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10" tabRatio="769" activeTab="8"/>
  </bookViews>
  <sheets>
    <sheet name="Sheet7" sheetId="45" r:id="rId1"/>
    <sheet name="Complile Data" sheetId="37" r:id="rId2"/>
    <sheet name="Participated &amp; Standards" sheetId="1" r:id="rId3"/>
    <sheet name="Final above standards" sheetId="22" r:id="rId4"/>
    <sheet name="Murrah" sheetId="25" r:id="rId5"/>
    <sheet name="Nili Ravi" sheetId="26" r:id="rId6"/>
    <sheet name="Jersey" sheetId="27" r:id="rId7"/>
    <sheet name="Sahiwal" sheetId="28" r:id="rId8"/>
    <sheet name="Goat" sheetId="30" r:id="rId9"/>
    <sheet name="HF" sheetId="29" r:id="rId10"/>
    <sheet name="All Dist.Village Name" sheetId="34" r:id="rId11"/>
    <sheet name="Dist.Standards&amp; Above" sheetId="39" r:id="rId12"/>
    <sheet name="Sheet1" sheetId="42" r:id="rId13"/>
    <sheet name="Sheet4" sheetId="44" r:id="rId14"/>
  </sheets>
  <definedNames>
    <definedName name="_xlnm._FilterDatabase" localSheetId="1" hidden="1">'Complile Data'!$B$4:$T$397</definedName>
    <definedName name="_xlnm._FilterDatabase" localSheetId="2" hidden="1">'Participated &amp; Standards'!$B$6:$BL$158</definedName>
    <definedName name="_xlnm._FilterDatabase" localSheetId="4" hidden="1">Murrah!$A$5:$Q$104</definedName>
    <definedName name="_xlnm._FilterDatabase" localSheetId="5" hidden="1">'Nili Ravi'!$A$6:$Q$26</definedName>
    <definedName name="_xlnm._FilterDatabase" localSheetId="6" hidden="1">Jersey!$A$5:$Q$14</definedName>
    <definedName name="_xlnm._FilterDatabase" localSheetId="7" hidden="1">Sahiwal!$B$5:$Q$43</definedName>
    <definedName name="_xlnm._FilterDatabase" localSheetId="8" hidden="1">Goat!$B$6:$Q$58</definedName>
    <definedName name="_xlnm._FilterDatabase" localSheetId="9" hidden="1">HF!$A$6:$Q$74</definedName>
    <definedName name="_xlnm._FilterDatabase" localSheetId="10" hidden="1">'All Dist.Village Name'!$B$3:$E$11989</definedName>
    <definedName name="_xlnm._FilterDatabase" localSheetId="11" hidden="1">'Dist.Standards&amp; Above'!$B$16:$O$62</definedName>
    <definedName name="_xlnm._FilterDatabase" localSheetId="3" hidden="1">'Final above standards'!$B$2:$Y$36</definedName>
    <definedName name="_xlnm.Print_Area" localSheetId="1">'Complile Data'!$B$2:$Q$290</definedName>
    <definedName name="_xlnm.Print_Area" localSheetId="11">'Dist.Standards&amp; Above'!$M$16:$O$40</definedName>
    <definedName name="_xlnm.Print_Area" localSheetId="3">'Final above standards'!$B$2:$Y$36</definedName>
    <definedName name="_xlnm.Print_Area" localSheetId="8">Goat!$B$3:$Q$58</definedName>
    <definedName name="_xlnm.Print_Area" localSheetId="9">HF!$B$3:$Q$74</definedName>
    <definedName name="_xlnm.Print_Area" localSheetId="6">Jersey!$B$3:$Q$15</definedName>
    <definedName name="_xlnm.Print_Area" localSheetId="4">Murrah!$B$2:$Q$104</definedName>
    <definedName name="_xlnm.Print_Area" localSheetId="5">'Nili Ravi'!$B$3:$Q$27</definedName>
    <definedName name="_xlnm.Print_Area" localSheetId="2">'Participated &amp; Standards'!$B$2:$AW$158</definedName>
    <definedName name="_xlnm.Print_Area" localSheetId="7">Sahiwal!$B$3:$Q$43</definedName>
    <definedName name="_xlnm.Print_Area" localSheetId="13">Sheet4!$C$2:$N$5</definedName>
    <definedName name="_xlnm.Print_Titles" localSheetId="1">'Complile Data'!$2:$3</definedName>
    <definedName name="_xlnm.Print_Titles" localSheetId="11">'Dist.Standards&amp; Above'!$13:$15</definedName>
    <definedName name="_xlnm.Print_Titles" localSheetId="4">Murrah!$2:$4</definedName>
    <definedName name="_xlnm.Print_Titles" localSheetId="2">'Participated &amp; Standards'!$2:$6</definedName>
    <definedName name="_xlnm.Print_Area" localSheetId="0">Sheet7!$A$1:$D$44</definedName>
  </definedNames>
  <calcPr calcId="144525"/>
  <pivotCaches>
    <pivotCache cacheId="0" r:id="rId15"/>
  </pivotCaches>
</workbook>
</file>

<file path=xl/sharedStrings.xml><?xml version="1.0" encoding="utf-8"?>
<sst xmlns="http://schemas.openxmlformats.org/spreadsheetml/2006/main" count="41707" uniqueCount="13067">
  <si>
    <t>Distirct     Name</t>
  </si>
  <si>
    <t>(ALL)</t>
  </si>
  <si>
    <t>Block</t>
  </si>
  <si>
    <t>Animal Breed</t>
  </si>
  <si>
    <t>Average      Milk Per Day (in kg)</t>
  </si>
  <si>
    <t>Count of Animal Breed</t>
  </si>
  <si>
    <t>Abohar</t>
  </si>
  <si>
    <t>Rathi</t>
  </si>
  <si>
    <t>Sahiwal</t>
  </si>
  <si>
    <t>ADAMPUR</t>
  </si>
  <si>
    <t>Beetal</t>
  </si>
  <si>
    <t>Murrah graded</t>
  </si>
  <si>
    <t xml:space="preserve">AJNALA </t>
  </si>
  <si>
    <t>murrah</t>
  </si>
  <si>
    <t>Amloh</t>
  </si>
  <si>
    <t>MU</t>
  </si>
  <si>
    <t>MUG</t>
  </si>
  <si>
    <t>andana</t>
  </si>
  <si>
    <t>M.G</t>
  </si>
  <si>
    <t xml:space="preserve">Attari </t>
  </si>
  <si>
    <t>JersEy</t>
  </si>
  <si>
    <t>Nili Ravi</t>
  </si>
  <si>
    <t>BAGHAPURANA</t>
  </si>
  <si>
    <t>HF</t>
  </si>
  <si>
    <t>Barnala</t>
  </si>
  <si>
    <t>H F</t>
  </si>
  <si>
    <t>Bassi</t>
  </si>
  <si>
    <t>HFC</t>
  </si>
  <si>
    <t>BATHINDA</t>
  </si>
  <si>
    <t>BEETLE</t>
  </si>
  <si>
    <t>Bhagta</t>
  </si>
  <si>
    <t>Betal</t>
  </si>
  <si>
    <t>Nilli Ravi</t>
  </si>
  <si>
    <t>Bhawanigarh</t>
  </si>
  <si>
    <t>beetel</t>
  </si>
  <si>
    <t>desi</t>
  </si>
  <si>
    <t>Bhikhi</t>
  </si>
  <si>
    <t>BHIKHIWIND</t>
  </si>
  <si>
    <t>BHOGPUR</t>
  </si>
  <si>
    <t>Bhunga</t>
  </si>
  <si>
    <t>Budhlada</t>
  </si>
  <si>
    <t>Chogawan</t>
  </si>
  <si>
    <t>CHOHLA</t>
  </si>
  <si>
    <t>NILI-RAVI GRADED</t>
  </si>
  <si>
    <t>Dasuya</t>
  </si>
  <si>
    <t>Derabassi</t>
  </si>
  <si>
    <t>Dharamkot</t>
  </si>
  <si>
    <t>DHURI</t>
  </si>
  <si>
    <t>MURHA GREDID</t>
  </si>
  <si>
    <t>DIRBA</t>
  </si>
  <si>
    <t>Doraha</t>
  </si>
  <si>
    <t>Faridkot</t>
  </si>
  <si>
    <t>Murha</t>
  </si>
  <si>
    <t>Fazilka</t>
  </si>
  <si>
    <t>Gandiwind</t>
  </si>
  <si>
    <t>Murrha 
Graded</t>
  </si>
  <si>
    <t>GARHSHANKAR</t>
  </si>
  <si>
    <t>Ghal Khurd</t>
  </si>
  <si>
    <t>HF-CB</t>
  </si>
  <si>
    <t>Gidderbaha</t>
  </si>
  <si>
    <t>beetal Cross</t>
  </si>
  <si>
    <t>H.F.</t>
  </si>
  <si>
    <t>Jersy</t>
  </si>
  <si>
    <t>Murah</t>
  </si>
  <si>
    <t>Harsa Chhina</t>
  </si>
  <si>
    <t>Hoshiarpur-1</t>
  </si>
  <si>
    <t>Hoshiarpur-2</t>
  </si>
  <si>
    <t>Jagraon</t>
  </si>
  <si>
    <t>H.F</t>
  </si>
  <si>
    <t>Jaito</t>
  </si>
  <si>
    <t>JAL EAST</t>
  </si>
  <si>
    <t>HF CROSS</t>
  </si>
  <si>
    <t>JAL WEST</t>
  </si>
  <si>
    <t xml:space="preserve">Jandiala Guru </t>
  </si>
  <si>
    <t>Jhunir</t>
  </si>
  <si>
    <t>Khadur sahib</t>
  </si>
  <si>
    <t>Khamano</t>
  </si>
  <si>
    <t>Kharar</t>
  </si>
  <si>
    <t>Khnna</t>
  </si>
  <si>
    <t>Khuian Sarwar</t>
  </si>
  <si>
    <t>Kotkapura</t>
  </si>
  <si>
    <t>Lambi</t>
  </si>
  <si>
    <t>Rathi graded</t>
  </si>
  <si>
    <t>LEHRA</t>
  </si>
  <si>
    <t>LOHIAN</t>
  </si>
  <si>
    <t>Ludhiana-2</t>
  </si>
  <si>
    <t xml:space="preserve">Majitha </t>
  </si>
  <si>
    <t>Majri</t>
  </si>
  <si>
    <t>C.B</t>
  </si>
  <si>
    <t>MALERKOTLA-1</t>
  </si>
  <si>
    <t>MALERKOTLA-2</t>
  </si>
  <si>
    <t>Malout</t>
  </si>
  <si>
    <t>Mansa</t>
  </si>
  <si>
    <t>Maur</t>
  </si>
  <si>
    <t>Mehal Kalan</t>
  </si>
  <si>
    <t>Mlound</t>
  </si>
  <si>
    <t>Moga -1</t>
  </si>
  <si>
    <t>Morinda</t>
  </si>
  <si>
    <t>H F Cross</t>
  </si>
  <si>
    <t>Mukerian</t>
  </si>
  <si>
    <t>Muktsar</t>
  </si>
  <si>
    <t>NAKODAR</t>
  </si>
  <si>
    <t>NATHANA</t>
  </si>
  <si>
    <t>SHAHIWAL</t>
  </si>
  <si>
    <t>Naushehra Pannuan</t>
  </si>
  <si>
    <t>NIHAL SINGH WALA</t>
  </si>
  <si>
    <t>Murr</t>
  </si>
  <si>
    <t>NURMAHAL</t>
  </si>
  <si>
    <t>Nurpur Bedi</t>
  </si>
  <si>
    <t>Pakhowal</t>
  </si>
  <si>
    <t>Patti</t>
  </si>
  <si>
    <t>PHILLAUR</t>
  </si>
  <si>
    <t>Phul</t>
  </si>
  <si>
    <t>Raikot</t>
  </si>
  <si>
    <t>Rampura</t>
  </si>
  <si>
    <t>Rayya</t>
  </si>
  <si>
    <t>Rupnagar</t>
  </si>
  <si>
    <t>RURKA KALAN</t>
  </si>
  <si>
    <t>sangrur</t>
  </si>
  <si>
    <t>Sardulghar</t>
  </si>
  <si>
    <t>Sehanna</t>
  </si>
  <si>
    <t>SHERPUR</t>
  </si>
  <si>
    <t>Sirhind</t>
  </si>
  <si>
    <t>Sri Chamkaur Sahib</t>
  </si>
  <si>
    <t>Sudhar</t>
  </si>
  <si>
    <t>SUNAM</t>
  </si>
  <si>
    <t>Talwandi sabo</t>
  </si>
  <si>
    <t>Tanda</t>
  </si>
  <si>
    <t>Tarn Taran</t>
  </si>
  <si>
    <t>Tarsikka</t>
  </si>
  <si>
    <t>VALTOHA</t>
  </si>
  <si>
    <t>MURRHA</t>
  </si>
  <si>
    <t>Verka</t>
  </si>
  <si>
    <t xml:space="preserve">Verka </t>
  </si>
  <si>
    <t xml:space="preserve">Rathi </t>
  </si>
  <si>
    <t>Zira</t>
  </si>
  <si>
    <t>(blank)</t>
  </si>
  <si>
    <t>Grand Total</t>
  </si>
  <si>
    <t xml:space="preserve">Block Level Milking Report </t>
  </si>
  <si>
    <t>March</t>
  </si>
  <si>
    <t>ALL BREED</t>
  </si>
  <si>
    <t>Sr. No.</t>
  </si>
  <si>
    <t>Farmer Name</t>
  </si>
  <si>
    <t>Fathers Name</t>
  </si>
  <si>
    <t>Address</t>
  </si>
  <si>
    <t>Mobile No.</t>
  </si>
  <si>
    <t>Tag No.</t>
  </si>
  <si>
    <t>1st Milking</t>
  </si>
  <si>
    <t>2nd Milking</t>
  </si>
  <si>
    <t>3rd Milking</t>
  </si>
  <si>
    <t>Total Milk</t>
  </si>
  <si>
    <t>Place of Milking</t>
  </si>
  <si>
    <t>Method of Milking</t>
  </si>
  <si>
    <t>TARN TARAN</t>
  </si>
  <si>
    <t>MUKHTAR SINGH</t>
  </si>
  <si>
    <t>AJIT SINGH</t>
  </si>
  <si>
    <t>DADEHAR SAHIB</t>
  </si>
  <si>
    <t>987711 5770</t>
  </si>
  <si>
    <t>130005 948903</t>
  </si>
  <si>
    <t>PRIVATE PLACE</t>
  </si>
  <si>
    <t>HAND MILKING</t>
  </si>
  <si>
    <t>January</t>
  </si>
  <si>
    <t>Daljit Singh</t>
  </si>
  <si>
    <t>Kewal Singh</t>
  </si>
  <si>
    <t>Aladinpur</t>
  </si>
  <si>
    <t>Public place Polyclinic</t>
  </si>
  <si>
    <t>February</t>
  </si>
  <si>
    <t>Jarnail Singh</t>
  </si>
  <si>
    <t>Santa Singh</t>
  </si>
  <si>
    <t>Rataul</t>
  </si>
  <si>
    <t>Private Place</t>
  </si>
  <si>
    <t>April</t>
  </si>
  <si>
    <t>Lovejit Singh</t>
  </si>
  <si>
    <t>Kirpal Singh</t>
  </si>
  <si>
    <t>Naushehra</t>
  </si>
  <si>
    <t>May</t>
  </si>
  <si>
    <t xml:space="preserve">Mandeep Singh </t>
  </si>
  <si>
    <t>Guebhej Singh</t>
  </si>
  <si>
    <t xml:space="preserve">Srai Amamt Khan </t>
  </si>
  <si>
    <t>June</t>
  </si>
  <si>
    <t>Amnider Singh</t>
  </si>
  <si>
    <t>Harbans Singh</t>
  </si>
  <si>
    <t>Bharowal</t>
  </si>
  <si>
    <t>Private</t>
  </si>
  <si>
    <t>hand milking</t>
  </si>
  <si>
    <t>July</t>
  </si>
  <si>
    <t>Dilbagh Singh</t>
  </si>
  <si>
    <t>Wassan Singh</t>
  </si>
  <si>
    <t>Fatehabad</t>
  </si>
  <si>
    <t>August</t>
  </si>
  <si>
    <t>September</t>
  </si>
  <si>
    <t>Vishal Bhardwaj</t>
  </si>
  <si>
    <t>Rainder Bhardwaj</t>
  </si>
  <si>
    <t>Khashpur</t>
  </si>
  <si>
    <t>October</t>
  </si>
  <si>
    <t>Sucha Masih</t>
  </si>
  <si>
    <t>Dara  Masih</t>
  </si>
  <si>
    <t>Chuslewar</t>
  </si>
  <si>
    <t>Private House</t>
  </si>
  <si>
    <t>November</t>
  </si>
  <si>
    <t>Baldev Singh</t>
  </si>
  <si>
    <t>Hardeep Singh</t>
  </si>
  <si>
    <t>Sur Singh</t>
  </si>
  <si>
    <t>NILLI RAVI</t>
  </si>
  <si>
    <t>December</t>
  </si>
  <si>
    <t>Darshan Singh</t>
  </si>
  <si>
    <t>Mala Singh</t>
  </si>
  <si>
    <t>Gharyala</t>
  </si>
  <si>
    <t>Sukhwinder Singh</t>
  </si>
  <si>
    <t>Jaswant Singh</t>
  </si>
  <si>
    <t>Buta Singh</t>
  </si>
  <si>
    <t>Maghar Singh</t>
  </si>
  <si>
    <t>Khadur Sahib</t>
  </si>
  <si>
    <t>Public Place</t>
  </si>
  <si>
    <t>Hand Milking</t>
  </si>
  <si>
    <t>Mandeep Singh</t>
  </si>
  <si>
    <t>Kulwinder Singh</t>
  </si>
  <si>
    <t>Jawandpur</t>
  </si>
  <si>
    <t>Pvt. Place</t>
  </si>
  <si>
    <t>Amarjit singh</t>
  </si>
  <si>
    <t>Rajbir singh</t>
  </si>
  <si>
    <t>NAGOKE</t>
  </si>
  <si>
    <t>Varinder Singh</t>
  </si>
  <si>
    <t>Balit Singh</t>
  </si>
  <si>
    <t>Khawaspur</t>
  </si>
  <si>
    <t>Moga</t>
  </si>
  <si>
    <t>Partap Singh</t>
  </si>
  <si>
    <t>Tehal Singh</t>
  </si>
  <si>
    <t>Malke</t>
  </si>
  <si>
    <t>88722-15953</t>
  </si>
  <si>
    <t>private</t>
  </si>
  <si>
    <t>Hand</t>
  </si>
  <si>
    <t>Major Singh</t>
  </si>
  <si>
    <t>Nand Singh</t>
  </si>
  <si>
    <t>Bhagike</t>
  </si>
  <si>
    <t>98552-95250</t>
  </si>
  <si>
    <t>beetal</t>
  </si>
  <si>
    <t>public</t>
  </si>
  <si>
    <t>Machine milking</t>
  </si>
  <si>
    <t>Sukhdev Singh</t>
  </si>
  <si>
    <t>Nishan Singh</t>
  </si>
  <si>
    <t>98146-20869</t>
  </si>
  <si>
    <t>Makhan Singh</t>
  </si>
  <si>
    <t>Charik</t>
  </si>
  <si>
    <t>97819-56717</t>
  </si>
  <si>
    <t>Fatehgarh Sahib</t>
  </si>
  <si>
    <t>Sajjan Singh</t>
  </si>
  <si>
    <t>Chand Singh</t>
  </si>
  <si>
    <t>Ramgarh</t>
  </si>
  <si>
    <t>94173 72630</t>
  </si>
  <si>
    <t>130012 068266</t>
  </si>
  <si>
    <t>130012 067974</t>
  </si>
  <si>
    <t>130012 067906</t>
  </si>
  <si>
    <t>Balbir Singh</t>
  </si>
  <si>
    <t>Prem Singh</t>
  </si>
  <si>
    <t>Behrampur</t>
  </si>
  <si>
    <t>94636 63910</t>
  </si>
  <si>
    <t>130027 574944</t>
  </si>
  <si>
    <t>Private Farm</t>
  </si>
  <si>
    <t>Machine Milking</t>
  </si>
  <si>
    <t>130027 575058</t>
  </si>
  <si>
    <t>130027 574922</t>
  </si>
  <si>
    <t>Gopal Singh</t>
  </si>
  <si>
    <t>Todarpur</t>
  </si>
  <si>
    <t>98786 61854</t>
  </si>
  <si>
    <t>130027 324531</t>
  </si>
  <si>
    <t>Lachhman Singh</t>
  </si>
  <si>
    <t>130027 323823</t>
  </si>
  <si>
    <t>Babu Singh</t>
  </si>
  <si>
    <t>Pankoha</t>
  </si>
  <si>
    <t>94635 87721</t>
  </si>
  <si>
    <t>130017 156986</t>
  </si>
  <si>
    <t>130027 324542</t>
  </si>
  <si>
    <t>Amritpal Singh</t>
  </si>
  <si>
    <t>Pritam Singh</t>
  </si>
  <si>
    <t>Bibipur</t>
  </si>
  <si>
    <t>98146 00580</t>
  </si>
  <si>
    <t>Mu</t>
  </si>
  <si>
    <t>130017 319375</t>
  </si>
  <si>
    <t>130017 319455</t>
  </si>
  <si>
    <t>130017 319466</t>
  </si>
  <si>
    <t>SANGRUR</t>
  </si>
  <si>
    <t>karamjit singh</t>
  </si>
  <si>
    <t xml:space="preserve">baljinder singh </t>
  </si>
  <si>
    <t>eelwal</t>
  </si>
  <si>
    <t>130008 871667</t>
  </si>
  <si>
    <t xml:space="preserve">public </t>
  </si>
  <si>
    <t>yes</t>
  </si>
  <si>
    <t xml:space="preserve">amreek singh </t>
  </si>
  <si>
    <t>gaggarpur</t>
  </si>
  <si>
    <t>95018 30161</t>
  </si>
  <si>
    <t>mu</t>
  </si>
  <si>
    <t>130008 871691</t>
  </si>
  <si>
    <t>ritpal singh</t>
  </si>
  <si>
    <t>sucha singh</t>
  </si>
  <si>
    <t>eelawal</t>
  </si>
  <si>
    <t>hfc</t>
  </si>
  <si>
    <t>130012 426086</t>
  </si>
  <si>
    <t>hand</t>
  </si>
  <si>
    <t xml:space="preserve">satnam singh </t>
  </si>
  <si>
    <t>gurjant singh</t>
  </si>
  <si>
    <t>gaggraput</t>
  </si>
  <si>
    <t>89689 08207</t>
  </si>
  <si>
    <t xml:space="preserve">public  </t>
  </si>
  <si>
    <t>karamjeet singh</t>
  </si>
  <si>
    <t>chand singh</t>
  </si>
  <si>
    <t>Kalajhar</t>
  </si>
  <si>
    <t>cvh kalajhar</t>
  </si>
  <si>
    <t xml:space="preserve">Darbara singh </t>
  </si>
  <si>
    <t>Nihal singh</t>
  </si>
  <si>
    <t>kheri gillan</t>
  </si>
  <si>
    <t>Darbara singh</t>
  </si>
  <si>
    <t>malook singh</t>
  </si>
  <si>
    <t>mohinder singh</t>
  </si>
  <si>
    <t>channo</t>
  </si>
  <si>
    <t>GULAM MOHD</t>
  </si>
  <si>
    <t>SULEMAN</t>
  </si>
  <si>
    <t>HAIDER NAGAR</t>
  </si>
  <si>
    <t>CVH HAIDER NAGAR</t>
  </si>
  <si>
    <t>KULWINDER SINGH</t>
  </si>
  <si>
    <t>MOHINDER SINGH</t>
  </si>
  <si>
    <t xml:space="preserve"> KUTHALA</t>
  </si>
  <si>
    <t>PRIVATE HOUSE</t>
  </si>
  <si>
    <t>GURDEEP SINGH</t>
  </si>
  <si>
    <t>LABH SINGH</t>
  </si>
  <si>
    <t>DHURI PIND</t>
  </si>
  <si>
    <t>BUTA SINGH</t>
  </si>
  <si>
    <t>GOKAL SINGH</t>
  </si>
  <si>
    <t>BALIAN</t>
  </si>
  <si>
    <t>CVH BALIAN</t>
  </si>
  <si>
    <t>SUKHDEV DAS</t>
  </si>
  <si>
    <t>INDER DAS</t>
  </si>
  <si>
    <t>SAHIWAL</t>
  </si>
  <si>
    <t>BALJIT SINGH</t>
  </si>
  <si>
    <t>GURDEV SINGH</t>
  </si>
  <si>
    <t>MURRAH</t>
  </si>
  <si>
    <t>13000 6508168</t>
  </si>
  <si>
    <t>Gurdev singh</t>
  </si>
  <si>
    <t>Chand singh</t>
  </si>
  <si>
    <t>Sheron</t>
  </si>
  <si>
    <t>Hari singh</t>
  </si>
  <si>
    <t>Mohinder singh</t>
  </si>
  <si>
    <t>Sukhminder Kaur</t>
  </si>
  <si>
    <t>Jagjeet Singh</t>
  </si>
  <si>
    <t>BADIANI PINDI</t>
  </si>
  <si>
    <t>MALKIT SINGH</t>
  </si>
  <si>
    <t>RAM SINGH</t>
  </si>
  <si>
    <t>HAKAM SINGH</t>
  </si>
  <si>
    <t>SHER SINGH</t>
  </si>
  <si>
    <t>BAHADUR SINGH</t>
  </si>
  <si>
    <t>JANG SINGH</t>
  </si>
  <si>
    <t>MEHLAN</t>
  </si>
  <si>
    <t>BHOLA SINGH</t>
  </si>
  <si>
    <t>RANJHA SINGH</t>
  </si>
  <si>
    <t>BHATHUAN</t>
  </si>
  <si>
    <t>Ajaib SINGH</t>
  </si>
  <si>
    <t>Meet SINGH</t>
  </si>
  <si>
    <t>Fatehgarh</t>
  </si>
  <si>
    <t>Jarnail singh</t>
  </si>
  <si>
    <t>Hakam SINGH</t>
  </si>
  <si>
    <t>beetle</t>
  </si>
  <si>
    <t>harvinderSINGH</t>
  </si>
  <si>
    <t>balveer SINGH</t>
  </si>
  <si>
    <t>Nirtee singh</t>
  </si>
  <si>
    <t>jaswant SINGH</t>
  </si>
  <si>
    <t>FEROZEPUR</t>
  </si>
  <si>
    <t>Angrej Singh</t>
  </si>
  <si>
    <t>Shinder Singh</t>
  </si>
  <si>
    <t>Jawahar Singh wala</t>
  </si>
  <si>
    <t>Dharminder Singh</t>
  </si>
  <si>
    <t>Holanwali</t>
  </si>
  <si>
    <t>Murrah</t>
  </si>
  <si>
    <t>Jugraj Singh</t>
  </si>
  <si>
    <t>Sarwan Singh</t>
  </si>
  <si>
    <t>Tehna</t>
  </si>
  <si>
    <t>99155-53800</t>
  </si>
  <si>
    <t>Milking  Hand</t>
  </si>
  <si>
    <t>Jaspreet Singh</t>
  </si>
  <si>
    <t>Jalour Singh</t>
  </si>
  <si>
    <t>Kelar</t>
  </si>
  <si>
    <t>94662-10054</t>
  </si>
  <si>
    <t>Bhupinder singh</t>
  </si>
  <si>
    <t>Deep Singh wala</t>
  </si>
  <si>
    <t>94640-30447</t>
  </si>
  <si>
    <t>Milkha Singh</t>
  </si>
  <si>
    <t>80544-12010</t>
  </si>
  <si>
    <t>Lakhwinder Singh</t>
  </si>
  <si>
    <t>Ram ji das</t>
  </si>
  <si>
    <t>Machaki Kalan</t>
  </si>
  <si>
    <t>99144-07994</t>
  </si>
  <si>
    <t>Kulbir Singh</t>
  </si>
  <si>
    <t>Jang singh</t>
  </si>
  <si>
    <t>kaler</t>
  </si>
  <si>
    <t>94171-83840</t>
  </si>
  <si>
    <t>Randeep Singh</t>
  </si>
  <si>
    <t>Nachhattar Singh</t>
  </si>
  <si>
    <t>Jhakharwala</t>
  </si>
  <si>
    <t>99156-07758</t>
  </si>
  <si>
    <t>Mohinder Singh</t>
  </si>
  <si>
    <t>Chanan singh</t>
  </si>
  <si>
    <t>98039-53316</t>
  </si>
  <si>
    <t>Jagdeep Singh</t>
  </si>
  <si>
    <t>Sukhmander Singh</t>
  </si>
  <si>
    <t>Dhilawan Kalan</t>
  </si>
  <si>
    <t>94654-03832</t>
  </si>
  <si>
    <t>Yudhvir Singh</t>
  </si>
  <si>
    <t>Baljinder Singh</t>
  </si>
  <si>
    <t>93564-29900</t>
  </si>
  <si>
    <t>98767-35243</t>
  </si>
  <si>
    <t>Joginder Singh</t>
  </si>
  <si>
    <t>Thakar</t>
  </si>
  <si>
    <t>85287-57430</t>
  </si>
  <si>
    <t>Jaswinder Singh</t>
  </si>
  <si>
    <t>Gurdev Singh</t>
  </si>
  <si>
    <t>98725-70005</t>
  </si>
  <si>
    <t>JALANDHAR</t>
  </si>
  <si>
    <t>MOHINDER PAL</t>
  </si>
  <si>
    <t>MANGU RAM</t>
  </si>
  <si>
    <t>PANDORI NIJJARAN</t>
  </si>
  <si>
    <t>BEETAL</t>
  </si>
  <si>
    <t>SUKHVIR  SINGH</t>
  </si>
  <si>
    <t>BALWINDER SINGH</t>
  </si>
  <si>
    <t>MURRAH GRADED</t>
  </si>
  <si>
    <t>HARWINDERJIT SINGH SIDHU</t>
  </si>
  <si>
    <t>KULWANT SINGH SIDHU</t>
  </si>
  <si>
    <t>PARMINDER SINGH</t>
  </si>
  <si>
    <t>SADHU SINGH</t>
  </si>
  <si>
    <t>MUSAPUR</t>
  </si>
  <si>
    <t>DAIRY FARM</t>
  </si>
  <si>
    <t>AMARJIT SINGH</t>
  </si>
  <si>
    <t>GURMAIL SINGH</t>
  </si>
  <si>
    <t>UCHA</t>
  </si>
  <si>
    <t>NARINDER SINGH</t>
  </si>
  <si>
    <t>RAGHUVIR SINGH</t>
  </si>
  <si>
    <t>SARAI KHASS</t>
  </si>
  <si>
    <t>KAMALJIT SINGH</t>
  </si>
  <si>
    <t>BHAJAN SINGH</t>
  </si>
  <si>
    <t>MAKHAN SINGH</t>
  </si>
  <si>
    <t>SUKHWINDER SINGH</t>
  </si>
  <si>
    <t>DIVYA JYOTI JAGRATI SANSTHAN</t>
  </si>
  <si>
    <t xml:space="preserve">Private Farm </t>
  </si>
  <si>
    <t>RESHAM SINGH</t>
  </si>
  <si>
    <t>SANSAR SINGH</t>
  </si>
  <si>
    <t>NAGAR</t>
  </si>
  <si>
    <t>DALJIT SINGH</t>
  </si>
  <si>
    <t>BHAGAT  SINGH</t>
  </si>
  <si>
    <t>RURKA KHURD</t>
  </si>
  <si>
    <t>JASPAL SINGH</t>
  </si>
  <si>
    <t>KULWANT SINGH</t>
  </si>
  <si>
    <t>TALWANDI BHARON</t>
  </si>
  <si>
    <t>JOGINDER SINGH</t>
  </si>
  <si>
    <t>LACHHMANN SINGH</t>
  </si>
  <si>
    <t>NAHL</t>
  </si>
  <si>
    <t>Bagh Ali</t>
  </si>
  <si>
    <t>Aishak Khan</t>
  </si>
  <si>
    <t>Ghallu</t>
  </si>
  <si>
    <t>Aishak Ali</t>
  </si>
  <si>
    <t>SalmaN Khan</t>
  </si>
  <si>
    <t>Subash Chander</t>
  </si>
  <si>
    <t>Aad Ram</t>
  </si>
  <si>
    <t>Panjkosi</t>
  </si>
  <si>
    <t>Desi</t>
  </si>
  <si>
    <t>Sohan Lal</t>
  </si>
  <si>
    <t>Ram Partap</t>
  </si>
  <si>
    <t>Ram Pura</t>
  </si>
  <si>
    <t>Raja Ram</t>
  </si>
  <si>
    <t>Devi Lal</t>
  </si>
  <si>
    <t>Ram Kumar</t>
  </si>
  <si>
    <t>Krishan lal</t>
  </si>
  <si>
    <t>Ludhiana</t>
  </si>
  <si>
    <t>Balwinder Singh</t>
  </si>
  <si>
    <t>Rajghar</t>
  </si>
  <si>
    <t>Public place</t>
  </si>
  <si>
    <t>1300 2444418</t>
  </si>
  <si>
    <t>Tara Singh</t>
  </si>
  <si>
    <t>Kuladu</t>
  </si>
  <si>
    <t>130025 158910</t>
  </si>
  <si>
    <t>Ujagar Singh</t>
  </si>
  <si>
    <t>Manuke</t>
  </si>
  <si>
    <t>13002 3298191</t>
  </si>
  <si>
    <t>Paramjeet Singh</t>
  </si>
  <si>
    <t>Rajinder Singh</t>
  </si>
  <si>
    <t>Rajool</t>
  </si>
  <si>
    <t>130029 891313</t>
  </si>
  <si>
    <t>130024 891734</t>
  </si>
  <si>
    <t>Lakhveer Singh</t>
  </si>
  <si>
    <t>Jeet Singh</t>
  </si>
  <si>
    <t>Kohada</t>
  </si>
  <si>
    <t>130021 494743</t>
  </si>
  <si>
    <t>Gurdarshan Kumar</t>
  </si>
  <si>
    <t>Nasseb Chad</t>
  </si>
  <si>
    <t>Ajad Nagar</t>
  </si>
  <si>
    <t>98887 23322</t>
  </si>
  <si>
    <t>130021 48963</t>
  </si>
  <si>
    <t>Jaspal Singh</t>
  </si>
  <si>
    <t>Gurdiyal Singh</t>
  </si>
  <si>
    <t>Ratowal</t>
  </si>
  <si>
    <t>Jasveer Singh</t>
  </si>
  <si>
    <t>Banta Singh</t>
  </si>
  <si>
    <t>Jarag</t>
  </si>
  <si>
    <t>130011 788158</t>
  </si>
  <si>
    <t>Hand milking</t>
  </si>
  <si>
    <t>Inder Singh</t>
  </si>
  <si>
    <t>Lakhha</t>
  </si>
  <si>
    <t>13002 3298101</t>
  </si>
  <si>
    <t>Amar Singh</t>
  </si>
  <si>
    <t>Talwandi Rai</t>
  </si>
  <si>
    <t>13001561829 5</t>
  </si>
  <si>
    <t>Gurjant Singh</t>
  </si>
  <si>
    <t>Bhadur Singh</t>
  </si>
  <si>
    <t>13001 5618728</t>
  </si>
  <si>
    <t>1300156 17907</t>
  </si>
  <si>
    <t>13001 5618663</t>
  </si>
  <si>
    <t>1300158 18672</t>
  </si>
  <si>
    <t>Rulda</t>
  </si>
  <si>
    <t>Bali Mohmad</t>
  </si>
  <si>
    <t>Sukhghar</t>
  </si>
  <si>
    <t>13001 5618492</t>
  </si>
  <si>
    <t>13002 3298065</t>
  </si>
  <si>
    <t>13001 5647923</t>
  </si>
  <si>
    <t>Sri Muktsar Sahib</t>
  </si>
  <si>
    <t>Gurdeep singh</t>
  </si>
  <si>
    <t>Iqbal singh</t>
  </si>
  <si>
    <t>Bhi Kera</t>
  </si>
  <si>
    <t>130016 437035</t>
  </si>
  <si>
    <t>Pipal singh</t>
  </si>
  <si>
    <t>Khalara singh</t>
  </si>
  <si>
    <t>Balouch Kera</t>
  </si>
  <si>
    <t>130016 435698</t>
  </si>
  <si>
    <t>Harpreet singh</t>
  </si>
  <si>
    <t>Surjit singh</t>
  </si>
  <si>
    <t>130016 437662</t>
  </si>
  <si>
    <t>Sukhjinder singh</t>
  </si>
  <si>
    <t>Pashora singh</t>
  </si>
  <si>
    <t>mohlan</t>
  </si>
  <si>
    <t>Kulwant Singh</t>
  </si>
  <si>
    <t>Bawa Singh</t>
  </si>
  <si>
    <t>Mohlan</t>
  </si>
  <si>
    <t>jagjiwan singh</t>
  </si>
  <si>
    <t>Kamir singh</t>
  </si>
  <si>
    <t>murrah graded</t>
  </si>
  <si>
    <t>130010 198536</t>
  </si>
  <si>
    <t>Tallib hussain</t>
  </si>
  <si>
    <t>Sudam Hussain</t>
  </si>
  <si>
    <t>Gurditta Singh</t>
  </si>
  <si>
    <t>Thandewala</t>
  </si>
  <si>
    <t>Nili ravi</t>
  </si>
  <si>
    <t>Ranjha Khan</t>
  </si>
  <si>
    <t>Khan Mohhamad</t>
  </si>
  <si>
    <t>Husnar</t>
  </si>
  <si>
    <t>Mahla singh</t>
  </si>
  <si>
    <t>Bharu</t>
  </si>
  <si>
    <t>Yusuf khan</t>
  </si>
  <si>
    <t>juffikar khan</t>
  </si>
  <si>
    <t xml:space="preserve">Sukhdeep singh </t>
  </si>
  <si>
    <t>Jugraj singh</t>
  </si>
  <si>
    <t>Madhir</t>
  </si>
  <si>
    <t>Jaskaran Singh</t>
  </si>
  <si>
    <t>Jagseer singh</t>
  </si>
  <si>
    <t>Kotli ablu</t>
  </si>
  <si>
    <t xml:space="preserve"> Makhan singh</t>
  </si>
  <si>
    <t>jagnandan singh</t>
  </si>
  <si>
    <t xml:space="preserve">Jagga singh </t>
  </si>
  <si>
    <t>Smagh</t>
  </si>
  <si>
    <t>Pardeep singh</t>
  </si>
  <si>
    <t>swarn Singh</t>
  </si>
  <si>
    <t>Gurusar</t>
  </si>
  <si>
    <t xml:space="preserve">rajinder singh </t>
  </si>
  <si>
    <t>Teja singh</t>
  </si>
  <si>
    <t>bhundar</t>
  </si>
  <si>
    <t>Jaswinder singh</t>
  </si>
  <si>
    <t>ajaib Singh</t>
  </si>
  <si>
    <t>kaoni</t>
  </si>
  <si>
    <t>Amritsar</t>
  </si>
  <si>
    <t>Khushpal Singh</t>
  </si>
  <si>
    <t>Sarmail Singh</t>
  </si>
  <si>
    <t>Karyal</t>
  </si>
  <si>
    <t>PUBLIC PLACE</t>
  </si>
  <si>
    <t>Macchine Milking</t>
  </si>
  <si>
    <t>Miadian Kalan</t>
  </si>
  <si>
    <t>Kuljeet Singh</t>
  </si>
  <si>
    <t>Channan Singh</t>
  </si>
  <si>
    <t>Kuldeep Singh</t>
  </si>
  <si>
    <t>Khaiala Kalan</t>
  </si>
  <si>
    <t>Butari</t>
  </si>
  <si>
    <t>Inderjit Singh</t>
  </si>
  <si>
    <t>Parkash Singh</t>
  </si>
  <si>
    <t>Achint kot</t>
  </si>
  <si>
    <t>private House</t>
  </si>
  <si>
    <t>Karan Bir Singh</t>
  </si>
  <si>
    <t>Nirmal Singh</t>
  </si>
  <si>
    <t>Jasraur</t>
  </si>
  <si>
    <t>Gurjinder Singh</t>
  </si>
  <si>
    <t>Sardool Singh</t>
  </si>
  <si>
    <t>Navarbir Singh</t>
  </si>
  <si>
    <t>CVH Verka</t>
  </si>
  <si>
    <t>Amarjeet Singh</t>
  </si>
  <si>
    <t>Harbhajan Singh</t>
  </si>
  <si>
    <t>Neshta</t>
  </si>
  <si>
    <t>Jatinder Singh</t>
  </si>
  <si>
    <t>Amrik Singh</t>
  </si>
  <si>
    <t>Ram Diwali Hinduan</t>
  </si>
  <si>
    <t>CVH Dhade</t>
  </si>
  <si>
    <t>Harjit Singh</t>
  </si>
  <si>
    <t>Mukhtiar Singh</t>
  </si>
  <si>
    <t>Pheruman</t>
  </si>
  <si>
    <t xml:space="preserve">SAJAN </t>
  </si>
  <si>
    <t>NINDER</t>
  </si>
  <si>
    <t>VACHHOA</t>
  </si>
  <si>
    <t>Jagdip Singh</t>
  </si>
  <si>
    <t>Jagir Singh</t>
  </si>
  <si>
    <t>Chohan</t>
  </si>
  <si>
    <t>Sukhpreet Singh</t>
  </si>
  <si>
    <t>Sewa Singh</t>
  </si>
  <si>
    <t>Udhoke Khurd</t>
  </si>
  <si>
    <t>Gurjit Singh</t>
  </si>
  <si>
    <t>Gajjan Singh</t>
  </si>
  <si>
    <t>Pal singh</t>
  </si>
  <si>
    <t>Arjan Singh</t>
  </si>
  <si>
    <t>Kartar Singh</t>
  </si>
  <si>
    <t>Kohali</t>
  </si>
  <si>
    <t>Avtar Singh</t>
  </si>
  <si>
    <t>Nepal</t>
  </si>
  <si>
    <t>Shamsher Singh</t>
  </si>
  <si>
    <t>Babowal</t>
  </si>
  <si>
    <t xml:space="preserve">majitha </t>
  </si>
  <si>
    <t>Gurwinder Singh</t>
  </si>
  <si>
    <t>Gurtej Singh</t>
  </si>
  <si>
    <t>Raipur</t>
  </si>
  <si>
    <t>Ramesh Kumar</t>
  </si>
  <si>
    <t>Dev Raj</t>
  </si>
  <si>
    <t>Gobindpura</t>
  </si>
  <si>
    <t>Mangal Singh</t>
  </si>
  <si>
    <t>Hakam Singh</t>
  </si>
  <si>
    <t>Ward No.1 Mansa</t>
  </si>
  <si>
    <t>Jagdish Singh</t>
  </si>
  <si>
    <t>Birkhurd</t>
  </si>
  <si>
    <t>Jagtar Singh</t>
  </si>
  <si>
    <t>Fatta Malouka</t>
  </si>
  <si>
    <t>Harwinder Singh</t>
  </si>
  <si>
    <t>Chet Singh</t>
  </si>
  <si>
    <t>Alike</t>
  </si>
  <si>
    <t>Beetel</t>
  </si>
  <si>
    <t>Jasvir Singh</t>
  </si>
  <si>
    <t>Nahar Singh</t>
  </si>
  <si>
    <t>Bant Singh</t>
  </si>
  <si>
    <t>Balvir Singh</t>
  </si>
  <si>
    <t>130006343922</t>
  </si>
  <si>
    <t>Kawel Singh</t>
  </si>
  <si>
    <t>Rounke Singh</t>
  </si>
  <si>
    <t>Hospital</t>
  </si>
  <si>
    <t>Dilvar Singh</t>
  </si>
  <si>
    <t>Fekir Mohammad</t>
  </si>
  <si>
    <t xml:space="preserve">Mohammad Iqbal </t>
  </si>
  <si>
    <t>Manjur Mohammad</t>
  </si>
  <si>
    <t>Manohar Singh</t>
  </si>
  <si>
    <t>Dhanaula</t>
  </si>
  <si>
    <t>Jersey</t>
  </si>
  <si>
    <t>Bakhshish Singh</t>
  </si>
  <si>
    <t xml:space="preserve">Shekha </t>
  </si>
  <si>
    <t>Gurpreet Singh</t>
  </si>
  <si>
    <t xml:space="preserve">Sandhu Kalan </t>
  </si>
  <si>
    <t>Gursewak singh</t>
  </si>
  <si>
    <t>Karnail Singh</t>
  </si>
  <si>
    <t xml:space="preserve">Bhotna </t>
  </si>
  <si>
    <t>Baljeet Singh</t>
  </si>
  <si>
    <t>Cherrian</t>
  </si>
  <si>
    <t>Samundrian</t>
  </si>
  <si>
    <t>Harpal Singh</t>
  </si>
  <si>
    <t>Pram Singh</t>
  </si>
  <si>
    <t>Bhoje  Majara</t>
  </si>
  <si>
    <t>Satwinder Singh</t>
  </si>
  <si>
    <t>Gurmeet Singh</t>
  </si>
  <si>
    <t>Balwant Singh</t>
  </si>
  <si>
    <t>Kushalbir Singh</t>
  </si>
  <si>
    <t>Chotta Singh</t>
  </si>
  <si>
    <t>Raunl Kalan</t>
  </si>
  <si>
    <t>Ajmer Singh</t>
  </si>
  <si>
    <t>Karnal Singh</t>
  </si>
  <si>
    <t>SUKHDEV SINGH</t>
  </si>
  <si>
    <t>SEMA</t>
  </si>
  <si>
    <t>CVH SEMA</t>
  </si>
  <si>
    <t>SHIVRAJ SINGH</t>
  </si>
  <si>
    <t>JAGDEV SINGH</t>
  </si>
  <si>
    <t>BAJAK</t>
  </si>
  <si>
    <t>CVD BAJAK</t>
  </si>
  <si>
    <t>JAGGAR SINGH</t>
  </si>
  <si>
    <t>CHANAN SINGH</t>
  </si>
  <si>
    <t>LAHORA SINGH</t>
  </si>
  <si>
    <t>JUGRAJ SINGH</t>
  </si>
  <si>
    <t>DEON</t>
  </si>
  <si>
    <t>CVH DEON</t>
  </si>
  <si>
    <t>GURJANT SINGH</t>
  </si>
  <si>
    <t>Gurbhej Singh</t>
  </si>
  <si>
    <t>Gurdail Singh</t>
  </si>
  <si>
    <t>Adampura</t>
  </si>
  <si>
    <t>97796-81009</t>
  </si>
  <si>
    <t>Gurcharan Singh</t>
  </si>
  <si>
    <t>Kishan Singh</t>
  </si>
  <si>
    <t>Parminder Singh</t>
  </si>
  <si>
    <t>Surjeet Singh</t>
  </si>
  <si>
    <t>Balianwali</t>
  </si>
  <si>
    <t>99159-76770</t>
  </si>
  <si>
    <t>Harpreet Singh</t>
  </si>
  <si>
    <t>Mahinder Singh</t>
  </si>
  <si>
    <t>98723-81245</t>
  </si>
  <si>
    <t>Dalip  Singh</t>
  </si>
  <si>
    <t>Mukhtair Singh</t>
  </si>
  <si>
    <t>Dyalpura Bhaika</t>
  </si>
  <si>
    <t>97792-79558</t>
  </si>
  <si>
    <t>Rajwinder Singh</t>
  </si>
  <si>
    <t>Bhodipura</t>
  </si>
  <si>
    <t>62391-35463</t>
  </si>
  <si>
    <t>Gurpinder Singh</t>
  </si>
  <si>
    <t>Jagsir Singh</t>
  </si>
  <si>
    <t>Dhapali</t>
  </si>
  <si>
    <t>99882-41592</t>
  </si>
  <si>
    <t>Hardev Singh</t>
  </si>
  <si>
    <t>Dhade</t>
  </si>
  <si>
    <t>88473-29269</t>
  </si>
  <si>
    <t>Gurpreet singh</t>
  </si>
  <si>
    <t>Bhola singh</t>
  </si>
  <si>
    <t>Maur mandi</t>
  </si>
  <si>
    <t>CVH Maur</t>
  </si>
  <si>
    <t>Paramjeet singh</t>
  </si>
  <si>
    <t>MAUR</t>
  </si>
  <si>
    <t>Gurcharan singh</t>
  </si>
  <si>
    <t>banghi ruldu</t>
  </si>
  <si>
    <t>PVT FARM</t>
  </si>
  <si>
    <t>MACHINE</t>
  </si>
  <si>
    <t>S A S Nagar</t>
  </si>
  <si>
    <t>Najar Singh</t>
  </si>
  <si>
    <t>Kloli</t>
  </si>
  <si>
    <t>98722 26503</t>
  </si>
  <si>
    <t>130015 453125</t>
  </si>
  <si>
    <t>130015 453045</t>
  </si>
  <si>
    <t>130015 451356</t>
  </si>
  <si>
    <t>130015 451367</t>
  </si>
  <si>
    <t>Raj Kumar</t>
  </si>
  <si>
    <t>Aram Ram</t>
  </si>
  <si>
    <t>Khari Gujaran</t>
  </si>
  <si>
    <t>94640 48984</t>
  </si>
  <si>
    <t>130015 452953</t>
  </si>
  <si>
    <t>Sohan Singh</t>
  </si>
  <si>
    <t>Mahar Singh</t>
  </si>
  <si>
    <t>Dahu Majra</t>
  </si>
  <si>
    <t>72718 00009</t>
  </si>
  <si>
    <t>1300015 092630</t>
  </si>
  <si>
    <t>Bhiam Singh</t>
  </si>
  <si>
    <t>Malkit Singh</t>
  </si>
  <si>
    <t>628414 9007</t>
  </si>
  <si>
    <t>1300150 86467</t>
  </si>
  <si>
    <t>Karmjeet Singh</t>
  </si>
  <si>
    <t>Srvan Singh</t>
  </si>
  <si>
    <t>1300150 86536</t>
  </si>
  <si>
    <t>Butta Singh</t>
  </si>
  <si>
    <t>98771 76593</t>
  </si>
  <si>
    <t>1300150 86514</t>
  </si>
  <si>
    <t>Dharmveer Gotam</t>
  </si>
  <si>
    <t>Davidihal</t>
  </si>
  <si>
    <t>98889  29975</t>
  </si>
  <si>
    <t>1300150 86547</t>
  </si>
  <si>
    <t>Gopal Krishan</t>
  </si>
  <si>
    <t>82841 43027</t>
  </si>
  <si>
    <t>1300150 86525</t>
  </si>
  <si>
    <t>Hoshiarpur</t>
  </si>
  <si>
    <t>TARSEM SINGH</t>
  </si>
  <si>
    <t>Ratan Singh</t>
  </si>
  <si>
    <t>Harta</t>
  </si>
  <si>
    <t>Arvinder Singh</t>
  </si>
  <si>
    <t>Harjinder Singh</t>
  </si>
  <si>
    <t>Nrinder Singh</t>
  </si>
  <si>
    <t>Bagpur</t>
  </si>
  <si>
    <t>Amanpreet Singh</t>
  </si>
  <si>
    <t>Dilbag Singh</t>
  </si>
  <si>
    <t>Bassi Kasso</t>
  </si>
  <si>
    <t>Dholowal</t>
  </si>
  <si>
    <t>Harwant Singh</t>
  </si>
  <si>
    <t>Khakh</t>
  </si>
  <si>
    <t>Gurdeep SINGH</t>
  </si>
  <si>
    <t>Mohkamgarh</t>
  </si>
  <si>
    <t>Bhjan Singh</t>
  </si>
  <si>
    <t>Ganipur Badhan</t>
  </si>
  <si>
    <t>Shekhupur</t>
  </si>
  <si>
    <t>TARSEM Lal</t>
  </si>
  <si>
    <t>Chuni Lal</t>
  </si>
  <si>
    <t>Abdullapur</t>
  </si>
  <si>
    <t>Sukhdarshan Singh</t>
  </si>
  <si>
    <t>Pakhar Singh</t>
  </si>
  <si>
    <t>Maujipur</t>
  </si>
  <si>
    <t>kpUrQlw</t>
  </si>
  <si>
    <t>kronw vwiers kwrn imqI 20-3-2020 qo lwkfwaun Aqy kriPaU kwrn irport pRwpq nhI hoeI</t>
  </si>
  <si>
    <t>shId Bgq isMG ngr</t>
  </si>
  <si>
    <t>pTwnkot</t>
  </si>
  <si>
    <t>gurdwspur</t>
  </si>
  <si>
    <t>pitAwlw</t>
  </si>
  <si>
    <t>pitAwlw dI irport glq pRwpq hoeI jy.AY`P.AweI nwl spMrk kIqw irport dubwrw prwpq nhI</t>
  </si>
  <si>
    <t xml:space="preserve">Animal Participated &amp; Above Standards Block Level Milking Report Month </t>
  </si>
  <si>
    <t>Distirct Name</t>
  </si>
  <si>
    <t>Block Name</t>
  </si>
  <si>
    <t>Sahiwal  / Indigenous</t>
  </si>
  <si>
    <t>Goat</t>
  </si>
  <si>
    <t>Animal Participated</t>
  </si>
  <si>
    <t>Animal Above Standards</t>
  </si>
  <si>
    <t>16 to 18</t>
  </si>
  <si>
    <t>18 to 21</t>
  </si>
  <si>
    <t>21 to 24</t>
  </si>
  <si>
    <t>24 and more</t>
  </si>
  <si>
    <t>15 to 18</t>
  </si>
  <si>
    <t>24 to 30</t>
  </si>
  <si>
    <t>30 to 35</t>
  </si>
  <si>
    <t>35 to 40</t>
  </si>
  <si>
    <t>40 and more</t>
  </si>
  <si>
    <t>12 to 15</t>
  </si>
  <si>
    <t>21 and more</t>
  </si>
  <si>
    <t>40 to 50</t>
  </si>
  <si>
    <t>50 to 60</t>
  </si>
  <si>
    <t>60 and more</t>
  </si>
  <si>
    <t>2.5 to 3.25</t>
  </si>
  <si>
    <t>3.25 to 4.0</t>
  </si>
  <si>
    <t>4.0 and more</t>
  </si>
  <si>
    <t>Total</t>
  </si>
  <si>
    <t>Participated</t>
  </si>
  <si>
    <t>Above Standards</t>
  </si>
  <si>
    <t>Moga-I</t>
  </si>
  <si>
    <t>Moga-II</t>
  </si>
  <si>
    <t>Baghapurana</t>
  </si>
  <si>
    <t>Nihal Singh Wala</t>
  </si>
  <si>
    <t>Dharmkot</t>
  </si>
  <si>
    <t>Jalalabad</t>
  </si>
  <si>
    <t>Khulan Sarwar</t>
  </si>
  <si>
    <t>Arniwala</t>
  </si>
  <si>
    <t>Machiwara</t>
  </si>
  <si>
    <t>Ludhiana-1</t>
  </si>
  <si>
    <t>Dehloan</t>
  </si>
  <si>
    <t>Payal</t>
  </si>
  <si>
    <t>Samrala</t>
  </si>
  <si>
    <t>Sidhwa bet</t>
  </si>
  <si>
    <t>Malund</t>
  </si>
  <si>
    <t xml:space="preserve"> Participated</t>
  </si>
  <si>
    <t>Khanna</t>
  </si>
  <si>
    <t xml:space="preserve"> Kapurthala</t>
  </si>
  <si>
    <t>Sultanpur Lodhi</t>
  </si>
  <si>
    <t>Dhilwan</t>
  </si>
  <si>
    <t>Phagwara</t>
  </si>
  <si>
    <t>Nadala</t>
  </si>
  <si>
    <t>SBS Nagar</t>
  </si>
  <si>
    <t>Aur</t>
  </si>
  <si>
    <t>Saroya</t>
  </si>
  <si>
    <t>Balachaur</t>
  </si>
  <si>
    <t>Banga</t>
  </si>
  <si>
    <t>Valtoha</t>
  </si>
  <si>
    <t>Bhikhiwind</t>
  </si>
  <si>
    <t xml:space="preserve"> Above Standards</t>
  </si>
  <si>
    <t>Chohla Sahib</t>
  </si>
  <si>
    <t>Ferozpur</t>
  </si>
  <si>
    <t>Ghall Khurd</t>
  </si>
  <si>
    <t>Guru Harsayae</t>
  </si>
  <si>
    <t>Mamdot</t>
  </si>
  <si>
    <t>Makhu</t>
  </si>
  <si>
    <t>Jalandhar</t>
  </si>
  <si>
    <t>Bhogpur</t>
  </si>
  <si>
    <t>Jalandhar West</t>
  </si>
  <si>
    <t>Jalandhar East</t>
  </si>
  <si>
    <t>Lohian</t>
  </si>
  <si>
    <t>Adampur</t>
  </si>
  <si>
    <t>Rurka Kalan</t>
  </si>
  <si>
    <t>Shahkot</t>
  </si>
  <si>
    <t>Nurmahal</t>
  </si>
  <si>
    <t>Phillaur</t>
  </si>
  <si>
    <t>Nakodar</t>
  </si>
  <si>
    <t>Sangrur</t>
  </si>
  <si>
    <t>Malerkotala-1</t>
  </si>
  <si>
    <t>Malerkotala-2</t>
  </si>
  <si>
    <t>Sunam</t>
  </si>
  <si>
    <t>Sherpur</t>
  </si>
  <si>
    <t>Dhuri</t>
  </si>
  <si>
    <t>Dirba</t>
  </si>
  <si>
    <t>MOONAK / Andana</t>
  </si>
  <si>
    <t>Lehra</t>
  </si>
  <si>
    <t>Pathankot</t>
  </si>
  <si>
    <t xml:space="preserve"> Narot jaimal Singh</t>
  </si>
  <si>
    <t>Dhar</t>
  </si>
  <si>
    <t>Sujanpur</t>
  </si>
  <si>
    <t>Jaitu</t>
  </si>
  <si>
    <t>Mukatsar</t>
  </si>
  <si>
    <t>Malot</t>
  </si>
  <si>
    <t>Giddarbaha</t>
  </si>
  <si>
    <t>Patiala</t>
  </si>
  <si>
    <t xml:space="preserve"> Rajpura</t>
  </si>
  <si>
    <t xml:space="preserve"> Nabha</t>
  </si>
  <si>
    <t xml:space="preserve"> Samana</t>
  </si>
  <si>
    <t xml:space="preserve"> Bhunerheri</t>
  </si>
  <si>
    <t xml:space="preserve"> Patran</t>
  </si>
  <si>
    <t>Ghanour</t>
  </si>
  <si>
    <t xml:space="preserve"> Shambhu kalan</t>
  </si>
  <si>
    <t xml:space="preserve"> Sanour</t>
  </si>
  <si>
    <t xml:space="preserve">Fatehgarh Sahib </t>
  </si>
  <si>
    <t>Bassi Pathana</t>
  </si>
  <si>
    <t>Khera</t>
  </si>
  <si>
    <t>Bathinda</t>
  </si>
  <si>
    <t>Sangat</t>
  </si>
  <si>
    <t>Nathana</t>
  </si>
  <si>
    <t>Goniana</t>
  </si>
  <si>
    <t>Talwandi Sabo</t>
  </si>
  <si>
    <t>Sri Anandpur Sahib</t>
  </si>
  <si>
    <t>Gurdaspur</t>
  </si>
  <si>
    <t>Dorangla.</t>
  </si>
  <si>
    <t>Dera Baba Nank</t>
  </si>
  <si>
    <t>Quadian</t>
  </si>
  <si>
    <t>Dhariwal</t>
  </si>
  <si>
    <t>Kuhnuwan</t>
  </si>
  <si>
    <t>Dinanagar</t>
  </si>
  <si>
    <t>Shri Hargobindpur</t>
  </si>
  <si>
    <t>Batala</t>
  </si>
  <si>
    <t>Fatehgarh Churrian</t>
  </si>
  <si>
    <t>Kalanaur</t>
  </si>
  <si>
    <t>Raiya</t>
  </si>
  <si>
    <t>Jandiala Guru</t>
  </si>
  <si>
    <t>Chogava</t>
  </si>
  <si>
    <t>Ajnala</t>
  </si>
  <si>
    <t>Harsha Chhina</t>
  </si>
  <si>
    <t>Majitha</t>
  </si>
  <si>
    <t>Atari</t>
  </si>
  <si>
    <t>Hajipur</t>
  </si>
  <si>
    <t>Talwara</t>
  </si>
  <si>
    <t>Mahilpur</t>
  </si>
  <si>
    <t>Garhshankar</t>
  </si>
  <si>
    <t>S A S Nager</t>
  </si>
  <si>
    <t>Block Level Milking Report</t>
  </si>
  <si>
    <t>Distirct    Name</t>
  </si>
  <si>
    <t>Sahiwal / Indigenous</t>
  </si>
  <si>
    <t>Kapurthala</t>
  </si>
  <si>
    <t>Ropar</t>
  </si>
  <si>
    <t>SAS Nager</t>
  </si>
  <si>
    <t>Status of animal that stood first</t>
  </si>
  <si>
    <t>Kg</t>
  </si>
  <si>
    <t>District</t>
  </si>
  <si>
    <t>Village</t>
  </si>
  <si>
    <t>Ph.No</t>
  </si>
  <si>
    <t>Average  Milk Per Day (in kg)</t>
  </si>
  <si>
    <t>NILI RAVI</t>
  </si>
  <si>
    <t xml:space="preserve">1st Milking </t>
  </si>
  <si>
    <t xml:space="preserve">3rd Milking </t>
  </si>
  <si>
    <t>JERSEY</t>
  </si>
  <si>
    <t>g</t>
  </si>
  <si>
    <t>DISTRICT_NAME</t>
  </si>
  <si>
    <t>BLOCK_NAME</t>
  </si>
  <si>
    <t>VILLAGE_CODE</t>
  </si>
  <si>
    <t>VILLAGE_NAME</t>
  </si>
  <si>
    <t xml:space="preserve">AHMEDGARH                                         </t>
  </si>
  <si>
    <t>Dehliz Kalan (14)</t>
  </si>
  <si>
    <t>Dehliz Khurd (11)</t>
  </si>
  <si>
    <t>Baurhai (25)</t>
  </si>
  <si>
    <t>Jandali Kalan (17)</t>
  </si>
  <si>
    <t>Ahmedgarh (16)</t>
  </si>
  <si>
    <t>Malikpur Alias Jandali Khurd (18)</t>
  </si>
  <si>
    <t>Momnabad (20)</t>
  </si>
  <si>
    <t>Umarpura (21)</t>
  </si>
  <si>
    <t>Nathu Majra (22)</t>
  </si>
  <si>
    <t>Akbarpura (19)</t>
  </si>
  <si>
    <t>Walaitpura (23)</t>
  </si>
  <si>
    <t>Rohira (24)</t>
  </si>
  <si>
    <t>Asdullapur (26)</t>
  </si>
  <si>
    <t>Dilawargarh (32)</t>
  </si>
  <si>
    <t>Kup (33)</t>
  </si>
  <si>
    <t>Jitwal Kalan (29)</t>
  </si>
  <si>
    <t>Bhikhampur (27)</t>
  </si>
  <si>
    <t>Bathan (28)</t>
  </si>
  <si>
    <t>Anattpura (30)</t>
  </si>
  <si>
    <t>Jitwal Khurd (51)</t>
  </si>
  <si>
    <t>Bazidgarh (35)</t>
  </si>
  <si>
    <t>Albelpura (36)</t>
  </si>
  <si>
    <t>Dhano (55)</t>
  </si>
  <si>
    <t>Jatiwal (41)</t>
  </si>
  <si>
    <t>Manakheri (40)</t>
  </si>
  <si>
    <t>Daryapur (43)</t>
  </si>
  <si>
    <t>Ahmadpur (42)</t>
  </si>
  <si>
    <t>Jhuner (44)</t>
  </si>
  <si>
    <t>Dulwan (27)</t>
  </si>
  <si>
    <t>Sandaur (46)</t>
  </si>
  <si>
    <t>Farwali (8)</t>
  </si>
  <si>
    <t>Dasaundha Singhwala (7)</t>
  </si>
  <si>
    <t>Mithewal (123)</t>
  </si>
  <si>
    <t>Bapla (122)</t>
  </si>
  <si>
    <t>Manki (47)</t>
  </si>
  <si>
    <t>Khurd (120)</t>
  </si>
  <si>
    <t>Ferozepur (103)</t>
  </si>
  <si>
    <t>Shergarh (23)</t>
  </si>
  <si>
    <t>Kasampur (22)</t>
  </si>
  <si>
    <t>Abdullapur (24)</t>
  </si>
  <si>
    <t>Nathoheri (54)</t>
  </si>
  <si>
    <t>Shekhupur Khurd (52)</t>
  </si>
  <si>
    <t>Shekhupur Kalan (53)</t>
  </si>
  <si>
    <t>Sultanpur (51)</t>
  </si>
  <si>
    <t>Iltfatpura (63)</t>
  </si>
  <si>
    <t>Bukkanwala (69)</t>
  </si>
  <si>
    <t>Bhudan (71)</t>
  </si>
  <si>
    <t>Takhar (73)</t>
  </si>
  <si>
    <t>Jafrabad (91)</t>
  </si>
  <si>
    <t>Mehbubpura (72)</t>
  </si>
  <si>
    <t>Sherwani Kot (94)</t>
  </si>
  <si>
    <t>Sikandarpura (73)</t>
  </si>
  <si>
    <t>Kelon (66)</t>
  </si>
  <si>
    <t>Bir Sherwani Kot (78)</t>
  </si>
  <si>
    <t>Hakimpura (68)</t>
  </si>
  <si>
    <t>Akhtiarpura (61)</t>
  </si>
  <si>
    <t>Man Majra (64)</t>
  </si>
  <si>
    <t>Dhadewari (60)</t>
  </si>
  <si>
    <t xml:space="preserve">MALERKOTLA                                        </t>
  </si>
  <si>
    <t>Hussainpura (62)</t>
  </si>
  <si>
    <t>Ibrahimpura (57)</t>
  </si>
  <si>
    <t>Amamgarh (59)</t>
  </si>
  <si>
    <t>Matoi (99)</t>
  </si>
  <si>
    <t>Azimabad (58)</t>
  </si>
  <si>
    <t>Bhogiwal (33)</t>
  </si>
  <si>
    <t>Amir Nagar (100)</t>
  </si>
  <si>
    <t>Balewal (32)</t>
  </si>
  <si>
    <t>Phalaud Khurd (31)</t>
  </si>
  <si>
    <t>Phalaud Kalan (30)</t>
  </si>
  <si>
    <t>Naro Majra (105)</t>
  </si>
  <si>
    <t>Chupka (104)</t>
  </si>
  <si>
    <t>Saraud (43)</t>
  </si>
  <si>
    <t>Badshahpur (44)</t>
  </si>
  <si>
    <t>Hathoa (110)</t>
  </si>
  <si>
    <t>Haider Nagar (109)</t>
  </si>
  <si>
    <t>Sarwarpur (108)</t>
  </si>
  <si>
    <t>Ranwan (106)</t>
  </si>
  <si>
    <t>Bhaini Kamboan (107)</t>
  </si>
  <si>
    <t>Khanpur (123)</t>
  </si>
  <si>
    <t>Chandigarh (140)</t>
  </si>
  <si>
    <t>Bunga (124)</t>
  </si>
  <si>
    <t>Mandian (125)</t>
  </si>
  <si>
    <t>Badechaa (126)</t>
  </si>
  <si>
    <t>Dalanwal (128)</t>
  </si>
  <si>
    <t>Chhokran (127)</t>
  </si>
  <si>
    <t>Moranwali (195)</t>
  </si>
  <si>
    <t>Hazurgarh (197)</t>
  </si>
  <si>
    <t>Lasoi (196)</t>
  </si>
  <si>
    <t>Dugri (131)</t>
  </si>
  <si>
    <t>Rurki Kalan (129)</t>
  </si>
  <si>
    <t>Gajjan Majra (130)</t>
  </si>
  <si>
    <t>Bhurthla Mander (194)</t>
  </si>
  <si>
    <t>Jabo Majra (131)</t>
  </si>
  <si>
    <t>Dhiro Majra (162)</t>
  </si>
  <si>
    <t>Bhumsi (161)</t>
  </si>
  <si>
    <t>Jalalgarh (163)</t>
  </si>
  <si>
    <t>Chaunda (164)</t>
  </si>
  <si>
    <t>Hussainpura (139)</t>
  </si>
  <si>
    <t>Daulowal (160)</t>
  </si>
  <si>
    <t>Ladewal (133)</t>
  </si>
  <si>
    <t>Rurki Khurd (134)</t>
  </si>
  <si>
    <t>Jagowal (161)</t>
  </si>
  <si>
    <t>Manvi (135)</t>
  </si>
  <si>
    <t>Chandu Raian (136)</t>
  </si>
  <si>
    <t>Jattuan (131)</t>
  </si>
  <si>
    <t>Bulapur (132)</t>
  </si>
  <si>
    <t>Narike (142)</t>
  </si>
  <si>
    <t>Sehke (141)</t>
  </si>
  <si>
    <t>Binjoki Kalan (111)</t>
  </si>
  <si>
    <t>Gowara (146)</t>
  </si>
  <si>
    <t>Salar (144)</t>
  </si>
  <si>
    <t>Badla (143)</t>
  </si>
  <si>
    <t>Bathan (150)</t>
  </si>
  <si>
    <t>Chaproda (157)</t>
  </si>
  <si>
    <t>Mohamadpura (156)</t>
  </si>
  <si>
    <t>Nangal (154)</t>
  </si>
  <si>
    <t>Raipur (155)</t>
  </si>
  <si>
    <t>Alipur (165)</t>
  </si>
  <si>
    <t>Salempur (166)</t>
  </si>
  <si>
    <t>Mola Badha (167)</t>
  </si>
  <si>
    <t>Kheri Sodhian (168)</t>
  </si>
  <si>
    <t>Mahala (169)</t>
  </si>
  <si>
    <t>Mahali (170)</t>
  </si>
  <si>
    <t>Rampur Chhana (171)</t>
  </si>
  <si>
    <t>Bagrian (176)</t>
  </si>
  <si>
    <t>Bhatian Kalan (179)</t>
  </si>
  <si>
    <t>Bhatian Khurd (180)</t>
  </si>
  <si>
    <t>Chatriwala (184)</t>
  </si>
  <si>
    <t>Bhari Mansa (183)</t>
  </si>
  <si>
    <t>Toga Heri (182)</t>
  </si>
  <si>
    <t>Rampur Bhindran (181)</t>
  </si>
  <si>
    <t>Giga Majra (178)</t>
  </si>
  <si>
    <t>Daulatpur (177)</t>
  </si>
  <si>
    <t>Sampurangarh (175)</t>
  </si>
  <si>
    <t>Dialpura (174)</t>
  </si>
  <si>
    <t>Jhundan (172)</t>
  </si>
  <si>
    <t>Jhall (153)</t>
  </si>
  <si>
    <t>Burj Baghel Singhwala (145)</t>
  </si>
  <si>
    <t>Tolewal (147)</t>
  </si>
  <si>
    <t>Langrian (152)</t>
  </si>
  <si>
    <t>Niamatpur (151)</t>
  </si>
  <si>
    <t>Banbhaura (150)</t>
  </si>
  <si>
    <t>Bhularan (147)</t>
  </si>
  <si>
    <t>Mahorana (148)</t>
  </si>
  <si>
    <t>Binjoki Khurd (119)</t>
  </si>
  <si>
    <t>Ahmdabad (118)</t>
  </si>
  <si>
    <t>Bir Ahmdabad (116)</t>
  </si>
  <si>
    <t>Upal Kheri (121)</t>
  </si>
  <si>
    <t>Manak Majra (122)</t>
  </si>
  <si>
    <t>Bhaini Kalan (97)</t>
  </si>
  <si>
    <t>Rustamgarh (96)</t>
  </si>
  <si>
    <t>Kishangarh (95)</t>
  </si>
  <si>
    <t>Mahamad Nager (93)</t>
  </si>
  <si>
    <t>Ratolan (92)</t>
  </si>
  <si>
    <t>Adampal (88)</t>
  </si>
  <si>
    <t>Sakohpur Sangram (94)</t>
  </si>
  <si>
    <t>Mohamadgarh (87)</t>
  </si>
  <si>
    <t>Himtana (85)</t>
  </si>
  <si>
    <t>Faizgarh (83)</t>
  </si>
  <si>
    <t>Dalelgarh (84)</t>
  </si>
  <si>
    <t>Shahadatpur (86)</t>
  </si>
  <si>
    <t>Naudharani (89)</t>
  </si>
  <si>
    <t>Mehdevi (90)</t>
  </si>
  <si>
    <t>Rurka (78)</t>
  </si>
  <si>
    <t>Ahan Kheri (86)</t>
  </si>
  <si>
    <t>Bahadurgarh (75)</t>
  </si>
  <si>
    <t>Faridpur (76)</t>
  </si>
  <si>
    <t>Mubarakpur (79)</t>
  </si>
  <si>
    <t>Burj   (78)</t>
  </si>
  <si>
    <t>Attaulapur (80)</t>
  </si>
  <si>
    <t>Hathan (76)</t>
  </si>
  <si>
    <t>Amargarh (CT)</t>
  </si>
  <si>
    <t>Kuram (81)</t>
  </si>
  <si>
    <t xml:space="preserve">SHERPUR                                           </t>
  </si>
  <si>
    <t>Kaleran (23)</t>
  </si>
  <si>
    <t>Pharwahi (22)</t>
  </si>
  <si>
    <t>Issapur (21)</t>
  </si>
  <si>
    <t>Alipur Khalsa (20)</t>
  </si>
  <si>
    <t>Mohamadpur (19)</t>
  </si>
  <si>
    <t>Wazirpur (18)</t>
  </si>
  <si>
    <t>Fatehgarh (3)</t>
  </si>
  <si>
    <t>Gurbaxpura (17)</t>
  </si>
  <si>
    <t>Tibba (16)</t>
  </si>
  <si>
    <t>Gobindpura (14)</t>
  </si>
  <si>
    <t>Bari (29)</t>
  </si>
  <si>
    <t>Ramnagar Chhanna (28)</t>
  </si>
  <si>
    <t>Ramgarh (27)</t>
  </si>
  <si>
    <t>Rurgarh (25)</t>
  </si>
  <si>
    <t>Changli (24)</t>
  </si>
  <si>
    <t>Katron (46)</t>
  </si>
  <si>
    <t>Sherpur (31)</t>
  </si>
  <si>
    <t>Patti Khalil (30)</t>
  </si>
  <si>
    <t>Bhagwanpura (13)</t>
  </si>
  <si>
    <t>Kheri Chahalan (12)</t>
  </si>
  <si>
    <t>Kheri Khurd (11)</t>
  </si>
  <si>
    <t>Ina Bajwa (32)</t>
  </si>
  <si>
    <t>Herike (37)</t>
  </si>
  <si>
    <t>Didargarh (39)</t>
  </si>
  <si>
    <t>Kalabula (40)</t>
  </si>
  <si>
    <t>Ghanauri Khurd (41)</t>
  </si>
  <si>
    <t>Salempur (38)</t>
  </si>
  <si>
    <t>Alal (36)</t>
  </si>
  <si>
    <t>Sultanpur (35)</t>
  </si>
  <si>
    <t>Rangian (34)</t>
  </si>
  <si>
    <t>Kumbarwal (47)</t>
  </si>
  <si>
    <t>Dhandiwal (46)</t>
  </si>
  <si>
    <t>Qila Hakiman (53)</t>
  </si>
  <si>
    <t>Balian (48)</t>
  </si>
  <si>
    <t xml:space="preserve">DHURI                                             </t>
  </si>
  <si>
    <t>Batuha (49)</t>
  </si>
  <si>
    <t>Natt (50)</t>
  </si>
  <si>
    <t>Kanjli (51)</t>
  </si>
  <si>
    <t>Kanjla (52)</t>
  </si>
  <si>
    <t>Hassanpur (54)</t>
  </si>
  <si>
    <t>Ranike (55)</t>
  </si>
  <si>
    <t>Mulowal (45)</t>
  </si>
  <si>
    <t>Badshahpur (42)</t>
  </si>
  <si>
    <t>Ghanauri Kalan (43)</t>
  </si>
  <si>
    <t>Ghanaur Kalan (67)</t>
  </si>
  <si>
    <t>Ghanaur Khurd (66)</t>
  </si>
  <si>
    <t>Jahangir (61)</t>
  </si>
  <si>
    <t>Rajo Majra (44)</t>
  </si>
  <si>
    <t>Buggra (56)</t>
  </si>
  <si>
    <t>Punnawal (57)</t>
  </si>
  <si>
    <t>Pedni Kalan (59)</t>
  </si>
  <si>
    <t>Ladda (58)</t>
  </si>
  <si>
    <t>Benra (95)</t>
  </si>
  <si>
    <t>Manwala (96)</t>
  </si>
  <si>
    <t>Dhuri (R) (94)</t>
  </si>
  <si>
    <t>Kakarwal (60)</t>
  </si>
  <si>
    <t>Kaheru (62)</t>
  </si>
  <si>
    <t>Malu Majra (63)</t>
  </si>
  <si>
    <t>Daulatpur (64)</t>
  </si>
  <si>
    <t>Bamal (65)</t>
  </si>
  <si>
    <t>Mehdudpur Urf Dugni (68)</t>
  </si>
  <si>
    <t>Jati Majra (69)</t>
  </si>
  <si>
    <t>Balamgarh (70)</t>
  </si>
  <si>
    <t>Babanpur (71)</t>
  </si>
  <si>
    <t>Bhasaur (72)</t>
  </si>
  <si>
    <t>Banbhori (73)</t>
  </si>
  <si>
    <t>Belewal (74)</t>
  </si>
  <si>
    <t>Isra (78)</t>
  </si>
  <si>
    <t>Jainpur (77)</t>
  </si>
  <si>
    <t>Dhadogal (76)</t>
  </si>
  <si>
    <t>Kheri Jattan (81)</t>
  </si>
  <si>
    <t>Burj Gohra (82)</t>
  </si>
  <si>
    <t>Burj Seda (83)</t>
  </si>
  <si>
    <t>Cheema (84)</t>
  </si>
  <si>
    <t>Samundgarh (85)</t>
  </si>
  <si>
    <t>Kandhargarh (185)</t>
  </si>
  <si>
    <t>Mimsa (86)</t>
  </si>
  <si>
    <t>Manah (87)</t>
  </si>
  <si>
    <t>Lohar Majra (80)</t>
  </si>
  <si>
    <t>Issi (79)</t>
  </si>
  <si>
    <t>Rajinder Puri (90)</t>
  </si>
  <si>
    <t>Banganwali (89)</t>
  </si>
  <si>
    <t>Ruldu Singhwala (91)</t>
  </si>
  <si>
    <t>Bararwal (92)</t>
  </si>
  <si>
    <t>Dohla (93)</t>
  </si>
  <si>
    <t>Dhura (97)</t>
  </si>
  <si>
    <t>Harchandpur (98)</t>
  </si>
  <si>
    <t>Dhandra (99)</t>
  </si>
  <si>
    <t>Sherpur Sodhian (88)</t>
  </si>
  <si>
    <t>Jakhlan (100)</t>
  </si>
  <si>
    <t>Meerheri (102)</t>
  </si>
  <si>
    <t>Kaulseri (101)</t>
  </si>
  <si>
    <t>Bhadalwadh (103)</t>
  </si>
  <si>
    <t>Bhojowali (104)</t>
  </si>
  <si>
    <t>Palasaur (105)</t>
  </si>
  <si>
    <t>Bhalwan (107)</t>
  </si>
  <si>
    <t>Bhullarheri (106)</t>
  </si>
  <si>
    <t xml:space="preserve">BHAWANI GARH                                      </t>
  </si>
  <si>
    <t>Bir Mehsampur (227)</t>
  </si>
  <si>
    <t>Mehsampur (228)</t>
  </si>
  <si>
    <t>Nandgarh (231)</t>
  </si>
  <si>
    <t>Rasulpur Chhanna (230)</t>
  </si>
  <si>
    <t>Dittupur (229)</t>
  </si>
  <si>
    <t>Gehlan (44)</t>
  </si>
  <si>
    <t>Sakrodi (43)</t>
  </si>
  <si>
    <t>Fatehgarh Bhadson (12)</t>
  </si>
  <si>
    <t>Jolian (13)</t>
  </si>
  <si>
    <t>Panwan (14)</t>
  </si>
  <si>
    <t>Dialgarh (38)</t>
  </si>
  <si>
    <t>Bakhtra (17)</t>
  </si>
  <si>
    <t>Bakhopir (16)</t>
  </si>
  <si>
    <t>Bakhtri (18)</t>
  </si>
  <si>
    <t>Majha (19)</t>
  </si>
  <si>
    <t>Bibar (21)</t>
  </si>
  <si>
    <t>Bibri (22)</t>
  </si>
  <si>
    <t>Bharo (24)</t>
  </si>
  <si>
    <t>Dehlewal (23)</t>
  </si>
  <si>
    <t>Nurpura (26)</t>
  </si>
  <si>
    <t>Bhuraj (71)</t>
  </si>
  <si>
    <t>Lakhewal (70)</t>
  </si>
  <si>
    <t>Channo (69)</t>
  </si>
  <si>
    <t>Fatehnagar Alias Munshiwala (29)</t>
  </si>
  <si>
    <t>Kalajhar (28)</t>
  </si>
  <si>
    <t>Kheri Gillan (27)</t>
  </si>
  <si>
    <t>Shahpur (25)</t>
  </si>
  <si>
    <t>Phumanwal (32)</t>
  </si>
  <si>
    <t>Nakta (33)</t>
  </si>
  <si>
    <t>Rajpura (31)</t>
  </si>
  <si>
    <t>Masani (30)</t>
  </si>
  <si>
    <t>Matran (59)</t>
  </si>
  <si>
    <t>Nadampur (35)</t>
  </si>
  <si>
    <t>Harditpura (34)</t>
  </si>
  <si>
    <t>Majhi (20)</t>
  </si>
  <si>
    <t>Alo Arkh (38)</t>
  </si>
  <si>
    <t>Kakra (41)</t>
  </si>
  <si>
    <t>Panjbiri (39)</t>
  </si>
  <si>
    <t>Turi (37)</t>
  </si>
  <si>
    <t>Balad Kalan (36)</t>
  </si>
  <si>
    <t>Balad Khurd (57)</t>
  </si>
  <si>
    <t>Nandgarh Alias Thaman Singhwala (58)</t>
  </si>
  <si>
    <t>Bhatiwal Khurd (54)</t>
  </si>
  <si>
    <t>Naraingarh (98)</t>
  </si>
  <si>
    <t>Bhatiwal Kalan (53)</t>
  </si>
  <si>
    <t>Balial (56)</t>
  </si>
  <si>
    <t>Retgarh (52)</t>
  </si>
  <si>
    <t xml:space="preserve">SANGRUR                                           </t>
  </si>
  <si>
    <t>Rampura (51)</t>
  </si>
  <si>
    <t>Phaguwala (50)</t>
  </si>
  <si>
    <t>Rai Singhwala (49)</t>
  </si>
  <si>
    <t>Sangatpura (42)</t>
  </si>
  <si>
    <t>Ramnagar Alias Ghumand Singhwala (46)</t>
  </si>
  <si>
    <t>Kheri Chandwan (45)</t>
  </si>
  <si>
    <t>Santokhpura (232)</t>
  </si>
  <si>
    <t>Julan (233)</t>
  </si>
  <si>
    <t>Harkishanpura (47)</t>
  </si>
  <si>
    <t>Roshanwala (48)</t>
  </si>
  <si>
    <t>Jhuneri (107)</t>
  </si>
  <si>
    <t>Batriana (106)</t>
  </si>
  <si>
    <t>Kapial (104)</t>
  </si>
  <si>
    <t>Ramgarh (99)</t>
  </si>
  <si>
    <t>Basiarkh (97)</t>
  </si>
  <si>
    <t>Bijalpur (101)</t>
  </si>
  <si>
    <t>Akbarpur (103)</t>
  </si>
  <si>
    <t>Nagra (109)</t>
  </si>
  <si>
    <t>Sangheri (105)</t>
  </si>
  <si>
    <t>Gharachon (108)</t>
  </si>
  <si>
    <t>Gurdaspura (31)</t>
  </si>
  <si>
    <t>Ghabdan (30)</t>
  </si>
  <si>
    <t>Laddi (29)</t>
  </si>
  <si>
    <t>Rupaheri (237)</t>
  </si>
  <si>
    <t>Balian (28)</t>
  </si>
  <si>
    <t>Bhindran (33)</t>
  </si>
  <si>
    <t>Kalodi (32)</t>
  </si>
  <si>
    <t>Balwar Kalan (42)</t>
  </si>
  <si>
    <t>Hakikatpura  (43)</t>
  </si>
  <si>
    <t>Sajuma (56)</t>
  </si>
  <si>
    <t>Gagarpur (55)</t>
  </si>
  <si>
    <t>Kheri (47)</t>
  </si>
  <si>
    <t>Illwal (44)</t>
  </si>
  <si>
    <t>Kammo Majra kalan (45)</t>
  </si>
  <si>
    <t>Bir Aishban (38)</t>
  </si>
  <si>
    <t>Sohian (39)</t>
  </si>
  <si>
    <t>Khurani (41)</t>
  </si>
  <si>
    <t>Khurana (40)</t>
  </si>
  <si>
    <t>Bhagwanpura (34)</t>
  </si>
  <si>
    <t>Saron (27)</t>
  </si>
  <si>
    <t>Fatehgarh Chhanna (238)</t>
  </si>
  <si>
    <t>Deh Kalan (239)</t>
  </si>
  <si>
    <t>Mohamadpur Risaldarwala (240)</t>
  </si>
  <si>
    <t>Banganwali (20)</t>
  </si>
  <si>
    <t>Akoi (21)</t>
  </si>
  <si>
    <t>Thalesh (25)</t>
  </si>
  <si>
    <t>Nanakpura (26)</t>
  </si>
  <si>
    <t>Nankiana Sahib (24)</t>
  </si>
  <si>
    <t>Mangwal (35)</t>
  </si>
  <si>
    <t>Kammo Majra Khurd (36)</t>
  </si>
  <si>
    <t>Ramnagar Sibian (37)</t>
  </si>
  <si>
    <t>Kanoi (46)</t>
  </si>
  <si>
    <t>Tung (48)</t>
  </si>
  <si>
    <t>Kular Khurd (51)</t>
  </si>
  <si>
    <t>Chatha Sekhwan (8)</t>
  </si>
  <si>
    <t>Upli (7)</t>
  </si>
  <si>
    <t>Badrukhan (16)</t>
  </si>
  <si>
    <t>Andheri (22)</t>
  </si>
  <si>
    <t>Khilrian (19)</t>
  </si>
  <si>
    <t>Changal (18)</t>
  </si>
  <si>
    <t>Lidran (17)</t>
  </si>
  <si>
    <t>Bahadarpur (66)</t>
  </si>
  <si>
    <t>Bhamabaddi (65)</t>
  </si>
  <si>
    <t>Ubhawal (6)</t>
  </si>
  <si>
    <t>Qila Bharian (5)</t>
  </si>
  <si>
    <t>Duggan (67)</t>
  </si>
  <si>
    <t>Kunran (68)</t>
  </si>
  <si>
    <t>Patti Bharaj (2)</t>
  </si>
  <si>
    <t>Mander Kalan (3)</t>
  </si>
  <si>
    <t>Loha Khera (1)</t>
  </si>
  <si>
    <t>Bugar (82)</t>
  </si>
  <si>
    <t>Mander Khurd (81)</t>
  </si>
  <si>
    <t>Sahoke (83)</t>
  </si>
  <si>
    <t>Rattoke (74)</t>
  </si>
  <si>
    <t>Takipur (75)</t>
  </si>
  <si>
    <t>Dhadrian (77)</t>
  </si>
  <si>
    <t>Dialgarh (78)</t>
  </si>
  <si>
    <t>Togawal (76)</t>
  </si>
  <si>
    <t xml:space="preserve">SUNAM                                             </t>
  </si>
  <si>
    <t>Jharon (14)</t>
  </si>
  <si>
    <t>Shahpur Kalan (13)</t>
  </si>
  <si>
    <t>Sheron (12) (Part)</t>
  </si>
  <si>
    <t>Namol (11)</t>
  </si>
  <si>
    <t>Bharur (9)</t>
  </si>
  <si>
    <t>Shahpur Khurd Alias Lakhmirwala (10)</t>
  </si>
  <si>
    <t>Akalgarh (50)</t>
  </si>
  <si>
    <t>Chatha Nakta (49)</t>
  </si>
  <si>
    <t>Biggarwal (53)</t>
  </si>
  <si>
    <t>Mard Khera (52)</t>
  </si>
  <si>
    <t>Mehlan (54)</t>
  </si>
  <si>
    <t>Mauran (58)</t>
  </si>
  <si>
    <t>Kahangarh (96)</t>
  </si>
  <si>
    <t>Kamalpur (126)</t>
  </si>
  <si>
    <t>Shafipur Kalan (132)</t>
  </si>
  <si>
    <t>Sihal (131)</t>
  </si>
  <si>
    <t>Karial (136)</t>
  </si>
  <si>
    <t>Dharamgarh Chhanna (137)</t>
  </si>
  <si>
    <t>Rattangarh Sidhran (139)</t>
  </si>
  <si>
    <t>Khetla (140)</t>
  </si>
  <si>
    <t>Dewangarh Alias Kaimpur (116)</t>
  </si>
  <si>
    <t>Ladbanjara Kalan (147)</t>
  </si>
  <si>
    <t xml:space="preserve">LEHRAGAGA                                         </t>
  </si>
  <si>
    <t>Shadi Hari (156)</t>
  </si>
  <si>
    <t>Harigarh (150)</t>
  </si>
  <si>
    <t>Ubha (148)</t>
  </si>
  <si>
    <t>Chhahar (33)</t>
  </si>
  <si>
    <t>Dhandoli Kalan (113)</t>
  </si>
  <si>
    <t>Toor Banjara (119)</t>
  </si>
  <si>
    <t>Taranji Khera (59)</t>
  </si>
  <si>
    <t>Khadial (1)</t>
  </si>
  <si>
    <t>Ratolan (32)</t>
  </si>
  <si>
    <t>Chatha Nanhera (31)</t>
  </si>
  <si>
    <t>Chhajli (36)</t>
  </si>
  <si>
    <t>Ramgarh Jawanda (30)</t>
  </si>
  <si>
    <t>Nilowal (37)</t>
  </si>
  <si>
    <t>Sansarpura (29)</t>
  </si>
  <si>
    <t>Bakshiwala (27)</t>
  </si>
  <si>
    <t>Ugrahan (38)</t>
  </si>
  <si>
    <t>Hambalbas (23)</t>
  </si>
  <si>
    <t>Ghasiwala (26)</t>
  </si>
  <si>
    <t>Kotra Amru (25)</t>
  </si>
  <si>
    <t>Chowbas (22)</t>
  </si>
  <si>
    <t>Dhaliwalbas (24)</t>
  </si>
  <si>
    <t>Tolawal (17)</t>
  </si>
  <si>
    <t>Bir Kalan (16)</t>
  </si>
  <si>
    <t>Satoj (18)</t>
  </si>
  <si>
    <t>Dharamgarh (19)</t>
  </si>
  <si>
    <t>Jakhepalbas (21)</t>
  </si>
  <si>
    <t>Rattangarh Alias Pattianwali (20)</t>
  </si>
  <si>
    <t>Kanakwal Bhangwan (45)</t>
  </si>
  <si>
    <t>Daula Singhwala (44)</t>
  </si>
  <si>
    <t>Bhani Ganduan (42)</t>
  </si>
  <si>
    <t>Madewass (41)</t>
  </si>
  <si>
    <t>Mojowal (40)</t>
  </si>
  <si>
    <t>Chhajla (39)</t>
  </si>
  <si>
    <t>Gobindgarh Jajian (56)</t>
  </si>
  <si>
    <t>Gandwan (43)</t>
  </si>
  <si>
    <t>Rorewala (151)</t>
  </si>
  <si>
    <t>Sangatiwala (35)</t>
  </si>
  <si>
    <t>Nangla (57)</t>
  </si>
  <si>
    <t>Khokhar (55)</t>
  </si>
  <si>
    <t>Fatehgarh (50)</t>
  </si>
  <si>
    <t>Phulera (46)</t>
  </si>
  <si>
    <t>Ratta Khera (47)</t>
  </si>
  <si>
    <t>Daska (48)</t>
  </si>
  <si>
    <t>Haryau (49)</t>
  </si>
  <si>
    <t>Gidrani (51)</t>
  </si>
  <si>
    <t>Ladal (52)</t>
  </si>
  <si>
    <t>Sangatpura (53)</t>
  </si>
  <si>
    <t>Changliwala (54)</t>
  </si>
  <si>
    <t>Gaga (67)</t>
  </si>
  <si>
    <t>Kotra Lehal (68)</t>
  </si>
  <si>
    <t>Rampura Jawarwala (73)</t>
  </si>
  <si>
    <t>Gobindpura Jawarwala (72)</t>
  </si>
  <si>
    <t>Alampur (69)</t>
  </si>
  <si>
    <t>Alisher (70)</t>
  </si>
  <si>
    <t>Gurney (71)</t>
  </si>
  <si>
    <t>Chotian (78)</t>
  </si>
  <si>
    <t>Kalia (79)</t>
  </si>
  <si>
    <t>Chural Khurd (80)</t>
  </si>
  <si>
    <t>Chural Kalan (81)</t>
  </si>
  <si>
    <t xml:space="preserve">Bakhora Kallan (77) </t>
  </si>
  <si>
    <t>Bakhora Khurd (76)</t>
  </si>
  <si>
    <t>Lehal Kalan (75)</t>
  </si>
  <si>
    <t>Lehal Khurd (74)</t>
  </si>
  <si>
    <t>Khandebad (62)</t>
  </si>
  <si>
    <t>Khai (65)</t>
  </si>
  <si>
    <t>Arkbas (64)</t>
  </si>
  <si>
    <t>Ramgarh Sandhwan (63)</t>
  </si>
  <si>
    <t>Sheikhuwas (58)</t>
  </si>
  <si>
    <t>Pishore Bhaike (34)</t>
  </si>
  <si>
    <t>Ghoranab (59)</t>
  </si>
  <si>
    <t>Kal Banjara (60)</t>
  </si>
  <si>
    <t>Bhutal Kalan (61)</t>
  </si>
  <si>
    <t>Jhaloor (152)</t>
  </si>
  <si>
    <t>Rai Dhariana (155)</t>
  </si>
  <si>
    <t>Dhindsa (93)</t>
  </si>
  <si>
    <t>Bhutal Khurd (92)</t>
  </si>
  <si>
    <t xml:space="preserve">ANDANA                                            </t>
  </si>
  <si>
    <t>Dudian (94)</t>
  </si>
  <si>
    <t>Rajal Heri (98)</t>
  </si>
  <si>
    <t>Shergarh Alias Sihan Singhwala (95)</t>
  </si>
  <si>
    <t>Badalgarh (96)</t>
  </si>
  <si>
    <t>Bangan (97)</t>
  </si>
  <si>
    <t>Bushera (119)</t>
  </si>
  <si>
    <t>Hamirgarh (99)</t>
  </si>
  <si>
    <t>Bhathuwan (100)</t>
  </si>
  <si>
    <t>Dehla (91)</t>
  </si>
  <si>
    <t>Salemgarh (102)</t>
  </si>
  <si>
    <t>Bhundar Bhaini (101)</t>
  </si>
  <si>
    <t>Surjan Bhaini (103)</t>
  </si>
  <si>
    <t>Gobindpura Papra (90)</t>
  </si>
  <si>
    <t>Balran (82)</t>
  </si>
  <si>
    <t>Bazidpur (89)</t>
  </si>
  <si>
    <t>Karail (83)</t>
  </si>
  <si>
    <t>Handa (84)</t>
  </si>
  <si>
    <t>Kabirpur (87)</t>
  </si>
  <si>
    <t>Kudni (85)</t>
  </si>
  <si>
    <t>Rampura Gujran (86)</t>
  </si>
  <si>
    <t>Ganota (107)</t>
  </si>
  <si>
    <t>Babangarh Alias Ghamur Ghat (81)</t>
  </si>
  <si>
    <t>Phulad (105)</t>
  </si>
  <si>
    <t>Maniana (108)</t>
  </si>
  <si>
    <t>Bishanpura Nauabad Alias Kokhar (109)</t>
  </si>
  <si>
    <t>Harigarh Gehlan (110)</t>
  </si>
  <si>
    <t>Gobindgarh Alias Mahan Singhwala (111)</t>
  </si>
  <si>
    <t>Fatehgarh Nauabad Alias Bahmniwala (112)</t>
  </si>
  <si>
    <t>Bhulan (114)</t>
  </si>
  <si>
    <t>Ramgarh Gujran (113)</t>
  </si>
  <si>
    <t>Makorad (104)</t>
  </si>
  <si>
    <t>Mandvi (118)</t>
  </si>
  <si>
    <t>Chandu (120)</t>
  </si>
  <si>
    <t>Shahpur Nauabad Alias Ther I (121)</t>
  </si>
  <si>
    <t>Nawangaon  (123)</t>
  </si>
  <si>
    <t>Jaswantpura Alias Hotipur (124)</t>
  </si>
  <si>
    <t>Baupur (125)</t>
  </si>
  <si>
    <t>Andana (122)</t>
  </si>
  <si>
    <t>Thaska (117)</t>
  </si>
  <si>
    <t>Gulahri (115)</t>
  </si>
  <si>
    <t>Karoda (116)</t>
  </si>
  <si>
    <t>Chatha Gobindpura (126)</t>
  </si>
  <si>
    <t>Banarsi (127)</t>
  </si>
  <si>
    <t>Khanauri Khurd (128)</t>
  </si>
  <si>
    <t>BARNALA</t>
  </si>
  <si>
    <t>Kot Duna (80)</t>
  </si>
  <si>
    <t>Pandher (80)</t>
  </si>
  <si>
    <t>Rajia (79)</t>
  </si>
  <si>
    <t>Aspal kalan (79)</t>
  </si>
  <si>
    <t>Aspal Khurd (78)</t>
  </si>
  <si>
    <t>Kaleke (77)</t>
  </si>
  <si>
    <t>Dhanaula   (59)</t>
  </si>
  <si>
    <t>Kuba (73)</t>
  </si>
  <si>
    <t>Attargarh (71)</t>
  </si>
  <si>
    <t>Bhura (72)</t>
  </si>
  <si>
    <t>Harigarh (54)</t>
  </si>
  <si>
    <t>Badbar (69)</t>
  </si>
  <si>
    <t>Bhaini Mehraj (65)</t>
  </si>
  <si>
    <t>Bhathlan (64)</t>
  </si>
  <si>
    <t>Kattu (63)</t>
  </si>
  <si>
    <t>Dangarh (62)</t>
  </si>
  <si>
    <t>Uppali (61)</t>
  </si>
  <si>
    <t>Rajgarh (60)</t>
  </si>
  <si>
    <t>Pharwahi (52)</t>
  </si>
  <si>
    <t>Dhanaula Khurd (59)</t>
  </si>
  <si>
    <t>Bhaini Jassa (58)</t>
  </si>
  <si>
    <t>Fatehgarh Chhanna (57)</t>
  </si>
  <si>
    <t>SEHNA</t>
  </si>
  <si>
    <t>Jodhpur (431)</t>
  </si>
  <si>
    <t>Khudi Kalan (57)</t>
  </si>
  <si>
    <t>Patti Sohlan (56)</t>
  </si>
  <si>
    <t>Patti Sekhwan (42)</t>
  </si>
  <si>
    <t>Barnala(Rural) (55)</t>
  </si>
  <si>
    <t>Shekha (51)</t>
  </si>
  <si>
    <t>Jhaloor (27)</t>
  </si>
  <si>
    <t>Thulewal (26)</t>
  </si>
  <si>
    <t>Nangal (22)</t>
  </si>
  <si>
    <t>Karamgarh (48)</t>
  </si>
  <si>
    <t>MEHAL KALAN</t>
  </si>
  <si>
    <t>Amla Singhwala (47)</t>
  </si>
  <si>
    <t>Bhadalwad (46)</t>
  </si>
  <si>
    <t>Thikriwala (43)</t>
  </si>
  <si>
    <t>Naiwala (41)</t>
  </si>
  <si>
    <t>Kaire (429)</t>
  </si>
  <si>
    <t>Cheema (430)</t>
  </si>
  <si>
    <t>Malian (433)</t>
  </si>
  <si>
    <t>Bakhatgarh (434)</t>
  </si>
  <si>
    <t>Moom (25)</t>
  </si>
  <si>
    <t>Chiniwal kalan (35)</t>
  </si>
  <si>
    <t>Chananwal (427)</t>
  </si>
  <si>
    <t>Raisar(Punjab) (428)</t>
  </si>
  <si>
    <t>Raisar(Patiala) (40)</t>
  </si>
  <si>
    <t>Kalala (39)</t>
  </si>
  <si>
    <t>Chuhanke Khurd (38)</t>
  </si>
  <si>
    <t>Sehjra (36)</t>
  </si>
  <si>
    <t>Chuhanke Kalan (37)</t>
  </si>
  <si>
    <t>Bazidke Kalan (44)</t>
  </si>
  <si>
    <t>Bazidke Khurd (45)</t>
  </si>
  <si>
    <t>Hamidi (20)</t>
  </si>
  <si>
    <t>Gurm (21)</t>
  </si>
  <si>
    <t>Gumti (16)</t>
  </si>
  <si>
    <t>Thuliwal (19)</t>
  </si>
  <si>
    <t>Manal (4)</t>
  </si>
  <si>
    <t>Mangewal (9)</t>
  </si>
  <si>
    <t>Kurar (8)</t>
  </si>
  <si>
    <t>Khiali (424)</t>
  </si>
  <si>
    <t>Sahore (425)</t>
  </si>
  <si>
    <t>Mahal kalan (34)</t>
  </si>
  <si>
    <t>Dhaner (28)</t>
  </si>
  <si>
    <t>Kalal Majra (81)</t>
  </si>
  <si>
    <t>Kirpal Singhwala (82)</t>
  </si>
  <si>
    <t>Gangohar (31)</t>
  </si>
  <si>
    <t>Mahal Khurd (33)</t>
  </si>
  <si>
    <t>Pandori (32)</t>
  </si>
  <si>
    <t>Nihaluwala (84)</t>
  </si>
  <si>
    <t>Bahmania (85)</t>
  </si>
  <si>
    <t>Kutba (1)</t>
  </si>
  <si>
    <t>Hardaspura (2)</t>
  </si>
  <si>
    <t>Chhapa (3)</t>
  </si>
  <si>
    <t>Lohgarh (4)</t>
  </si>
  <si>
    <t>Rura Khurd (52)</t>
  </si>
  <si>
    <t>Pakho (53)</t>
  </si>
  <si>
    <t>Tajoke (63)</t>
  </si>
  <si>
    <t>Rura Kalan (54)</t>
  </si>
  <si>
    <t>Dhurkot (74)</t>
  </si>
  <si>
    <t>Badra (76)</t>
  </si>
  <si>
    <t>Bhaini Fatta (76)</t>
  </si>
  <si>
    <t>Kahneke (56)</t>
  </si>
  <si>
    <t>Dhaula (55)</t>
  </si>
  <si>
    <t>Mehta (62)</t>
  </si>
  <si>
    <t>Ghunas  (61)</t>
  </si>
  <si>
    <t>Khudi Khurd (60)</t>
  </si>
  <si>
    <t>Dhilwan ( Patiala) (65)</t>
  </si>
  <si>
    <t>Dhilwan (Nabha) (50)</t>
  </si>
  <si>
    <t>Draka (70)</t>
  </si>
  <si>
    <t>Daraj (69)</t>
  </si>
  <si>
    <t>Jaimal Singhwala (1)</t>
  </si>
  <si>
    <t>Mauran(Patiala) (67)</t>
  </si>
  <si>
    <t>Baloke (3)</t>
  </si>
  <si>
    <t>Sandhu Kalan (4)</t>
  </si>
  <si>
    <t>Nainewala (6)</t>
  </si>
  <si>
    <t>Chhana Gulabsingh (5)</t>
  </si>
  <si>
    <t>Jangiana (10)</t>
  </si>
  <si>
    <t>Alkran (11)</t>
  </si>
  <si>
    <t>Kharak Singhwala (13)</t>
  </si>
  <si>
    <t>Talwandi (12)</t>
  </si>
  <si>
    <t>Majuke (14)</t>
  </si>
  <si>
    <t>Deepgarh (15)</t>
  </si>
  <si>
    <t>Sehna (438)</t>
  </si>
  <si>
    <t>Burj Fatehgarh (439)</t>
  </si>
  <si>
    <t>Patti Draka (440)</t>
  </si>
  <si>
    <t>Mauran(Nabha) (51)</t>
  </si>
  <si>
    <t>Ugoke (66)</t>
  </si>
  <si>
    <t>Bhotna (435)</t>
  </si>
  <si>
    <t>Talewal (17)</t>
  </si>
  <si>
    <t>Ramgarh (16)</t>
  </si>
  <si>
    <t>Bhila (18)</t>
  </si>
  <si>
    <t>Gehal (19)</t>
  </si>
  <si>
    <t>Naraingarh Sohian (20)</t>
  </si>
  <si>
    <t>Diwana(21)</t>
  </si>
  <si>
    <t>Chhiniwal Khurd (22)</t>
  </si>
  <si>
    <t>Sadowal (23)</t>
  </si>
  <si>
    <t>Gagewal (24)</t>
  </si>
  <si>
    <t>GURDASPUR</t>
  </si>
  <si>
    <t xml:space="preserve">DINANAGAR                                         </t>
  </si>
  <si>
    <t>Bharial (10)</t>
  </si>
  <si>
    <t>Rajpur Chib (9)</t>
  </si>
  <si>
    <t xml:space="preserve">KALANAUR                                          </t>
  </si>
  <si>
    <t>Kukar (11)</t>
  </si>
  <si>
    <t>Mami Chak Ranga (12)</t>
  </si>
  <si>
    <t>Toor (8)</t>
  </si>
  <si>
    <t>Raji Beli (13)</t>
  </si>
  <si>
    <t>Chak Ram Sahai (7)</t>
  </si>
  <si>
    <t>Makaura (5)</t>
  </si>
  <si>
    <t>Marara (2)</t>
  </si>
  <si>
    <t xml:space="preserve">DHARIWAL                                          </t>
  </si>
  <si>
    <t>Doburji (1)</t>
  </si>
  <si>
    <t>Bharath Qazi Chak (281)</t>
  </si>
  <si>
    <t>Kaira (282)</t>
  </si>
  <si>
    <t>Munnanwali (283)</t>
  </si>
  <si>
    <t>Dodwan (279)</t>
  </si>
  <si>
    <t>Pindi Rangran (270)</t>
  </si>
  <si>
    <t>Bahmani (269)</t>
  </si>
  <si>
    <t>Bala Pindi (280)</t>
  </si>
  <si>
    <t>Aima (3)</t>
  </si>
  <si>
    <t>Jhabkra (4)</t>
  </si>
  <si>
    <t xml:space="preserve">DORANGLA                                          </t>
  </si>
  <si>
    <t>Jogar (36)</t>
  </si>
  <si>
    <t>Chitti (37)</t>
  </si>
  <si>
    <t>Naurangpur (38)</t>
  </si>
  <si>
    <t>Thathi (31)</t>
  </si>
  <si>
    <t>Siri Rampur (30)</t>
  </si>
  <si>
    <t>Jainpur (32)</t>
  </si>
  <si>
    <t>Faridpur (35)</t>
  </si>
  <si>
    <t>Kahna (34)</t>
  </si>
  <si>
    <t>Ogra (33)</t>
  </si>
  <si>
    <t>Maheshpur (6)</t>
  </si>
  <si>
    <t>Mamka Khizarpur (15)</t>
  </si>
  <si>
    <t>Nikka (16)</t>
  </si>
  <si>
    <t>Majhwal (17)</t>
  </si>
  <si>
    <t>Alowal (19)</t>
  </si>
  <si>
    <t xml:space="preserve">GURDASPUR                                         </t>
  </si>
  <si>
    <t>Hassanpur (18)</t>
  </si>
  <si>
    <t>Wazirpur Jattan (21)</t>
  </si>
  <si>
    <t>Nithar (20)</t>
  </si>
  <si>
    <t>Muradpur (24)</t>
  </si>
  <si>
    <t>Lalu Chak (22)</t>
  </si>
  <si>
    <t>Thakarpur (29)</t>
  </si>
  <si>
    <t>Sandalpur (28)</t>
  </si>
  <si>
    <t>Mirzapur (23)</t>
  </si>
  <si>
    <t>Bahadurpur (25)</t>
  </si>
  <si>
    <t>Salach (26)</t>
  </si>
  <si>
    <t>Chauntra (52)</t>
  </si>
  <si>
    <t>Mansura (51)</t>
  </si>
  <si>
    <t>Shamsherpur (50)</t>
  </si>
  <si>
    <t>Chakri (27)</t>
  </si>
  <si>
    <t xml:space="preserve">KAHNUWAN                                          </t>
  </si>
  <si>
    <t>Miani Malahan (44)</t>
  </si>
  <si>
    <t>Naushera (43)</t>
  </si>
  <si>
    <t>Gahlari (42)</t>
  </si>
  <si>
    <t>Mughlani Chak (41)</t>
  </si>
  <si>
    <t>Baupur Jattan (39)</t>
  </si>
  <si>
    <t>Rasulpur (40)</t>
  </si>
  <si>
    <t>Sultani (266)</t>
  </si>
  <si>
    <t>Sandar (268)</t>
  </si>
  <si>
    <t>Niwan Dhakala (267)</t>
  </si>
  <si>
    <t>Wahla (265)</t>
  </si>
  <si>
    <t>Nijabatpur (272)</t>
  </si>
  <si>
    <t>Raipur (273)</t>
  </si>
  <si>
    <t>Isapur (274)</t>
  </si>
  <si>
    <t>Bathanwala (278)</t>
  </si>
  <si>
    <t>Taruwal (277)</t>
  </si>
  <si>
    <t>Ismailpur (276)</t>
  </si>
  <si>
    <t>Kolian (307)</t>
  </si>
  <si>
    <t>Udhipur (285)</t>
  </si>
  <si>
    <t>Manj  (284)</t>
  </si>
  <si>
    <t>Awankha (286)</t>
  </si>
  <si>
    <t>Jhakhar Pindi (287)</t>
  </si>
  <si>
    <t>Talwandi (288)</t>
  </si>
  <si>
    <t>Deeda (289)</t>
  </si>
  <si>
    <t>Doaba (294)</t>
  </si>
  <si>
    <t>Haveli (293)</t>
  </si>
  <si>
    <t>Mugrala (292)</t>
  </si>
  <si>
    <t>Singowal (291)</t>
  </si>
  <si>
    <t>Gwalia (301)</t>
  </si>
  <si>
    <t>Shahpur (298)</t>
  </si>
  <si>
    <t>Dhamrai (297)</t>
  </si>
  <si>
    <t>Samu Chak (296)</t>
  </si>
  <si>
    <t>Akbarpur (295)</t>
  </si>
  <si>
    <t>Tughial (698)</t>
  </si>
  <si>
    <t>Ghesal (697)</t>
  </si>
  <si>
    <t>Gopalia (699)</t>
  </si>
  <si>
    <t>Kunda Lalowal (696)</t>
  </si>
  <si>
    <t>Chechian (695)</t>
  </si>
  <si>
    <t>Jharoli  (694)</t>
  </si>
  <si>
    <t>Baheri (693)</t>
  </si>
  <si>
    <t>Chaunta (692)</t>
  </si>
  <si>
    <t>Jandi (690)</t>
  </si>
  <si>
    <t>Dhaki (689)</t>
  </si>
  <si>
    <t>Ramwal (688)</t>
  </si>
  <si>
    <t>Mirpur (686)</t>
  </si>
  <si>
    <t>Naroba (687)</t>
  </si>
  <si>
    <t>Fakkarpur (685)</t>
  </si>
  <si>
    <t>Sidhpur (684)</t>
  </si>
  <si>
    <t>Bianpur (683)</t>
  </si>
  <si>
    <t>Lange (681)</t>
  </si>
  <si>
    <t>Gulelra (682)</t>
  </si>
  <si>
    <t>Katowal (680)</t>
  </si>
  <si>
    <t>Habibpur (679)</t>
  </si>
  <si>
    <t>Pachowal (678)</t>
  </si>
  <si>
    <t>Rasulpur (677)</t>
  </si>
  <si>
    <t>Sadana (675)</t>
  </si>
  <si>
    <t>Chak Alia (674)</t>
  </si>
  <si>
    <t>Bhatoya (673)</t>
  </si>
  <si>
    <t>Jakria (302)</t>
  </si>
  <si>
    <t>Jhande Chak (304)</t>
  </si>
  <si>
    <t>Lohgarh (305)</t>
  </si>
  <si>
    <t>Haripur (306)</t>
  </si>
  <si>
    <t>Mirjanpur (308)</t>
  </si>
  <si>
    <t>Daliya (309)</t>
  </si>
  <si>
    <t>Chuhar Chak (310)</t>
  </si>
  <si>
    <t>Malian (275)</t>
  </si>
  <si>
    <t>Lodha Veran (254)</t>
  </si>
  <si>
    <t>Niamta (255)</t>
  </si>
  <si>
    <t>Khuda Dadpur (253)</t>
  </si>
  <si>
    <t>Theh Mundian (257)</t>
  </si>
  <si>
    <t>Machhrala (256)</t>
  </si>
  <si>
    <t>Miani Jhabelian (258)</t>
  </si>
  <si>
    <t>Passiyal (259)</t>
  </si>
  <si>
    <t>Majithi (260)</t>
  </si>
  <si>
    <t>Shamsherpur (261)</t>
  </si>
  <si>
    <t>Uchha Dhakala (262)</t>
  </si>
  <si>
    <t>Kathiali (264)</t>
  </si>
  <si>
    <t>Behlolpur (186)</t>
  </si>
  <si>
    <t>Khutha (185)</t>
  </si>
  <si>
    <t>Khuthi (184)</t>
  </si>
  <si>
    <t>Bugna (183)</t>
  </si>
  <si>
    <t>Jiwan Chak (182)</t>
  </si>
  <si>
    <t>Lodha (181)</t>
  </si>
  <si>
    <t>Hakimpur (180)</t>
  </si>
  <si>
    <t>Talwandi (179)</t>
  </si>
  <si>
    <t>Bains (178)</t>
  </si>
  <si>
    <t>Khushipur (177)</t>
  </si>
  <si>
    <t>Madhepur (176)</t>
  </si>
  <si>
    <t>Jandey (47)</t>
  </si>
  <si>
    <t>Chak Raja (46)</t>
  </si>
  <si>
    <t>Malook Chak (45)</t>
  </si>
  <si>
    <t>Wazirpur Afganan (49)</t>
  </si>
  <si>
    <t>Jhungian (54)</t>
  </si>
  <si>
    <t>Admal (53)</t>
  </si>
  <si>
    <t>Nadala (58)</t>
  </si>
  <si>
    <t>Nangal Dala (61)</t>
  </si>
  <si>
    <t>Chak Khagar (62)</t>
  </si>
  <si>
    <t>Khagar (63)</t>
  </si>
  <si>
    <t>Shahpur Afgana (59)</t>
  </si>
  <si>
    <t>Thaman (60)</t>
  </si>
  <si>
    <t>Thundi (57)</t>
  </si>
  <si>
    <t>Islampur (55)</t>
  </si>
  <si>
    <t>Sanghour (48)</t>
  </si>
  <si>
    <t>Tajpur (56)</t>
  </si>
  <si>
    <t>Dorangla (175)</t>
  </si>
  <si>
    <t>Umarpur Kalan (173)</t>
  </si>
  <si>
    <t>Qadianwali (172)</t>
  </si>
  <si>
    <t>Dugri (170)</t>
  </si>
  <si>
    <t>Adi (169)</t>
  </si>
  <si>
    <t>Baupur Afganan (167)</t>
  </si>
  <si>
    <t>Kalupur (168)</t>
  </si>
  <si>
    <t>Behalpur (65)</t>
  </si>
  <si>
    <t>Khogowal (64)</t>
  </si>
  <si>
    <t>Gadi Khurd (70)</t>
  </si>
  <si>
    <t>Sarangwal (71)</t>
  </si>
  <si>
    <t>Kamalpur Jattan (73)</t>
  </si>
  <si>
    <t>Kukkar  (72)</t>
  </si>
  <si>
    <t>Malomowan (68)</t>
  </si>
  <si>
    <t>Gadi Kalan (69)</t>
  </si>
  <si>
    <t>Chhod  (67)</t>
  </si>
  <si>
    <t>Chaura (66)</t>
  </si>
  <si>
    <t>Qila Nathu Singh (135)</t>
  </si>
  <si>
    <t>Manepur (134)</t>
  </si>
  <si>
    <t>Dehriwala (77)</t>
  </si>
  <si>
    <t>Dostpur (76)</t>
  </si>
  <si>
    <t>Fatehpur (75)</t>
  </si>
  <si>
    <t>Shahur (78)</t>
  </si>
  <si>
    <t>Bohar Wadala (79)</t>
  </si>
  <si>
    <t>Chandu Wadala (84)</t>
  </si>
  <si>
    <t>Chak Takhatpur (85)</t>
  </si>
  <si>
    <t>Rose (94)</t>
  </si>
  <si>
    <t>Pakiwan (96)</t>
  </si>
  <si>
    <t>Passin (98)</t>
  </si>
  <si>
    <t>Momanpur (99)</t>
  </si>
  <si>
    <t>Mirakchana (100)</t>
  </si>
  <si>
    <t>Rura (102)</t>
  </si>
  <si>
    <t>Sirje Chak (90)</t>
  </si>
  <si>
    <t>Alawalpur (101)</t>
  </si>
  <si>
    <t>Lopa (95)</t>
  </si>
  <si>
    <t>Khadar (91)</t>
  </si>
  <si>
    <t>Naharpur (89)</t>
  </si>
  <si>
    <t>Agwan (88)</t>
  </si>
  <si>
    <t>Barila Kalan (92)</t>
  </si>
  <si>
    <t>Balim (93)</t>
  </si>
  <si>
    <t>Azampur (97)</t>
  </si>
  <si>
    <t>Dhidowal (86)</t>
  </si>
  <si>
    <t>Barila Khurd (87)</t>
  </si>
  <si>
    <t>Ruliana (83)</t>
  </si>
  <si>
    <t>Saleh Chak (82)</t>
  </si>
  <si>
    <t>Chhohan (80)</t>
  </si>
  <si>
    <t>Jiojulahi (81)</t>
  </si>
  <si>
    <t>Kotla Mughian (128)</t>
  </si>
  <si>
    <t>Bishankot (127)</t>
  </si>
  <si>
    <t>Uppal (126)</t>
  </si>
  <si>
    <t>Jogowal (125)</t>
  </si>
  <si>
    <t>Sarai (104)</t>
  </si>
  <si>
    <t>Dewal (106)</t>
  </si>
  <si>
    <t>Pindi Saidan (105)</t>
  </si>
  <si>
    <t>Panwan (122)</t>
  </si>
  <si>
    <t>Pairowal (107)</t>
  </si>
  <si>
    <t>Hakimpur (108)</t>
  </si>
  <si>
    <t>Bhangwan (109)</t>
  </si>
  <si>
    <t>Kot Mian Sahib (110)</t>
  </si>
  <si>
    <t>Dalelpur (111)</t>
  </si>
  <si>
    <t>Khushipur (113)</t>
  </si>
  <si>
    <t>Masat Kot (114)</t>
  </si>
  <si>
    <t>Bhadwan (116)</t>
  </si>
  <si>
    <t>Wadala Bangar (117)</t>
  </si>
  <si>
    <t>Shahpur (119)</t>
  </si>
  <si>
    <t>Amargarh (118)</t>
  </si>
  <si>
    <t>Nano Harni (120)</t>
  </si>
  <si>
    <t>Bhadal (121)</t>
  </si>
  <si>
    <t>Qazipur (144)</t>
  </si>
  <si>
    <t>Bakhatpur (145)</t>
  </si>
  <si>
    <t>Buche Nangal (143)</t>
  </si>
  <si>
    <t>Lakhan Kalan (123)</t>
  </si>
  <si>
    <t>Lakhan Khurd (124)</t>
  </si>
  <si>
    <t>Kamalpur (130)</t>
  </si>
  <si>
    <t>Naranwali (131)</t>
  </si>
  <si>
    <t xml:space="preserve">Chikri (129) </t>
  </si>
  <si>
    <t>Gosal (132)</t>
  </si>
  <si>
    <t>Manj (133)</t>
  </si>
  <si>
    <t xml:space="preserve"> Talwandi Raja Dina Nath (136)</t>
  </si>
  <si>
    <t>Mahal (137)</t>
  </si>
  <si>
    <t>Bakhshiwala (138)</t>
  </si>
  <si>
    <t>Sangatpur (139)</t>
  </si>
  <si>
    <t>Maur (140)</t>
  </si>
  <si>
    <t>Saprai (141)</t>
  </si>
  <si>
    <t>Sheikh Kabir  (142)</t>
  </si>
  <si>
    <t>Kotla (146)</t>
  </si>
  <si>
    <t>Chak Nurowali (147)</t>
  </si>
  <si>
    <t>Awan (148)</t>
  </si>
  <si>
    <t>Nurowali (149)</t>
  </si>
  <si>
    <t>Attari (150)</t>
  </si>
  <si>
    <t>Bhakhariwal (151)</t>
  </si>
  <si>
    <t>Khera Kotli (152)</t>
  </si>
  <si>
    <t>Boparai  (220)</t>
  </si>
  <si>
    <t>Gunian (222)</t>
  </si>
  <si>
    <t>Jogowal (398)</t>
  </si>
  <si>
    <t>Chhotepur (399)</t>
  </si>
  <si>
    <t>Chak Baroia (400)</t>
  </si>
  <si>
    <t>Kot Santokh Rai (401)</t>
  </si>
  <si>
    <t>Theh Tikha (402)</t>
  </si>
  <si>
    <t>Chak Depewal (403)</t>
  </si>
  <si>
    <t>Devidaspur (407)</t>
  </si>
  <si>
    <t>Bal (404)</t>
  </si>
  <si>
    <t>Kaler Kalan (408)</t>
  </si>
  <si>
    <t>Laluwal (409)</t>
  </si>
  <si>
    <t>Sahari  (412)</t>
  </si>
  <si>
    <t>Machhana (413)</t>
  </si>
  <si>
    <t>Dula Nangal (415)</t>
  </si>
  <si>
    <t>Bhoj Raj (414)</t>
  </si>
  <si>
    <t>Urgo Khera (417)</t>
  </si>
  <si>
    <t>Kala Goray (418)</t>
  </si>
  <si>
    <t>Athwal (419)</t>
  </si>
  <si>
    <t>Mustfapur (427)</t>
  </si>
  <si>
    <t>Daduwala (428)</t>
  </si>
  <si>
    <t>Malianwala (429)</t>
  </si>
  <si>
    <t>Khanowala (430)</t>
  </si>
  <si>
    <t>Shakri (432)</t>
  </si>
  <si>
    <t>Gajju Gazi (436)</t>
  </si>
  <si>
    <t>Bhekhowali (435)</t>
  </si>
  <si>
    <t>Mughal (433)</t>
  </si>
  <si>
    <t>Waraich (437)</t>
  </si>
  <si>
    <t>Dhindsa (438)</t>
  </si>
  <si>
    <t>Bhaika Pind (439)</t>
  </si>
  <si>
    <t>Johal Nangal (440)</t>
  </si>
  <si>
    <t>Gadarian (441)</t>
  </si>
  <si>
    <t>Bhangwan (442)</t>
  </si>
  <si>
    <t>Rajuwal (443)</t>
  </si>
  <si>
    <t>Doburji (444)</t>
  </si>
  <si>
    <t>Bulewal (445)</t>
  </si>
  <si>
    <t>Godharpur (446)</t>
  </si>
  <si>
    <t>Chuhar Chak (469)</t>
  </si>
  <si>
    <t>Chak Bhangwan (447)</t>
  </si>
  <si>
    <t>Kotla Khurd (448)</t>
  </si>
  <si>
    <t>Ghuman Khurd (449)</t>
  </si>
  <si>
    <t>Ghuman Kalan (450)</t>
  </si>
  <si>
    <t>Narwan (424)</t>
  </si>
  <si>
    <t>Gill (431)</t>
  </si>
  <si>
    <t>Malogil (426)</t>
  </si>
  <si>
    <t>Gagowali (425)</t>
  </si>
  <si>
    <t>Paniar (420)</t>
  </si>
  <si>
    <t>Virk (421)</t>
  </si>
  <si>
    <t>Sukha Raju (422)</t>
  </si>
  <si>
    <t>Kunjar (423)</t>
  </si>
  <si>
    <t>Bangowani (416)</t>
  </si>
  <si>
    <t>Badiulzaman (411)</t>
  </si>
  <si>
    <t>Buzurgwal (410)</t>
  </si>
  <si>
    <t>Kailey Kalan (451)</t>
  </si>
  <si>
    <t>Kot Faridi (452)</t>
  </si>
  <si>
    <t>Kotla Chahlan (453)</t>
  </si>
  <si>
    <t>Sochanian (455)</t>
  </si>
  <si>
    <t>Sochetgarh (457)</t>
  </si>
  <si>
    <t>Athwal (458)</t>
  </si>
  <si>
    <t>Bidhipur (459)</t>
  </si>
  <si>
    <t>Kaler Khurd (456)</t>
  </si>
  <si>
    <t>Mulianwala (406)</t>
  </si>
  <si>
    <t>Baroia (460)</t>
  </si>
  <si>
    <t>Lehal (386)</t>
  </si>
  <si>
    <t>Kang (405)</t>
  </si>
  <si>
    <t>Dadwan (394)</t>
  </si>
  <si>
    <t>Sanghar (395)</t>
  </si>
  <si>
    <t>Akhlaspur (396)</t>
  </si>
  <si>
    <t>Singhpur (391)</t>
  </si>
  <si>
    <t>Kale Khurd (225)</t>
  </si>
  <si>
    <t>Indranwala (224)</t>
  </si>
  <si>
    <t>Langah (226)</t>
  </si>
  <si>
    <t>Joian (228)</t>
  </si>
  <si>
    <t>Hir (223)</t>
  </si>
  <si>
    <t>Jaura Chhittran (221)</t>
  </si>
  <si>
    <t>Aminpur (219)</t>
  </si>
  <si>
    <t>Alisher (218)</t>
  </si>
  <si>
    <t>Qadianwali (217)</t>
  </si>
  <si>
    <t>Bhopar Saidan (153)</t>
  </si>
  <si>
    <t>Balagan (161)</t>
  </si>
  <si>
    <t>Kamalpur Afganan (162)</t>
  </si>
  <si>
    <t>Hardo Chhani (163)</t>
  </si>
  <si>
    <t>Alihar Pindi (166)</t>
  </si>
  <si>
    <t>Nurpur (165)</t>
  </si>
  <si>
    <t>Aluna (164)</t>
  </si>
  <si>
    <t>Ali Nangal (171)</t>
  </si>
  <si>
    <t>Makandpur (159)</t>
  </si>
  <si>
    <t>Chaguwala (160)</t>
  </si>
  <si>
    <t>Singowal (158)</t>
  </si>
  <si>
    <t>Radhan (156)</t>
  </si>
  <si>
    <t>Lole Nangal (157)</t>
  </si>
  <si>
    <t>Bhulia (196)</t>
  </si>
  <si>
    <t>Khokhar (197)</t>
  </si>
  <si>
    <t>Daburi (198)</t>
  </si>
  <si>
    <t>Arjo Chak (199)</t>
  </si>
  <si>
    <t>Umarpur Khurd (174)</t>
  </si>
  <si>
    <t>Paharipur (195)</t>
  </si>
  <si>
    <t>Rawal Pindi (193)</t>
  </si>
  <si>
    <t>Kathgarh (194)</t>
  </si>
  <si>
    <t>Mansura (189)</t>
  </si>
  <si>
    <t>Ganji (188)</t>
  </si>
  <si>
    <t>Ganja (187)</t>
  </si>
  <si>
    <t>Sadda (190)</t>
  </si>
  <si>
    <t>Bhago Kanwan (263)</t>
  </si>
  <si>
    <t>Magar Mudian (191)</t>
  </si>
  <si>
    <t xml:space="preserve"> Sheikha (192)</t>
  </si>
  <si>
    <t>Dhut ( 200)</t>
  </si>
  <si>
    <t>Lakhowal (201)</t>
  </si>
  <si>
    <t>Maseet (202)</t>
  </si>
  <si>
    <t>Sarai (203)</t>
  </si>
  <si>
    <t>Dakhla (155)</t>
  </si>
  <si>
    <t>Hassanpur (154)</t>
  </si>
  <si>
    <t>Purowal Araian (215)</t>
  </si>
  <si>
    <t>Parson Ka Pind (214)</t>
  </si>
  <si>
    <t>Kot Mohan Lal (216)</t>
  </si>
  <si>
    <t>Tatley (213)</t>
  </si>
  <si>
    <t>Kotli Mohian (212)</t>
  </si>
  <si>
    <t>Sidhwan (211)</t>
  </si>
  <si>
    <t>Chour (210)</t>
  </si>
  <si>
    <t>Naharpur (209)</t>
  </si>
  <si>
    <t>Warsola (205)</t>
  </si>
  <si>
    <t>Chak Araian (204)</t>
  </si>
  <si>
    <t>Chak Tarara (206)</t>
  </si>
  <si>
    <t>Tung (207)</t>
  </si>
  <si>
    <t>Waryah (237)</t>
  </si>
  <si>
    <t>Kala Nangal (238)</t>
  </si>
  <si>
    <t>Mustfabad Saidan (239)</t>
  </si>
  <si>
    <t>Dewal (240)</t>
  </si>
  <si>
    <t>Hem Rajpur (241)</t>
  </si>
  <si>
    <t>Ali Chak (242)</t>
  </si>
  <si>
    <t>Hardo Bathwala (338)</t>
  </si>
  <si>
    <t>Bhukra (243)</t>
  </si>
  <si>
    <t>Sadhu Chak (244)</t>
  </si>
  <si>
    <t>Halla (245)</t>
  </si>
  <si>
    <t>Chahia (246)</t>
  </si>
  <si>
    <t>Barnala (247)</t>
  </si>
  <si>
    <t>Gidar Windi (248)</t>
  </si>
  <si>
    <t>Keshopur (249)</t>
  </si>
  <si>
    <t>Matwan (250)</t>
  </si>
  <si>
    <t>Dala (252)</t>
  </si>
  <si>
    <t>Bhola (251)</t>
  </si>
  <si>
    <t>Gandhian (318)</t>
  </si>
  <si>
    <t>Kharal (319)</t>
  </si>
  <si>
    <t>Chulla (320)</t>
  </si>
  <si>
    <t>Maddowal (317)</t>
  </si>
  <si>
    <t>Paniar (313)</t>
  </si>
  <si>
    <t>Jahangirpur (311)</t>
  </si>
  <si>
    <t>Naurangpur (312)</t>
  </si>
  <si>
    <t>Rauwal (303)</t>
  </si>
  <si>
    <t>Ali Chak (669)</t>
  </si>
  <si>
    <t>Keso Kalal (667)</t>
  </si>
  <si>
    <t>Mano Nangal (666)</t>
  </si>
  <si>
    <t>Kot Bhalla (650)</t>
  </si>
  <si>
    <t>Kalijpur (671)</t>
  </si>
  <si>
    <t>Bhagwanpur (672)</t>
  </si>
  <si>
    <t>Pandori Bainsan (649)</t>
  </si>
  <si>
    <t>Chechian Chhaurian (700)</t>
  </si>
  <si>
    <t>Khera (701)</t>
  </si>
  <si>
    <t>Dalelpur (702)</t>
  </si>
  <si>
    <t>Chhina Bet (646)</t>
  </si>
  <si>
    <t>Nadala (647)</t>
  </si>
  <si>
    <t>Pakhowal (648)</t>
  </si>
  <si>
    <t>Lahri Viran (651)</t>
  </si>
  <si>
    <t>Talabpur (652)</t>
  </si>
  <si>
    <t>Sirkian (665)</t>
  </si>
  <si>
    <t>Sihowal (664)</t>
  </si>
  <si>
    <t>Anandpur (668)</t>
  </si>
  <si>
    <t>Rasulpur Gagrotian (314)</t>
  </si>
  <si>
    <t>Bhabra (315)</t>
  </si>
  <si>
    <t>Sahowal (663)</t>
  </si>
  <si>
    <t>Dakhla (662)</t>
  </si>
  <si>
    <t>Mahandipur (316)</t>
  </si>
  <si>
    <t>Khojepur (322)</t>
  </si>
  <si>
    <t>Dharo Chak (328)</t>
  </si>
  <si>
    <t xml:space="preserve"> Abul Khair (329)</t>
  </si>
  <si>
    <t>Sherpur (330)</t>
  </si>
  <si>
    <t>Mirpur (331) (Part)</t>
  </si>
  <si>
    <t>Zafarpur (332)</t>
  </si>
  <si>
    <t>Babowal (333)</t>
  </si>
  <si>
    <t>Kotli Nangal (334)</t>
  </si>
  <si>
    <t>Shehzada Nangal (335)</t>
  </si>
  <si>
    <t>Ram Nagar (327)</t>
  </si>
  <si>
    <t>Bhun (326)</t>
  </si>
  <si>
    <t>Warah (359)</t>
  </si>
  <si>
    <t>Bhattian (360)</t>
  </si>
  <si>
    <t>Aujla (340)</t>
  </si>
  <si>
    <t>Hayat Nagar (236)</t>
  </si>
  <si>
    <t>Kotli Shahpur (208)</t>
  </si>
  <si>
    <t>Gaznipur (234)</t>
  </si>
  <si>
    <t>Shiekhupura (233)</t>
  </si>
  <si>
    <t>Rajpura (229)</t>
  </si>
  <si>
    <t>Purewal Jattan (227)</t>
  </si>
  <si>
    <t>Purowal Rajputtan (230)</t>
  </si>
  <si>
    <t>Nawan Pind (231)</t>
  </si>
  <si>
    <t>Mangal Sain (232)</t>
  </si>
  <si>
    <t>Salimpur Afganan (346)</t>
  </si>
  <si>
    <t>Salimpur Araian (345)</t>
  </si>
  <si>
    <t>Piranbag (235)</t>
  </si>
  <si>
    <t>Khokhar (344)</t>
  </si>
  <si>
    <t>Sidhwan  Jamita (343)</t>
  </si>
  <si>
    <t>Japowal (349)</t>
  </si>
  <si>
    <t>Gurdas Nangal (348)</t>
  </si>
  <si>
    <t>Bandianwala (347)</t>
  </si>
  <si>
    <t>Kalianpur (390)</t>
  </si>
  <si>
    <t>Sandhwan (392)</t>
  </si>
  <si>
    <t>Badesh (393)</t>
  </si>
  <si>
    <t>Rania (389)</t>
  </si>
  <si>
    <t>Pirdi Sain (373)</t>
  </si>
  <si>
    <t>Sohal (372)</t>
  </si>
  <si>
    <t>Mahan Dev Khurd (351)</t>
  </si>
  <si>
    <t>Dhariwal (350)</t>
  </si>
  <si>
    <t>Jhawar (352)</t>
  </si>
  <si>
    <t>Babri (342)</t>
  </si>
  <si>
    <t>Jiwanwal (341)</t>
  </si>
  <si>
    <t>Baje Chak (353)</t>
  </si>
  <si>
    <t>Thanewal (354)</t>
  </si>
  <si>
    <t>Babehali (364)</t>
  </si>
  <si>
    <t>Pandher (363)</t>
  </si>
  <si>
    <t>Bhule Chak (362)</t>
  </si>
  <si>
    <t>Ghot Pokhar (361)</t>
  </si>
  <si>
    <t>Gazikot (644)</t>
  </si>
  <si>
    <t>Bhangwan (325)</t>
  </si>
  <si>
    <t>Gadarian (324)</t>
  </si>
  <si>
    <t>Raowal (323)</t>
  </si>
  <si>
    <t>Mokhe (661)</t>
  </si>
  <si>
    <t>Bhagoman (659)</t>
  </si>
  <si>
    <t>Hoshiarpur (660)</t>
  </si>
  <si>
    <t>Narad (658)</t>
  </si>
  <si>
    <t>Lakhanpal (657)</t>
  </si>
  <si>
    <t>Khichian (656)</t>
  </si>
  <si>
    <t>Dhariwal (655)</t>
  </si>
  <si>
    <t>Jattuwal (654)</t>
  </si>
  <si>
    <t>Mallowal (653)</t>
  </si>
  <si>
    <t>Chandar Bhan (645)</t>
  </si>
  <si>
    <t>Chuharpur (637)</t>
  </si>
  <si>
    <t>Rasulpur (638)</t>
  </si>
  <si>
    <t>Kohlian (635)</t>
  </si>
  <si>
    <t>Bhadana (636)</t>
  </si>
  <si>
    <t>Jagatpur  Kalan (627)</t>
  </si>
  <si>
    <t>Tanda (628)</t>
  </si>
  <si>
    <t>Dauwal (624)</t>
  </si>
  <si>
    <t>Meghian (631)</t>
  </si>
  <si>
    <t>Narainpur (632)</t>
  </si>
  <si>
    <t>Dalla (639)</t>
  </si>
  <si>
    <t>Miani (629)</t>
  </si>
  <si>
    <t>Kharian (634)</t>
  </si>
  <si>
    <t>Godhar (630)</t>
  </si>
  <si>
    <t>Sundar (633)</t>
  </si>
  <si>
    <t>Jagatpur Khurd (640)</t>
  </si>
  <si>
    <t>Jawalapur (643)</t>
  </si>
  <si>
    <t>Bahadur (642)</t>
  </si>
  <si>
    <t>Naushehra (641)</t>
  </si>
  <si>
    <t>Chawa (617)</t>
  </si>
  <si>
    <t>Nangal (616)</t>
  </si>
  <si>
    <t>Lamin (614)</t>
  </si>
  <si>
    <t>Bhainsa  Becharag (615)</t>
  </si>
  <si>
    <t>Tibber (366)</t>
  </si>
  <si>
    <t>Bahian (367)</t>
  </si>
  <si>
    <t>Mustfabad Jattan (368)</t>
  </si>
  <si>
    <t>Rattowal (369)</t>
  </si>
  <si>
    <t>Talwandi (370)</t>
  </si>
  <si>
    <t>Mahan Dev Kalan (371)</t>
  </si>
  <si>
    <t>Babri Nangal (377)</t>
  </si>
  <si>
    <t>Manepur (376)</t>
  </si>
  <si>
    <t>Sujanpur (375)</t>
  </si>
  <si>
    <t>Mali Samrai  (374)</t>
  </si>
  <si>
    <t>Khudna (381)</t>
  </si>
  <si>
    <t>Shahpur (385)</t>
  </si>
  <si>
    <t>Zafarwal (462)</t>
  </si>
  <si>
    <t>Chaudharpur (461)</t>
  </si>
  <si>
    <t>Sidhwan  (463)</t>
  </si>
  <si>
    <t>Mallian(Faqiran)  (464)</t>
  </si>
  <si>
    <t>Faizulla Chak (465)</t>
  </si>
  <si>
    <t>Bazid Chak (466)</t>
  </si>
  <si>
    <t>Theh Gulam Nabi (467)</t>
  </si>
  <si>
    <t>Naushehra Majja Singh (470)</t>
  </si>
  <si>
    <t>Satkoha (471)</t>
  </si>
  <si>
    <t>Bahbal Chak (468)</t>
  </si>
  <si>
    <t>Rai Chak (477)</t>
  </si>
  <si>
    <t>Arjanpur (476)</t>
  </si>
  <si>
    <t>Danianwali (479)</t>
  </si>
  <si>
    <t>Khan Piara (480)</t>
  </si>
  <si>
    <t>Mundi Karal (478)</t>
  </si>
  <si>
    <t>Dhariwal Bhoja (475)</t>
  </si>
  <si>
    <t>Taragarh (472)</t>
  </si>
  <si>
    <t>Peroshah (473)</t>
  </si>
  <si>
    <t>Sekhwan (474)</t>
  </si>
  <si>
    <t>Kot Budha (482)</t>
  </si>
  <si>
    <t>Mansur Manj (481)</t>
  </si>
  <si>
    <t>Kohar (512)</t>
  </si>
  <si>
    <t>Tatley (513)</t>
  </si>
  <si>
    <t>Rajada (514)</t>
  </si>
  <si>
    <t>Buttar Kalan (515)</t>
  </si>
  <si>
    <t>Thikriwala (516)</t>
  </si>
  <si>
    <t>Thakar Sandhu (511)</t>
  </si>
  <si>
    <t>Kalu Sohal (510)</t>
  </si>
  <si>
    <t>Manj (507)</t>
  </si>
  <si>
    <t>Gill (508)</t>
  </si>
  <si>
    <t>Chhina Retwala (509)</t>
  </si>
  <si>
    <t>Dhariwal Kalan (485)</t>
  </si>
  <si>
    <t>Dehriwala (483)</t>
  </si>
  <si>
    <t>Khan Malak (484)</t>
  </si>
  <si>
    <t>Talwandi (Bathungarh) (383)</t>
  </si>
  <si>
    <t>Lodhipur (382)</t>
  </si>
  <si>
    <t>Khundi (384)</t>
  </si>
  <si>
    <t>Saraspur (380)</t>
  </si>
  <si>
    <t>Bhumbli (379)</t>
  </si>
  <si>
    <t>Alawalpur (378)</t>
  </si>
  <si>
    <t>Bakhatpur (489)</t>
  </si>
  <si>
    <t>Mare (490)</t>
  </si>
  <si>
    <t>Sidhwan (491)</t>
  </si>
  <si>
    <t>Man (608)</t>
  </si>
  <si>
    <t>Chopra (609)</t>
  </si>
  <si>
    <t>Chhawar Rian (Bangar) (610)</t>
  </si>
  <si>
    <t>Kotli Sainian (611)</t>
  </si>
  <si>
    <t>Balra (612)</t>
  </si>
  <si>
    <t>Karal (613)</t>
  </si>
  <si>
    <t>Fatehpur (618)</t>
  </si>
  <si>
    <t>Guria (626)</t>
  </si>
  <si>
    <t>Chhawala (625)</t>
  </si>
  <si>
    <t>Bhatia (619)</t>
  </si>
  <si>
    <t>Bhundewal (620)</t>
  </si>
  <si>
    <t>Munan Khurd (621)</t>
  </si>
  <si>
    <t>Gunjian (603)</t>
  </si>
  <si>
    <t>Saidowal Kalan (622)</t>
  </si>
  <si>
    <t>Bhaini Milwan (623)</t>
  </si>
  <si>
    <t>Bhaini Millwan (703)</t>
  </si>
  <si>
    <t>Bhaini Paswal (594)</t>
  </si>
  <si>
    <t>Bhaini Kanian (602)</t>
  </si>
  <si>
    <t>Gunopur (601)</t>
  </si>
  <si>
    <t>Saidowal Khurd (604)</t>
  </si>
  <si>
    <t>Chak Abdul Bari (605)</t>
  </si>
  <si>
    <t>Kahnuwan (606)</t>
  </si>
  <si>
    <t>Darapur (600)</t>
  </si>
  <si>
    <t>Bhurian Gujjran (596)</t>
  </si>
  <si>
    <t>Jangal (599)</t>
  </si>
  <si>
    <t>Gahlarian (598)</t>
  </si>
  <si>
    <t>Chhawrian Bet (597)</t>
  </si>
  <si>
    <t>Jagowal Bet (593)</t>
  </si>
  <si>
    <t>Kathana (587)</t>
  </si>
  <si>
    <t>Jati Sarai (595)</t>
  </si>
  <si>
    <t>Bhurian Sainian (586)</t>
  </si>
  <si>
    <t>Bhuchh (585)</t>
  </si>
  <si>
    <t>Pero Langah (584)</t>
  </si>
  <si>
    <t>Sarwarpur Salho (583)</t>
  </si>
  <si>
    <t>Nuktipur (582)</t>
  </si>
  <si>
    <t>Bajar (588)</t>
  </si>
  <si>
    <t>Munan Kalan (589)</t>
  </si>
  <si>
    <t>Dhavey (592)</t>
  </si>
  <si>
    <t>Kishanpur (591)</t>
  </si>
  <si>
    <t>Moth Sarai (705)</t>
  </si>
  <si>
    <t>Muglan (706)</t>
  </si>
  <si>
    <t>Raju Bela (590)</t>
  </si>
  <si>
    <t>Balwanda (580)</t>
  </si>
  <si>
    <t>Chak Sharif (581)</t>
  </si>
  <si>
    <t>Kotla Gujjran (576)</t>
  </si>
  <si>
    <t>Salhopur (575)</t>
  </si>
  <si>
    <t>Jhanda Gujjran (577)</t>
  </si>
  <si>
    <t>Jhanda Labana (578)</t>
  </si>
  <si>
    <t>Chhichhra (579)</t>
  </si>
  <si>
    <t>Bore (708)</t>
  </si>
  <si>
    <t>Kasana (707)</t>
  </si>
  <si>
    <t>Salahpur (709)</t>
  </si>
  <si>
    <t>Bisopur (710)</t>
  </si>
  <si>
    <t>Bhaini Mian Khan (566)</t>
  </si>
  <si>
    <t>Mehre (567)</t>
  </si>
  <si>
    <t>Kotli Harchandan (568)</t>
  </si>
  <si>
    <t>Ghukla (561)</t>
  </si>
  <si>
    <t>Ghot Kalan (558)</t>
  </si>
  <si>
    <t>Bhattian (559)</t>
  </si>
  <si>
    <t>Jagowal Bangar (560)</t>
  </si>
  <si>
    <t>Jafarpur (569)</t>
  </si>
  <si>
    <t>Rauwal (570)</t>
  </si>
  <si>
    <t>Kiri Afgana (571)</t>
  </si>
  <si>
    <t>Ladhupur (572)</t>
  </si>
  <si>
    <t>Chak Yaqub (573)</t>
  </si>
  <si>
    <t>Kotli Rawalan (574)</t>
  </si>
  <si>
    <t>Naino Kot (500)</t>
  </si>
  <si>
    <t>Sathiali (499)</t>
  </si>
  <si>
    <t>Kot Jograj (498)</t>
  </si>
  <si>
    <t>Bhakhari Harni (497)</t>
  </si>
  <si>
    <t>Saidpur Harni (496)</t>
  </si>
  <si>
    <t>Haveli Harni (495)</t>
  </si>
  <si>
    <t>Bharo Harni (494)</t>
  </si>
  <si>
    <t>Langar Kot (493)</t>
  </si>
  <si>
    <t>Dalla Gorian (607)</t>
  </si>
  <si>
    <t>Sahaipur (492)</t>
  </si>
  <si>
    <t>Roranwali (488)</t>
  </si>
  <si>
    <t>Duluwana (487)</t>
  </si>
  <si>
    <t>Pasnawal (486)</t>
  </si>
  <si>
    <t>Malian (502)</t>
  </si>
  <si>
    <t>Kala Bala (501)</t>
  </si>
  <si>
    <t>Balagan (503)</t>
  </si>
  <si>
    <t>Dhesian (504)</t>
  </si>
  <si>
    <t>Jogichima (506)</t>
  </si>
  <si>
    <t>Chamiari (505)</t>
  </si>
  <si>
    <t>Dhandal (519)</t>
  </si>
  <si>
    <t>Rura Buttar (518)</t>
  </si>
  <si>
    <t>Malia (517)</t>
  </si>
  <si>
    <t>Khara (528)</t>
  </si>
  <si>
    <t>Bhangwan (529)</t>
  </si>
  <si>
    <t>Bhaini  Bangar (530)</t>
  </si>
  <si>
    <t>Salahpur (531)</t>
  </si>
  <si>
    <t>Kot Todar Mal (527)</t>
  </si>
  <si>
    <t>Bhitte Wadh (523)</t>
  </si>
  <si>
    <t>Kot  Dhandal (520)</t>
  </si>
  <si>
    <t>Waraich (521)</t>
  </si>
  <si>
    <t>Namana (522)</t>
  </si>
  <si>
    <t>Ghot Khurd (524)</t>
  </si>
  <si>
    <t>Dhindsa (525)</t>
  </si>
  <si>
    <t>Kunt (526)</t>
  </si>
  <si>
    <t>Pindori Mian Singh (532)</t>
  </si>
  <si>
    <t>Tugalwala (533)</t>
  </si>
  <si>
    <t>Thakarwal (534)</t>
  </si>
  <si>
    <t>Beri (535)</t>
  </si>
  <si>
    <t>Sunch (536)</t>
  </si>
  <si>
    <t>Chochna (537)</t>
  </si>
  <si>
    <t>Miani Malahan (539)</t>
  </si>
  <si>
    <t>Dhaker (540)</t>
  </si>
  <si>
    <t>Kotkhan Mohammad (544)</t>
  </si>
  <si>
    <t>Khojkipur (545)</t>
  </si>
  <si>
    <t>Datarpur (538)</t>
  </si>
  <si>
    <t>Khushalpur (548)</t>
  </si>
  <si>
    <t>Badhai (549)</t>
  </si>
  <si>
    <t>Lakhanpur (550)</t>
  </si>
  <si>
    <t>Shinbhatti (551)</t>
  </si>
  <si>
    <t>Ghorewah (552)</t>
  </si>
  <si>
    <t>Bagol (553)</t>
  </si>
  <si>
    <t>Hambowal (554)</t>
  </si>
  <si>
    <t>Jalalpur (555)</t>
  </si>
  <si>
    <t>Chib (556)</t>
  </si>
  <si>
    <t>Beli (557)</t>
  </si>
  <si>
    <t>Nanowal Kalan (563)</t>
  </si>
  <si>
    <t>Nanowal Khurd (562)</t>
  </si>
  <si>
    <t>Gorsian (564)</t>
  </si>
  <si>
    <t>Jindher (547)</t>
  </si>
  <si>
    <t>Phero Chechi (546)</t>
  </si>
  <si>
    <t>Rajpura (543)</t>
  </si>
  <si>
    <t>Bagrian (565)</t>
  </si>
  <si>
    <t>Alman (711)</t>
  </si>
  <si>
    <t>Kotli Gujjran (712)</t>
  </si>
  <si>
    <t>Khanian (715)</t>
  </si>
  <si>
    <t>Awana (713)</t>
  </si>
  <si>
    <t>Bagrian (714)</t>
  </si>
  <si>
    <t>Mitha (716)</t>
  </si>
  <si>
    <t>Abha (718)</t>
  </si>
  <si>
    <t>Mochpur (717)</t>
  </si>
  <si>
    <t>Mulianwala (719)</t>
  </si>
  <si>
    <t>Mulanwal (511)</t>
  </si>
  <si>
    <t>Bhaini Khadar (542)</t>
  </si>
  <si>
    <t>Paswal (720)</t>
  </si>
  <si>
    <t>Fattu Barkat (721)</t>
  </si>
  <si>
    <t>Noon (722)</t>
  </si>
  <si>
    <t>Budha Bala (723)</t>
  </si>
  <si>
    <t>Munan (724)</t>
  </si>
  <si>
    <t>Phulara (725)</t>
  </si>
  <si>
    <t>Behrampur (CT)</t>
  </si>
  <si>
    <t>Tibri (CT)</t>
  </si>
  <si>
    <t>Fateh Nangal (CT)</t>
  </si>
  <si>
    <t xml:space="preserve">QADIAN                                            </t>
  </si>
  <si>
    <t>Kathana ((455)</t>
  </si>
  <si>
    <t>Zahidpur (497)</t>
  </si>
  <si>
    <t>Khawaja Bains (496)</t>
  </si>
  <si>
    <t>Kiri  Afgana (20)</t>
  </si>
  <si>
    <t>Bhait (19)</t>
  </si>
  <si>
    <t>SRI HARGOBINDPUR</t>
  </si>
  <si>
    <t>Bahadurpur Rajoa (18)</t>
  </si>
  <si>
    <t>Mahesh Dogar (17)</t>
  </si>
  <si>
    <t>Khojkipur (16)</t>
  </si>
  <si>
    <t>Mari  Panwan (13)</t>
  </si>
  <si>
    <t>Khokharwal (14)</t>
  </si>
  <si>
    <t>Gilbob (15)</t>
  </si>
  <si>
    <t>Gopalpur (29)</t>
  </si>
  <si>
    <t>Mehtewal (28)</t>
  </si>
  <si>
    <t>Withwan (26)</t>
  </si>
  <si>
    <t>Pinda Rori (24)</t>
  </si>
  <si>
    <t>Taharpur (23)</t>
  </si>
  <si>
    <t>Moor (22)</t>
  </si>
  <si>
    <t>Aulakh (21)</t>
  </si>
  <si>
    <t>Harchowal (33)</t>
  </si>
  <si>
    <t>Basrai (170)</t>
  </si>
  <si>
    <t>Dhapai (35)</t>
  </si>
  <si>
    <t>Bhamri (34)</t>
  </si>
  <si>
    <t>Bham (32)</t>
  </si>
  <si>
    <t>Chak Wassan (30)</t>
  </si>
  <si>
    <t>Waryah (25)</t>
  </si>
  <si>
    <t>Gill (27)</t>
  </si>
  <si>
    <t>Mathola (31)</t>
  </si>
  <si>
    <t>Metla (47)</t>
  </si>
  <si>
    <t>Warsal Chak (48)</t>
  </si>
  <si>
    <t>Cheema (49)</t>
  </si>
  <si>
    <t>Dhirowal (12)</t>
  </si>
  <si>
    <t>Braham  (51)</t>
  </si>
  <si>
    <t>Khudi (50)</t>
  </si>
  <si>
    <t>Kishan Kot (60)</t>
  </si>
  <si>
    <t>Nurpur (52)</t>
  </si>
  <si>
    <t>Khanpur (53)</t>
  </si>
  <si>
    <t>Samrai (8)</t>
  </si>
  <si>
    <t>Kangra (7)</t>
  </si>
  <si>
    <t>Galowal (54)</t>
  </si>
  <si>
    <t>Nahra (55)</t>
  </si>
  <si>
    <t>Mari Buchian (6)</t>
  </si>
  <si>
    <t>Machrai (56)</t>
  </si>
  <si>
    <t>Pejo Chak (57)</t>
  </si>
  <si>
    <t>Sokala (58)</t>
  </si>
  <si>
    <t>Dhaliwal (44)</t>
  </si>
  <si>
    <t>Sohian (46)</t>
  </si>
  <si>
    <t>Lalla (45)</t>
  </si>
  <si>
    <t>Bharath (37)</t>
  </si>
  <si>
    <t>Nangal Jhawar (36)</t>
  </si>
  <si>
    <t>Dhande (39)</t>
  </si>
  <si>
    <t>Manesh (38)</t>
  </si>
  <si>
    <t>Khojala (40)</t>
  </si>
  <si>
    <t>Chinna Veeran (41)</t>
  </si>
  <si>
    <t>Sakhowal (42)</t>
  </si>
  <si>
    <t>Chak Bhagtupur (91)</t>
  </si>
  <si>
    <t>Udhanwal (99)</t>
  </si>
  <si>
    <t>Shahpur Araian (100)</t>
  </si>
  <si>
    <t>Attepur (92)</t>
  </si>
  <si>
    <t>Chhelowal (90)</t>
  </si>
  <si>
    <t>Bhagtupur (93)</t>
  </si>
  <si>
    <t>Pandori(89)</t>
  </si>
  <si>
    <t>Bhattiwal (43)</t>
  </si>
  <si>
    <t>Ghuman (61)</t>
  </si>
  <si>
    <t>Chao Chak (62)</t>
  </si>
  <si>
    <t>Kaure (63)</t>
  </si>
  <si>
    <t>Chak Chao (64)</t>
  </si>
  <si>
    <t>Mand  (65)</t>
  </si>
  <si>
    <t>Balarwal (5)</t>
  </si>
  <si>
    <t>Kapura (4)</t>
  </si>
  <si>
    <t>Bhol (3)</t>
  </si>
  <si>
    <t>Bagha (2)</t>
  </si>
  <si>
    <t>Khokhowal (1)</t>
  </si>
  <si>
    <t>Kotli Lehal (73)</t>
  </si>
  <si>
    <t>Darewali (74)</t>
  </si>
  <si>
    <t>Padda (72)</t>
  </si>
  <si>
    <t>Chak Sidhwan (71)</t>
  </si>
  <si>
    <t>Dakoha (66)</t>
  </si>
  <si>
    <t>Sidhwan (70)</t>
  </si>
  <si>
    <t>Cheema Kalla (69)</t>
  </si>
  <si>
    <t xml:space="preserve">Sultanpur (68) </t>
  </si>
  <si>
    <t>Mollowali (67)</t>
  </si>
  <si>
    <t>Balrampur (88)</t>
  </si>
  <si>
    <t>Bariyar (95)</t>
  </si>
  <si>
    <t>Nangal (94)</t>
  </si>
  <si>
    <t>Ladha Munda (86)</t>
  </si>
  <si>
    <t>Mandiala (87)</t>
  </si>
  <si>
    <t>Meekey (76)</t>
  </si>
  <si>
    <t>Veela Bajju (75)</t>
  </si>
  <si>
    <t>Talwandi Bhindran (79)</t>
  </si>
  <si>
    <t>Langianwali (78)</t>
  </si>
  <si>
    <t>Bolewal (80)</t>
  </si>
  <si>
    <t>Momanwal (77)</t>
  </si>
  <si>
    <t>Mehmedpur (81)</t>
  </si>
  <si>
    <t>Bohja (82)</t>
  </si>
  <si>
    <t>Kotla Suba Singh (107)</t>
  </si>
  <si>
    <t>Pero Shah (83)</t>
  </si>
  <si>
    <t>Bhoma (84)</t>
  </si>
  <si>
    <t>Gande ke (85)</t>
  </si>
  <si>
    <t>Chone (106)</t>
  </si>
  <si>
    <t>Ainokot (105)</t>
  </si>
  <si>
    <t>Dhira (162)</t>
  </si>
  <si>
    <t>Kohali (163)</t>
  </si>
  <si>
    <t>Madra (104)</t>
  </si>
  <si>
    <t>Jauhal (97)</t>
  </si>
  <si>
    <t>Chaura (98)</t>
  </si>
  <si>
    <t>Boparai (101)</t>
  </si>
  <si>
    <t>Kazampur (103)</t>
  </si>
  <si>
    <t>Dharamkot (102)</t>
  </si>
  <si>
    <t>Kandila (164)</t>
  </si>
  <si>
    <t>Nat (165)</t>
  </si>
  <si>
    <t>Mokal (166)</t>
  </si>
  <si>
    <t>Nangal Bagbana (171)</t>
  </si>
  <si>
    <t>Nathpur (174)</t>
  </si>
  <si>
    <t>Rampur (173)</t>
  </si>
  <si>
    <t>Bhittewadh (178)</t>
  </si>
  <si>
    <t>Kotla Moosa (176)</t>
  </si>
  <si>
    <t>Mansurke (175)</t>
  </si>
  <si>
    <t>Dalla (168)</t>
  </si>
  <si>
    <t>Leel Kalan (167)</t>
  </si>
  <si>
    <t>Nathu Khaira (159)</t>
  </si>
  <si>
    <t xml:space="preserve">Kokalpur  (158) </t>
  </si>
  <si>
    <t>Muradpura (157)</t>
  </si>
  <si>
    <t>Harpura (160)</t>
  </si>
  <si>
    <t>Dhandoi (156)</t>
  </si>
  <si>
    <t>Thirriyewal (155)</t>
  </si>
  <si>
    <t>Bariyar (161)</t>
  </si>
  <si>
    <t>Chak Tara (149)</t>
  </si>
  <si>
    <t>Tara (150)</t>
  </si>
  <si>
    <t>Kaler (148)</t>
  </si>
  <si>
    <t>Ghas (145)</t>
  </si>
  <si>
    <t>Dhia (147)</t>
  </si>
  <si>
    <t>Bhamboi (146)</t>
  </si>
  <si>
    <t xml:space="preserve">Chaudhriwala (112) </t>
  </si>
  <si>
    <t>Sadarang (108)</t>
  </si>
  <si>
    <t>Baddowal (109)</t>
  </si>
  <si>
    <t>Bujjianwali (110)</t>
  </si>
  <si>
    <t>Machhike (111)</t>
  </si>
  <si>
    <t xml:space="preserve">BATALA                                            </t>
  </si>
  <si>
    <t>Rangar Nangal (115)</t>
  </si>
  <si>
    <t>Bure Nangal (116)</t>
  </si>
  <si>
    <t>Vero Nangal (118)</t>
  </si>
  <si>
    <t>Ladhu Bhana (119)</t>
  </si>
  <si>
    <t>Zahadpur (120)</t>
  </si>
  <si>
    <t>Kot Bakhta (121)</t>
  </si>
  <si>
    <t>Jaitu Sarja (132)</t>
  </si>
  <si>
    <t xml:space="preserve">FATEHGARH CHURIAN                                 </t>
  </si>
  <si>
    <t>Sheikhwan (138)</t>
  </si>
  <si>
    <t>Purian Khurd (137)</t>
  </si>
  <si>
    <t>Nat (136)</t>
  </si>
  <si>
    <t>Ammo Nangal (139)</t>
  </si>
  <si>
    <t>Nasirpur (114)</t>
  </si>
  <si>
    <t>Sagarpur (113)</t>
  </si>
  <si>
    <t>Manan (140)</t>
  </si>
  <si>
    <t>Dadiala Najara (142)</t>
  </si>
  <si>
    <t>Radhan (143)</t>
  </si>
  <si>
    <t>Mirpur (141)</t>
  </si>
  <si>
    <t>Kotla Baja Singh (135)</t>
  </si>
  <si>
    <t>Sandalpur  (134)</t>
  </si>
  <si>
    <t>Khojewal (207)</t>
  </si>
  <si>
    <t>Sallo Chahal (208)</t>
  </si>
  <si>
    <t>Sangrai (153)</t>
  </si>
  <si>
    <t>Karnaman (152)</t>
  </si>
  <si>
    <t>Araianwali (144)</t>
  </si>
  <si>
    <t>Pirowali (151)</t>
  </si>
  <si>
    <t>Panjgrain (154)</t>
  </si>
  <si>
    <t>Daulatpur (196)</t>
  </si>
  <si>
    <t>Manoharpur (192)</t>
  </si>
  <si>
    <t>Leel Khurd (193)</t>
  </si>
  <si>
    <t>Rasulpur (195)</t>
  </si>
  <si>
    <t>Duniya Sandhu (194)</t>
  </si>
  <si>
    <t>Awan (191)</t>
  </si>
  <si>
    <t>Granthgarh (184)</t>
  </si>
  <si>
    <t>Dhariwal (181)</t>
  </si>
  <si>
    <t>Thindh  (183)</t>
  </si>
  <si>
    <t>Dhanne (182)</t>
  </si>
  <si>
    <t>Chima (177)</t>
  </si>
  <si>
    <t>Loh Chap (179)</t>
  </si>
  <si>
    <t>Talwandi Jhunglan (187)</t>
  </si>
  <si>
    <t>Bhagian (180)</t>
  </si>
  <si>
    <t>Nangal Buttar (185)</t>
  </si>
  <si>
    <t>Chahgill (186)</t>
  </si>
  <si>
    <t>Wadala Granthian (190)</t>
  </si>
  <si>
    <t>Behlowal (189)</t>
  </si>
  <si>
    <t>Mamrai (225)</t>
  </si>
  <si>
    <t xml:space="preserve">Sherpur (188) </t>
  </si>
  <si>
    <t>Harsian (226)</t>
  </si>
  <si>
    <t>Kotli Bhan Singh (223)</t>
  </si>
  <si>
    <t>malikpur (224)</t>
  </si>
  <si>
    <t>Kalian (200)</t>
  </si>
  <si>
    <t>Longowal (201)</t>
  </si>
  <si>
    <t>Dhupsari (203)</t>
  </si>
  <si>
    <t>Nawan Pind Mahmawala (202)</t>
  </si>
  <si>
    <t>Dewaniwal (199)</t>
  </si>
  <si>
    <t>Pind Purana (198)</t>
  </si>
  <si>
    <t>Masanian (197)</t>
  </si>
  <si>
    <t>Shahbad (204)</t>
  </si>
  <si>
    <t>Sangatpura (205)</t>
  </si>
  <si>
    <t>Bhadur Hussain (206)</t>
  </si>
  <si>
    <t>Partapgarh (210)</t>
  </si>
  <si>
    <t>Chahal Khurd (209)</t>
  </si>
  <si>
    <t>Chahal Kalan (133)</t>
  </si>
  <si>
    <t>Missarpura (129)</t>
  </si>
  <si>
    <t>Chhapianwali (130)</t>
  </si>
  <si>
    <t>Chuhewal (128)</t>
  </si>
  <si>
    <t>Phulke (131)</t>
  </si>
  <si>
    <t>Rangilpur (127)</t>
  </si>
  <si>
    <t>Basarpura (126)</t>
  </si>
  <si>
    <t>Nathwal (124)</t>
  </si>
  <si>
    <t>Talwandi Bakhta (122)</t>
  </si>
  <si>
    <t>Purian Kalan (123)</t>
  </si>
  <si>
    <t>Ball (290)</t>
  </si>
  <si>
    <t>Chhit (293)</t>
  </si>
  <si>
    <t>Bajjuman (294)</t>
  </si>
  <si>
    <t>Sheikhpur (295)</t>
  </si>
  <si>
    <t>Sarupwali (292)</t>
  </si>
  <si>
    <t>Ghasitpur (287)</t>
  </si>
  <si>
    <t>Kotla Sharaf (291)</t>
  </si>
  <si>
    <t>Hassanpur Kalan (289)</t>
  </si>
  <si>
    <t>Hassanpur Khurd (125)</t>
  </si>
  <si>
    <t>Hardo Jhanda (288)</t>
  </si>
  <si>
    <t>Chak Khasa (286)</t>
  </si>
  <si>
    <t>Said Mubarak (297)</t>
  </si>
  <si>
    <t>Dhir (285)</t>
  </si>
  <si>
    <t>Suniyah (284)</t>
  </si>
  <si>
    <t>Mulianwali (283)</t>
  </si>
  <si>
    <t>Tawandi Lal Singh (281)</t>
  </si>
  <si>
    <t>Rikhia (280)</t>
  </si>
  <si>
    <t>Dhaulpur (279)</t>
  </si>
  <si>
    <t>Ahmadabad (238)</t>
  </si>
  <si>
    <t>Shampur  (237)</t>
  </si>
  <si>
    <t>Qila Tek Singh (217)</t>
  </si>
  <si>
    <t>Kandial (218)</t>
  </si>
  <si>
    <t>Sodhpur (219)</t>
  </si>
  <si>
    <t>Kala Nangal (235)</t>
  </si>
  <si>
    <t>Qila Darshan Singh (221)</t>
  </si>
  <si>
    <t>Surjit Singhwala (220)</t>
  </si>
  <si>
    <t>Bahadarpur (222)</t>
  </si>
  <si>
    <t>Gillanwali (231)</t>
  </si>
  <si>
    <t>Malludawara (230)</t>
  </si>
  <si>
    <t>Dialgarh (227)</t>
  </si>
  <si>
    <t>Udhowal (229)</t>
  </si>
  <si>
    <t>Khokhar (228)</t>
  </si>
  <si>
    <t>Kotli Phassi (232)</t>
  </si>
  <si>
    <t>Kotla Sahya(233)</t>
  </si>
  <si>
    <t>Bhullar  (234)</t>
  </si>
  <si>
    <t>Talwandi Jheuran (236)</t>
  </si>
  <si>
    <t>Winjwan (248)</t>
  </si>
  <si>
    <t>Jaura Singha (249)</t>
  </si>
  <si>
    <t>Kot Karam Chand (251)</t>
  </si>
  <si>
    <t>Nawan Pind Milkhi-wala (252)</t>
  </si>
  <si>
    <t>Bhagowal  (256)</t>
  </si>
  <si>
    <t>Qila Lal Singh (254)</t>
  </si>
  <si>
    <t>Dharamkot Bagga (250)</t>
  </si>
  <si>
    <t>Balewal (247)</t>
  </si>
  <si>
    <t>Taragarh(245)</t>
  </si>
  <si>
    <t>Othian (246)</t>
  </si>
  <si>
    <t>Khanfatta (255)</t>
  </si>
  <si>
    <t>Chandke  (253)</t>
  </si>
  <si>
    <t>Bijliwal (257)</t>
  </si>
  <si>
    <t>Mirzajan (258)</t>
  </si>
  <si>
    <t>Kot Majlas (259)</t>
  </si>
  <si>
    <t>Kane Gil  (260)</t>
  </si>
  <si>
    <t>Nawan Pind Barqiwala (261)</t>
  </si>
  <si>
    <t>Saidpur (263)</t>
  </si>
  <si>
    <t>Kot  Ahmad Khan (262)</t>
  </si>
  <si>
    <t>Choranwali (276)</t>
  </si>
  <si>
    <t>Karwalian (278)</t>
  </si>
  <si>
    <t>Haruwal (244)</t>
  </si>
  <si>
    <t>Burj Araian (277)</t>
  </si>
  <si>
    <t>Dabanwala (275)</t>
  </si>
  <si>
    <t>Kastiwal (264)</t>
  </si>
  <si>
    <t>Gujjarpura (265)</t>
  </si>
  <si>
    <t>Kular (266)</t>
  </si>
  <si>
    <t>Dult (267)</t>
  </si>
  <si>
    <t>Doburji (268)</t>
  </si>
  <si>
    <t>Qadian Rajputan (269)</t>
  </si>
  <si>
    <t>Bishniwal (308)</t>
  </si>
  <si>
    <t>Talwandi Bha-rath (271)</t>
  </si>
  <si>
    <t>Aliwal  Araian (270)</t>
  </si>
  <si>
    <t>Bullowal (274)</t>
  </si>
  <si>
    <t>Khokhar (273)</t>
  </si>
  <si>
    <t>Shankarpura (282)</t>
  </si>
  <si>
    <t>Dhadialanatt (296)</t>
  </si>
  <si>
    <t>Ghoga (298)</t>
  </si>
  <si>
    <t>Kotla  Baman (272)</t>
  </si>
  <si>
    <t>Marar (299)</t>
  </si>
  <si>
    <t xml:space="preserve"> Raliali Khurd (300)</t>
  </si>
  <si>
    <t>Rali Ali Kalan (301)</t>
  </si>
  <si>
    <t>Bharathwal (302)</t>
  </si>
  <si>
    <t>Sundal (303)</t>
  </si>
  <si>
    <t>Kaluwal  (304)</t>
  </si>
  <si>
    <t>Sarchur (305)</t>
  </si>
  <si>
    <t>Nasarke (306)</t>
  </si>
  <si>
    <t>Jangla (307)</t>
  </si>
  <si>
    <t>Nanak Chak (309)</t>
  </si>
  <si>
    <t>Ghanieke Bangar (310)</t>
  </si>
  <si>
    <t>Kotli Thablan (311)</t>
  </si>
  <si>
    <t>Langarwal (313)</t>
  </si>
  <si>
    <t>Kotli Dhadian (314)</t>
  </si>
  <si>
    <t>Parowal (315)</t>
  </si>
  <si>
    <t>Aliwal Jattan (312)</t>
  </si>
  <si>
    <t>Mansandwal (319)</t>
  </si>
  <si>
    <t>Khaira (316)</t>
  </si>
  <si>
    <t>Bhalowali (317)</t>
  </si>
  <si>
    <t>Seikhwan (318)</t>
  </si>
  <si>
    <t>Qila Desa Singh (320)</t>
  </si>
  <si>
    <t>Khokhar (331)</t>
  </si>
  <si>
    <t>Lodhi  Nangal (332)</t>
  </si>
  <si>
    <t>Thatha (333)</t>
  </si>
  <si>
    <t>Chataurgarh (334)</t>
  </si>
  <si>
    <t>Sham Sherpur (335)</t>
  </si>
  <si>
    <t>Dadu Jodh (337)</t>
  </si>
  <si>
    <t>Badowal Kalan  (338)</t>
  </si>
  <si>
    <t>Badowal Khurd (339)</t>
  </si>
  <si>
    <t>Gharkian (354)</t>
  </si>
  <si>
    <t>Dhanda (355)</t>
  </si>
  <si>
    <t>Lala Nangal  (357)</t>
  </si>
  <si>
    <t>Jhanjian Khurd (356)</t>
  </si>
  <si>
    <t>Manjian Wali (329)</t>
  </si>
  <si>
    <t>Muridke (330)</t>
  </si>
  <si>
    <t>Kala  Afgana (321)</t>
  </si>
  <si>
    <t>Chhichhrewal (326)</t>
  </si>
  <si>
    <t>Teja Khurd (327)</t>
  </si>
  <si>
    <t>Teja Kalan (328)</t>
  </si>
  <si>
    <t>Veela Teja (359)</t>
  </si>
  <si>
    <t>Khusar Tahli (360)</t>
  </si>
  <si>
    <t>Jhanjian Kalan (358)</t>
  </si>
  <si>
    <t>Dogar (353)</t>
  </si>
  <si>
    <t>Awan (352)</t>
  </si>
  <si>
    <t>Bhole Ke (364)</t>
  </si>
  <si>
    <t>Rupowali (365)</t>
  </si>
  <si>
    <t>Malukwali (366)</t>
  </si>
  <si>
    <t>Khode Bangar (363)</t>
  </si>
  <si>
    <t xml:space="preserve">DERA BABA NANAK                                   </t>
  </si>
  <si>
    <t>Alipur  Viran (361)</t>
  </si>
  <si>
    <t>Sheikhowali (362)</t>
  </si>
  <si>
    <t>Punwan (325)</t>
  </si>
  <si>
    <t>Malakwala (323)</t>
  </si>
  <si>
    <t>Kot Khajana (324)</t>
  </si>
  <si>
    <t>Chandu Suja  (322)</t>
  </si>
  <si>
    <t>Dala  Chak (386)</t>
  </si>
  <si>
    <t>Seera (387)</t>
  </si>
  <si>
    <t>Chatha (388)</t>
  </si>
  <si>
    <t>Akarpura (391)</t>
  </si>
  <si>
    <t>Damodar (389)</t>
  </si>
  <si>
    <t>Dhawan (390)</t>
  </si>
  <si>
    <t>Sangherah (392)</t>
  </si>
  <si>
    <t>Chandu Manj (393)</t>
  </si>
  <si>
    <t>Umarwala (394)</t>
  </si>
  <si>
    <t>Ugrewala (395)</t>
  </si>
  <si>
    <t>Sarwali (396)</t>
  </si>
  <si>
    <t>Nangal (397)</t>
  </si>
  <si>
    <t>Dalam (398)</t>
  </si>
  <si>
    <t>Kotli Uplan (399)</t>
  </si>
  <si>
    <t>Ror Khaira (401)</t>
  </si>
  <si>
    <t>Sahan Pannu (400)</t>
  </si>
  <si>
    <t>Mir Kachana (402)</t>
  </si>
  <si>
    <t>Fazlabad (403)</t>
  </si>
  <si>
    <t>Arli Bhan (412)</t>
  </si>
  <si>
    <t>Lukmania (411)</t>
  </si>
  <si>
    <t>Doulowal (414)</t>
  </si>
  <si>
    <t>Malakpur (413)</t>
  </si>
  <si>
    <t>Dargabad (410)</t>
  </si>
  <si>
    <t>Bhagwanpur (409)</t>
  </si>
  <si>
    <t xml:space="preserve">Dhesian (404) </t>
  </si>
  <si>
    <t>Kohali (405)</t>
  </si>
  <si>
    <t>Raichak (406)</t>
  </si>
  <si>
    <t>Chainewal (407)</t>
  </si>
  <si>
    <t>Maman (408)</t>
  </si>
  <si>
    <t>Shah Shamas (384)</t>
  </si>
  <si>
    <t>Basant Kot (385)</t>
  </si>
  <si>
    <t>Dhianpur (383)</t>
  </si>
  <si>
    <t>Khaira Sultan (382)</t>
  </si>
  <si>
    <t>Kotli Surat Malhi (415)</t>
  </si>
  <si>
    <t>Athwal (427)</t>
  </si>
  <si>
    <t>Fattupur (428)</t>
  </si>
  <si>
    <t>Rahimabad (432)</t>
  </si>
  <si>
    <t>Shakri (454)</t>
  </si>
  <si>
    <t>Daburji (431)</t>
  </si>
  <si>
    <t>Nabi Nagar (430)</t>
  </si>
  <si>
    <t>Gowara (429)</t>
  </si>
  <si>
    <t>Jiwan Nangal (424)</t>
  </si>
  <si>
    <t>Ransinke Tilla (425)</t>
  </si>
  <si>
    <t>Dehar (426)</t>
  </si>
  <si>
    <t>Ali Nangal (423)</t>
  </si>
  <si>
    <t>Khawaja Wardag (422)</t>
  </si>
  <si>
    <t>Dhilwan  (416)</t>
  </si>
  <si>
    <t>Rauwal (417)</t>
  </si>
  <si>
    <t>Sangtuwal (381)</t>
  </si>
  <si>
    <t>Gillanwali (380)</t>
  </si>
  <si>
    <t>Rajeke (378)</t>
  </si>
  <si>
    <t>Chak Mehman (377)</t>
  </si>
  <si>
    <t>Bomb (376)</t>
  </si>
  <si>
    <t>Raimal (379)</t>
  </si>
  <si>
    <t>Muhlowali  (375)</t>
  </si>
  <si>
    <t>Udhowali Kalan (373)</t>
  </si>
  <si>
    <t>Udhowali Khurd (374)</t>
  </si>
  <si>
    <t>Padda (371)</t>
  </si>
  <si>
    <t xml:space="preserve">Tarowali  (372) </t>
  </si>
  <si>
    <t>Nurpur (419)</t>
  </si>
  <si>
    <t>Gazi Nangal (418)</t>
  </si>
  <si>
    <t>Dharowali (420)</t>
  </si>
  <si>
    <t>Haveli Kalan (460)</t>
  </si>
  <si>
    <t>Haveli Khurd (459)</t>
  </si>
  <si>
    <t>Ghuman (458)</t>
  </si>
  <si>
    <t>Behlolpur  (457)</t>
  </si>
  <si>
    <t>Chaura (452)</t>
  </si>
  <si>
    <t>Tapala  (455)</t>
  </si>
  <si>
    <t>Talwandi Goraya (453)</t>
  </si>
  <si>
    <t>Samrai (450)</t>
  </si>
  <si>
    <t>Qadian Gujjran (434)</t>
  </si>
  <si>
    <t>Shahpur Goraya (433)</t>
  </si>
  <si>
    <t>Mera Ransinke (436)</t>
  </si>
  <si>
    <t xml:space="preserve"> Bhagtana Boharwala (438)</t>
  </si>
  <si>
    <t>Bhagtana Tulian (437)</t>
  </si>
  <si>
    <t>Maitla (440)</t>
  </si>
  <si>
    <t>Haruwal (439)</t>
  </si>
  <si>
    <t>Sadhanwali (441)</t>
  </si>
  <si>
    <t>Kotli Daya Ram (443)</t>
  </si>
  <si>
    <t>Chandu Nangal (445)</t>
  </si>
  <si>
    <t>Agwan (435)</t>
  </si>
  <si>
    <t>Machhrala (449)</t>
  </si>
  <si>
    <t>Mann (448)</t>
  </si>
  <si>
    <t>Khalilpur (451)</t>
  </si>
  <si>
    <t>Chakanwali (456)</t>
  </si>
  <si>
    <t>Khushalpur (463)</t>
  </si>
  <si>
    <t>Kotha (462)</t>
  </si>
  <si>
    <t>Rampur (461)</t>
  </si>
  <si>
    <t>Kahlanwali(447)</t>
  </si>
  <si>
    <t>Jaurian Kalan (466)</t>
  </si>
  <si>
    <t>Mohal Nangal (467)</t>
  </si>
  <si>
    <t>Abdal (464)</t>
  </si>
  <si>
    <t>Ratta  (465)</t>
  </si>
  <si>
    <t>Shahpur Jajan (370)</t>
  </si>
  <si>
    <t>Nikko Sarai  (367)</t>
  </si>
  <si>
    <t>Talwandi Rama (368)</t>
  </si>
  <si>
    <t>Alawalwala (351)</t>
  </si>
  <si>
    <t>Malewal (350)</t>
  </si>
  <si>
    <t>Kotli Viran  (348)</t>
  </si>
  <si>
    <t>Paracha (347)</t>
  </si>
  <si>
    <t>Loharanwali  (345)</t>
  </si>
  <si>
    <t>Samrai  (343)</t>
  </si>
  <si>
    <t>Sharfkot (342)</t>
  </si>
  <si>
    <t>Hakim Beg (340)</t>
  </si>
  <si>
    <t>Hardurwal (341)</t>
  </si>
  <si>
    <t>Tarpala (344)</t>
  </si>
  <si>
    <t>Kot Maulvi  (346)</t>
  </si>
  <si>
    <t>Pabbarali (349)</t>
  </si>
  <si>
    <t>Kathiala (369)</t>
  </si>
  <si>
    <t>Khanna Chamaran (482)</t>
  </si>
  <si>
    <t>Khode Bet (481)</t>
  </si>
  <si>
    <t>Mangian (479)</t>
  </si>
  <si>
    <t>Mulowali  (480)</t>
  </si>
  <si>
    <t>Bal (469)</t>
  </si>
  <si>
    <t>Pakhoke Mehmaran (468)</t>
  </si>
  <si>
    <t>Veroke (470)</t>
  </si>
  <si>
    <t>Pokhoke Dera Baba Nanak (442)</t>
  </si>
  <si>
    <t>Khasanwala (444)</t>
  </si>
  <si>
    <t>Jaurian Khurd (446)</t>
  </si>
  <si>
    <t>Palla Nangal (471 )</t>
  </si>
  <si>
    <t xml:space="preserve">Thetharke(472) </t>
  </si>
  <si>
    <t>Gola Dhola (473)</t>
  </si>
  <si>
    <t>Gunia (476)</t>
  </si>
  <si>
    <t>Dharamkot Randhawa (477)</t>
  </si>
  <si>
    <t>Rattar Chhattar (478)</t>
  </si>
  <si>
    <t>Megha (483)</t>
  </si>
  <si>
    <t>Shezada (484)</t>
  </si>
  <si>
    <t>Mehta (485)</t>
  </si>
  <si>
    <t>Singhpura (486)</t>
  </si>
  <si>
    <t>Shampura (487)</t>
  </si>
  <si>
    <t>Dharmabad (488)</t>
  </si>
  <si>
    <t>Panwan (489)</t>
  </si>
  <si>
    <t>Talwandi Hinduan (491)</t>
  </si>
  <si>
    <t>Dala  (490)</t>
  </si>
  <si>
    <t>Gurchak (492)</t>
  </si>
  <si>
    <t>Mansur (493)</t>
  </si>
  <si>
    <t>Rasulpur (494)</t>
  </si>
  <si>
    <t>Laluwal (475)</t>
  </si>
  <si>
    <t>Purana Wahla (474)</t>
  </si>
  <si>
    <t>Ghanie ke Bet (495)</t>
  </si>
  <si>
    <t>Shikar (Machhian) 421</t>
  </si>
  <si>
    <t>KAPURTHALA</t>
  </si>
  <si>
    <t xml:space="preserve">NADALA                                            </t>
  </si>
  <si>
    <t>Mand Raipur Araian (62)</t>
  </si>
  <si>
    <t>Raipur Araian (61)</t>
  </si>
  <si>
    <t>Nadala (64)</t>
  </si>
  <si>
    <t>Chugawan  (58)</t>
  </si>
  <si>
    <t>Hassuwal (59)</t>
  </si>
  <si>
    <t>Bhakuwal (60)</t>
  </si>
  <si>
    <t>Habibwal (57)</t>
  </si>
  <si>
    <t>Ibrahimwal aliasGulam Nabi Khan (55)</t>
  </si>
  <si>
    <t>Raipur Rajputtana (65)</t>
  </si>
  <si>
    <t>Saitpur (73)</t>
  </si>
  <si>
    <t>Chakshah Aladin (68)</t>
  </si>
  <si>
    <t>Khalil (67)</t>
  </si>
  <si>
    <t>Dalla (69)</t>
  </si>
  <si>
    <t>Passiewal (66)</t>
  </si>
  <si>
    <t>Bilpur (75)</t>
  </si>
  <si>
    <t>Bulewal (74)</t>
  </si>
  <si>
    <t>Dabulian (76)</t>
  </si>
  <si>
    <t>Hassewal (78)</t>
  </si>
  <si>
    <t>Sheruwal (79)</t>
  </si>
  <si>
    <t>Talwandi Purdal (80)</t>
  </si>
  <si>
    <t>Khassan (113)</t>
  </si>
  <si>
    <t>Talwara  (72)</t>
  </si>
  <si>
    <t>Chak Shah Kala (77)</t>
  </si>
  <si>
    <t>Bakarpur (70)</t>
  </si>
  <si>
    <t>Miranpur (71)</t>
  </si>
  <si>
    <t>Raipur pir bux wala (18)</t>
  </si>
  <si>
    <t>Mubarikpur (17)</t>
  </si>
  <si>
    <t>Bagbanpur (15)</t>
  </si>
  <si>
    <t>Bhadas (16)</t>
  </si>
  <si>
    <t>Maqsudpur (19)</t>
  </si>
  <si>
    <t>Mand Talwandi Kuka (44)</t>
  </si>
  <si>
    <t>Mand Ahmedwal (52)</t>
  </si>
  <si>
    <t>Mand Dogranwala (51)</t>
  </si>
  <si>
    <t>Mand Sandhi Khan(45)</t>
  </si>
  <si>
    <t>Talwandi Kuka (43)</t>
  </si>
  <si>
    <t>Mand Rawan (41)</t>
  </si>
  <si>
    <t>Rawan (42)</t>
  </si>
  <si>
    <t>Kamalpur (38)</t>
  </si>
  <si>
    <t>Dhakran (39)</t>
  </si>
  <si>
    <t>Mand Kamalpur (37)</t>
  </si>
  <si>
    <t>Mand Dhakran (40)</t>
  </si>
  <si>
    <t>Mand Nangal Lobana (36)</t>
  </si>
  <si>
    <t>Mand Ibrahimwal Tarf Arsad Khan (53)</t>
  </si>
  <si>
    <t>Mand Ibrahimwal alias Gulam Nabi Khan (56)</t>
  </si>
  <si>
    <t>Mand Alahabad (50)</t>
  </si>
  <si>
    <t>Mand Sardar Sahibwala (49)</t>
  </si>
  <si>
    <t>Mand Miani Jhandeuwala (48)</t>
  </si>
  <si>
    <t>Mand Gurdaspur (47)</t>
  </si>
  <si>
    <t>Mand Faridkot (46)</t>
  </si>
  <si>
    <t>Mand islampur (35)</t>
  </si>
  <si>
    <t>Mand Miani Bhagu Purian (34)</t>
  </si>
  <si>
    <t>Nangal Lobana (32)</t>
  </si>
  <si>
    <t>Mandi Road (31)</t>
  </si>
  <si>
    <t>Hassianpur (30)</t>
  </si>
  <si>
    <t>Mand Hussainpur (33)</t>
  </si>
  <si>
    <t>Mand Kula (28)</t>
  </si>
  <si>
    <t>Mandi Mand Kula (29)</t>
  </si>
  <si>
    <t>Chak Deom (27)</t>
  </si>
  <si>
    <t>Chak Soem (26)</t>
  </si>
  <si>
    <t>Miani Bhagu Purian (25)</t>
  </si>
  <si>
    <t>Daulowal (22)</t>
  </si>
  <si>
    <t>Chak Purana (21)</t>
  </si>
  <si>
    <t>Fatehgarh Sikri (20)</t>
  </si>
  <si>
    <t>Feroz Sangowal (23)</t>
  </si>
  <si>
    <t>Balo Chak (24)</t>
  </si>
  <si>
    <t>Akbarpur (8)</t>
  </si>
  <si>
    <t>Innowal (7)</t>
  </si>
  <si>
    <t>Narangpur (6)</t>
  </si>
  <si>
    <t>Sarupwal (9)</t>
  </si>
  <si>
    <t>Jabowal (5)</t>
  </si>
  <si>
    <t>Kaluwal (4)</t>
  </si>
  <si>
    <t>Isbucha (3)</t>
  </si>
  <si>
    <t>Bariar (1)</t>
  </si>
  <si>
    <t>Awan (2)</t>
  </si>
  <si>
    <t>Bassi (12)</t>
  </si>
  <si>
    <t>Jaid (139)</t>
  </si>
  <si>
    <t>Lamaa (138)</t>
  </si>
  <si>
    <t>Bhatnura Khurd (137)</t>
  </si>
  <si>
    <t>Bhatnura Kalan (136)</t>
  </si>
  <si>
    <t>Tandi Dakhli  (135)</t>
  </si>
  <si>
    <t>Nadali  (11)</t>
  </si>
  <si>
    <t>Karnail Ganj  (13)</t>
  </si>
  <si>
    <t>Jhal Bajaj (14)</t>
  </si>
  <si>
    <t>Fatehpur (134)</t>
  </si>
  <si>
    <t>Bajaj (133)</t>
  </si>
  <si>
    <t>Boparai (132)</t>
  </si>
  <si>
    <t>Akala  (131)</t>
  </si>
  <si>
    <t>BAGARIAN (130)</t>
  </si>
  <si>
    <t>Maitle Kherabad (127)</t>
  </si>
  <si>
    <t>Bhagwanpur war salamatpur(125)</t>
  </si>
  <si>
    <t>Pandori (121)</t>
  </si>
  <si>
    <t>Sher Singhwala (120)</t>
  </si>
  <si>
    <t>Surak (119)</t>
  </si>
  <si>
    <t>Musa Khel (118)</t>
  </si>
  <si>
    <t>Mehmadpur (117)</t>
  </si>
  <si>
    <t>Shadipur (116)</t>
  </si>
  <si>
    <t>Ramgarh (115)</t>
  </si>
  <si>
    <t>Lit (114)</t>
  </si>
  <si>
    <t>Mana Talwandi (112)</t>
  </si>
  <si>
    <t xml:space="preserve">DHILWAN                                           </t>
  </si>
  <si>
    <t>Bamuwal (111)</t>
  </si>
  <si>
    <t>Mudowal (110)</t>
  </si>
  <si>
    <t>Lakhanke Padde (98)</t>
  </si>
  <si>
    <t>Jag (82)</t>
  </si>
  <si>
    <t>Behlolpur (81)</t>
  </si>
  <si>
    <t>Nihalgarh  (83)</t>
  </si>
  <si>
    <t>Mirzapur (86)</t>
  </si>
  <si>
    <t>Daudpur (63)</t>
  </si>
  <si>
    <t>Mand Chakoki  (87)</t>
  </si>
  <si>
    <t>Mand Butala (91)</t>
  </si>
  <si>
    <t>Bhaini (93)</t>
  </si>
  <si>
    <t>Mand Dhilwan (94)</t>
  </si>
  <si>
    <t>Butala (90)</t>
  </si>
  <si>
    <t>Kotli  (89)</t>
  </si>
  <si>
    <t>Chakoki (88)</t>
  </si>
  <si>
    <t>Muzafarpur (84)</t>
  </si>
  <si>
    <t>Mughal Chak  (97)</t>
  </si>
  <si>
    <t>Haibatpur   (85)</t>
  </si>
  <si>
    <t>Mansoorwal Bet (92)</t>
  </si>
  <si>
    <t>Mangewal (95)</t>
  </si>
  <si>
    <t>Gadani  (99)</t>
  </si>
  <si>
    <t>Sangrai (101)</t>
  </si>
  <si>
    <t>Sangowal  (100)</t>
  </si>
  <si>
    <t>Jai Rampur (105)</t>
  </si>
  <si>
    <t>Ramidi  (107)</t>
  </si>
  <si>
    <t>Tajpur (109)</t>
  </si>
  <si>
    <t>Mustfabad (108)</t>
  </si>
  <si>
    <t>Hamira (229)</t>
  </si>
  <si>
    <t>Murar (230)</t>
  </si>
  <si>
    <t>Dyalpur (231)</t>
  </si>
  <si>
    <t xml:space="preserve">KAPURTHALA                                        </t>
  </si>
  <si>
    <t>Lakhan Khurd (138)</t>
  </si>
  <si>
    <t>Lakhan Kalan (139)</t>
  </si>
  <si>
    <t>Chuharwal (137)</t>
  </si>
  <si>
    <t>Dham (7)</t>
  </si>
  <si>
    <t>Badshahpur (6)</t>
  </si>
  <si>
    <t>Boot (3)</t>
  </si>
  <si>
    <t>Paharipur (2)</t>
  </si>
  <si>
    <t>Rupanpur (4)</t>
  </si>
  <si>
    <t>Subhanpur (1)</t>
  </si>
  <si>
    <t>Bajola (5)</t>
  </si>
  <si>
    <t>Nizampur (15)</t>
  </si>
  <si>
    <t>Randhawa (16)</t>
  </si>
  <si>
    <t>Shahpur Peera (103)</t>
  </si>
  <si>
    <t>Hambowal (106)</t>
  </si>
  <si>
    <t>Gaji  Gudana (104)</t>
  </si>
  <si>
    <t>Ghuluwal (102)</t>
  </si>
  <si>
    <t>Fattu Chak  (21)</t>
  </si>
  <si>
    <t>M ander Bet  (19)</t>
  </si>
  <si>
    <t>Buda Theh (20)</t>
  </si>
  <si>
    <t>Nurpur Jattan (18)</t>
  </si>
  <si>
    <t>Nurpur Lubana  (17)</t>
  </si>
  <si>
    <t>Bijli Nangal (25)</t>
  </si>
  <si>
    <t>Dhaliwal Bet (24)</t>
  </si>
  <si>
    <t>Mand Rampur (23)</t>
  </si>
  <si>
    <t>Mand Dhaliwal Bet (33)</t>
  </si>
  <si>
    <t>Gurmukh Singhwala (34)</t>
  </si>
  <si>
    <t>Tukra No.3 (35)</t>
  </si>
  <si>
    <t>Mand Bhandal Bet (36)</t>
  </si>
  <si>
    <t>Bana Malwala  (57)</t>
  </si>
  <si>
    <t>Nabi Bakashwala (58)</t>
  </si>
  <si>
    <t>Kishan Singhwala (59)</t>
  </si>
  <si>
    <t>Tarkhanawala (60)</t>
  </si>
  <si>
    <t>Sheikhanwala (53)</t>
  </si>
  <si>
    <t>Alipur (62)</t>
  </si>
  <si>
    <t>Sangojla (52)</t>
  </si>
  <si>
    <t>Talwandi Rajputan (61)</t>
  </si>
  <si>
    <t>Mand Sangojla (54)</t>
  </si>
  <si>
    <t>Mand Jatike (56)</t>
  </si>
  <si>
    <t>Jatike (55)</t>
  </si>
  <si>
    <t>Fatehpur (38)</t>
  </si>
  <si>
    <t>Bhandal Bet   (37)</t>
  </si>
  <si>
    <t>Nurpur Januhan (31)</t>
  </si>
  <si>
    <t>Padde (32)</t>
  </si>
  <si>
    <t>Buduwala (30)</t>
  </si>
  <si>
    <t>Hothian (27)</t>
  </si>
  <si>
    <t>Bhular    Bet(26)</t>
  </si>
  <si>
    <t>Jhal Thikriwal (13)</t>
  </si>
  <si>
    <t>Thikriwala (14)</t>
  </si>
  <si>
    <t>Theh Kanjla (12)</t>
  </si>
  <si>
    <t>Bhila (11)</t>
  </si>
  <si>
    <t>Nurpur Rajputan (44)</t>
  </si>
  <si>
    <t>Gaura (43)</t>
  </si>
  <si>
    <t>Khangah (42)</t>
  </si>
  <si>
    <t>Majorwala (41)</t>
  </si>
  <si>
    <t>Khukhrain (28)</t>
  </si>
  <si>
    <t>Gauswal (29)</t>
  </si>
  <si>
    <t>Rajpur (40)</t>
  </si>
  <si>
    <t xml:space="preserve">Narkat  (39) </t>
  </si>
  <si>
    <t>Aloudinpur (51)</t>
  </si>
  <si>
    <t>Ghug Bet (50)</t>
  </si>
  <si>
    <t>Tayabpur (47)</t>
  </si>
  <si>
    <t>Chak Gaziwal (49)</t>
  </si>
  <si>
    <t>Khiranwali  (87)</t>
  </si>
  <si>
    <t>Mand Surakhpur  (63)</t>
  </si>
  <si>
    <t>Surakhpur (65)</t>
  </si>
  <si>
    <t>Akbarpur (66)</t>
  </si>
  <si>
    <t>Mand Akbarpur (64)</t>
  </si>
  <si>
    <t>Peerewal (69)</t>
  </si>
  <si>
    <t>Miani Sandhi  (70)</t>
  </si>
  <si>
    <t>Kamewal (71)</t>
  </si>
  <si>
    <t>Baguwal (73)</t>
  </si>
  <si>
    <t>Mand Sabak Dessal (77)</t>
  </si>
  <si>
    <t>Dessal (78)</t>
  </si>
  <si>
    <t>Miani Bola (76)</t>
  </si>
  <si>
    <t>Saiflabad (75)</t>
  </si>
  <si>
    <t>Ghanieki (68)</t>
  </si>
  <si>
    <t>Faijla bad (74)</t>
  </si>
  <si>
    <t>Khera Bet (67)</t>
  </si>
  <si>
    <t>Ucha (85)</t>
  </si>
  <si>
    <t>Rattra (79)</t>
  </si>
  <si>
    <t>Khanpur (80)</t>
  </si>
  <si>
    <t>Buh (81)</t>
  </si>
  <si>
    <t>Mundi  (82)</t>
  </si>
  <si>
    <t>Fattu Dhinga (83)</t>
  </si>
  <si>
    <t>Dulowal (103)</t>
  </si>
  <si>
    <t>Kulian Wala  (104)</t>
  </si>
  <si>
    <t>Rata Kadim (100)</t>
  </si>
  <si>
    <t>Gopipur (101)</t>
  </si>
  <si>
    <t>Chak Gopipur (102)</t>
  </si>
  <si>
    <t>Nurpur Kiranwali  (88)</t>
  </si>
  <si>
    <t>Adnawali  (89)</t>
  </si>
  <si>
    <t>Dewlawala (91)</t>
  </si>
  <si>
    <t>Bhawnipur (90)</t>
  </si>
  <si>
    <t>Parvejnagar (48)</t>
  </si>
  <si>
    <t>Nawanpind (46)</t>
  </si>
  <si>
    <t>Kokalpur (45)</t>
  </si>
  <si>
    <t>Kanjli (10)</t>
  </si>
  <si>
    <t>Abdulapur (9)</t>
  </si>
  <si>
    <t>Seenpur (135)</t>
  </si>
  <si>
    <t>Bishanpur (136)</t>
  </si>
  <si>
    <t>Phulewal (140)</t>
  </si>
  <si>
    <t>Dainwind (141)</t>
  </si>
  <si>
    <t>Daburji  (142)</t>
  </si>
  <si>
    <t>Kadupur (143)</t>
  </si>
  <si>
    <t>Nurpur Dona (144)</t>
  </si>
  <si>
    <t>Mainwan (145)</t>
  </si>
  <si>
    <t>Talwandi Bakha (194)</t>
  </si>
  <si>
    <t>Phiali (195)</t>
  </si>
  <si>
    <t>Kot Krar Khan (196)</t>
  </si>
  <si>
    <t>Wadala Khurd (201)</t>
  </si>
  <si>
    <t>Wadala Kalan (193)</t>
  </si>
  <si>
    <t>Dhawankha Nishan (146)</t>
  </si>
  <si>
    <t>Dhawankha Jagir (147)</t>
  </si>
  <si>
    <t>Dhaliwal Dona (148)</t>
  </si>
  <si>
    <t>Mansoorwal Dona (149)</t>
  </si>
  <si>
    <t>Talwandi Mehma (150)</t>
  </si>
  <si>
    <t>Razapur (152)</t>
  </si>
  <si>
    <t>Kutabpur (151)</t>
  </si>
  <si>
    <t>Aujla Jogi (189)</t>
  </si>
  <si>
    <t>Aujla Banwali (190)</t>
  </si>
  <si>
    <t>Gobindpur (191)</t>
  </si>
  <si>
    <t>Dhaipai (192)</t>
  </si>
  <si>
    <t>Ibban (202)</t>
  </si>
  <si>
    <t>Rasulpur Brahmanan (200)</t>
  </si>
  <si>
    <t>Gokalpur (197)</t>
  </si>
  <si>
    <t>Khojewali (198)</t>
  </si>
  <si>
    <t>Budo Punder (199)</t>
  </si>
  <si>
    <t>Aloudi (203)</t>
  </si>
  <si>
    <t>Kotli  (204)</t>
  </si>
  <si>
    <t>Ahmedpur (205)</t>
  </si>
  <si>
    <t>Nangal Naraingarh (188)</t>
  </si>
  <si>
    <t>Bhait (206)</t>
  </si>
  <si>
    <t>Dhandal (207)</t>
  </si>
  <si>
    <t>Nathu Chahal (187)</t>
  </si>
  <si>
    <t>Kasso Chahal (186)</t>
  </si>
  <si>
    <t>Jawalapur  (157)</t>
  </si>
  <si>
    <t>Waryah   (161)</t>
  </si>
  <si>
    <t>Gosal (158)</t>
  </si>
  <si>
    <t>Dulo Araiyan (156)</t>
  </si>
  <si>
    <t>Arianwala (153)</t>
  </si>
  <si>
    <t>Madho Jhanda  (154)</t>
  </si>
  <si>
    <t>Saidowal (155)</t>
  </si>
  <si>
    <t>Ladhewal (131)</t>
  </si>
  <si>
    <t>Bahui (132)</t>
  </si>
  <si>
    <t>Bhagwanpur (94)</t>
  </si>
  <si>
    <t>Jhugian Gulam (93)</t>
  </si>
  <si>
    <t>Majahadpur (92)</t>
  </si>
  <si>
    <t>Hussainabad (97)</t>
  </si>
  <si>
    <t>Ratta Nauabad (99)</t>
  </si>
  <si>
    <t>Jhall Bibri  (98)</t>
  </si>
  <si>
    <t>Jalal Bhulana (126)</t>
  </si>
  <si>
    <t>Rasulpur Chisti  (127)</t>
  </si>
  <si>
    <t>Bibri  (96)</t>
  </si>
  <si>
    <t>Brindpur (95)</t>
  </si>
  <si>
    <t>Dhudianwal(130)</t>
  </si>
  <si>
    <t>Rawal (129)</t>
  </si>
  <si>
    <t>Lodhi Bhulana  (125)</t>
  </si>
  <si>
    <t>Saido Bhulana (124)</t>
  </si>
  <si>
    <t>Mangaroda (128)</t>
  </si>
  <si>
    <t>Burewal (159)</t>
  </si>
  <si>
    <t>Pakhowal (160)</t>
  </si>
  <si>
    <t>Bhalaipur (164)</t>
  </si>
  <si>
    <t>Biharipur (165)</t>
  </si>
  <si>
    <t>Bhandal Dona (162)</t>
  </si>
  <si>
    <t>Khanowal (183)</t>
  </si>
  <si>
    <t>Passan (184)</t>
  </si>
  <si>
    <t>Rasulpur Kulian (185)</t>
  </si>
  <si>
    <t>Baler Kalan (208)</t>
  </si>
  <si>
    <t>Sidhpur (210)</t>
  </si>
  <si>
    <t>Jallo Bhati (211)</t>
  </si>
  <si>
    <t>Baler Khanpur (209)</t>
  </si>
  <si>
    <t>Kadrabad (212)</t>
  </si>
  <si>
    <t>Malo Brahman (213)</t>
  </si>
  <si>
    <t>Sunranwala (214)</t>
  </si>
  <si>
    <t>Ghaddu Bagga  (216)</t>
  </si>
  <si>
    <t>Sukhani  (217)</t>
  </si>
  <si>
    <t>Alamgir (218)</t>
  </si>
  <si>
    <t>Jai Rampur (219)</t>
  </si>
  <si>
    <t>Banwalipur (220)</t>
  </si>
  <si>
    <t>Muradpur Dona (222)</t>
  </si>
  <si>
    <t>Rampur (221)</t>
  </si>
  <si>
    <t>Samailpur (223)</t>
  </si>
  <si>
    <t>Kalasanghian (224)</t>
  </si>
  <si>
    <t>Jalowal (226)</t>
  </si>
  <si>
    <t>Madhopur (225)</t>
  </si>
  <si>
    <t>Sandhu Chatha (227)</t>
  </si>
  <si>
    <t>Mander Dona (228)</t>
  </si>
  <si>
    <t>Manan (182)</t>
  </si>
  <si>
    <t>Kesarpur (181)</t>
  </si>
  <si>
    <t>Gaunspur (177)</t>
  </si>
  <si>
    <t>Badial (179)</t>
  </si>
  <si>
    <t>Nihaluwal (180)</t>
  </si>
  <si>
    <t>Moklanwala (176)</t>
  </si>
  <si>
    <t>Sidhwan Dona (163)</t>
  </si>
  <si>
    <t>Khusropur (178)</t>
  </si>
  <si>
    <t>Aya (173)</t>
  </si>
  <si>
    <t>Bhana  (174)</t>
  </si>
  <si>
    <t>Nidoke (175)</t>
  </si>
  <si>
    <t>Kahlwan (172)</t>
  </si>
  <si>
    <t>Machhipal (171)</t>
  </si>
  <si>
    <t>Qaulpur (170)</t>
  </si>
  <si>
    <t>Thigli (169)</t>
  </si>
  <si>
    <t>Sayal (166)</t>
  </si>
  <si>
    <t>Bhano Langa (167)</t>
  </si>
  <si>
    <t>Toganwala (168)</t>
  </si>
  <si>
    <t>Mallian (117)</t>
  </si>
  <si>
    <t>Isharwal (116)</t>
  </si>
  <si>
    <t>Karahal Nauabad (115)</t>
  </si>
  <si>
    <t>Talwandi Pain (114)</t>
  </si>
  <si>
    <t>Karahal Khurd (118)</t>
  </si>
  <si>
    <t>Karahal Kalan (119)</t>
  </si>
  <si>
    <t>Qaulo Talwandi  (120)</t>
  </si>
  <si>
    <t>Khera Dona (122)</t>
  </si>
  <si>
    <t>Daulatpur (121)</t>
  </si>
  <si>
    <t>Mitha (113)</t>
  </si>
  <si>
    <t>Kahna (112)</t>
  </si>
  <si>
    <t>Mithra (111)</t>
  </si>
  <si>
    <t>Muradpur Bet(109)</t>
  </si>
  <si>
    <t>Sandhar Jagir (110)</t>
  </si>
  <si>
    <t>Sukhia Nangal (108)</t>
  </si>
  <si>
    <t xml:space="preserve"> Shahpur Dogra(107)</t>
  </si>
  <si>
    <t>Khalu (106)</t>
  </si>
  <si>
    <t xml:space="preserve">SULTANPUR LODHI                                   </t>
  </si>
  <si>
    <t>Sabuwal (51)</t>
  </si>
  <si>
    <t>Chak Todarwal (49)</t>
  </si>
  <si>
    <t>Patti Sardar Nabi Baksh(46)</t>
  </si>
  <si>
    <t>Boolpur  (47)</t>
  </si>
  <si>
    <t>Todarwal (50)</t>
  </si>
  <si>
    <t>Dariewal  (52)</t>
  </si>
  <si>
    <t>Dandupur (54)</t>
  </si>
  <si>
    <t>Kalubhatia  (53)</t>
  </si>
  <si>
    <t>Thatta (48)</t>
  </si>
  <si>
    <t>Saidpur (61)</t>
  </si>
  <si>
    <t>Sujo Kalia (60)</t>
  </si>
  <si>
    <t>Mullan Baha (59)</t>
  </si>
  <si>
    <t>Nathupur (55)</t>
  </si>
  <si>
    <t>Kutbewal (56)</t>
  </si>
  <si>
    <t>Burewal (57)</t>
  </si>
  <si>
    <t>Hussainpur Dulowal (64)</t>
  </si>
  <si>
    <t>Mangupur (62)</t>
  </si>
  <si>
    <t>Nurowal (63)</t>
  </si>
  <si>
    <t>Jagnaika (65)</t>
  </si>
  <si>
    <t>Safardarpur (67)</t>
  </si>
  <si>
    <t>Baja (58)</t>
  </si>
  <si>
    <t>Amritpur  (68)</t>
  </si>
  <si>
    <t>Mand Goindwal (69)</t>
  </si>
  <si>
    <t>Jhugian Araian (70)</t>
  </si>
  <si>
    <t>Jhugian Dogran (71)</t>
  </si>
  <si>
    <t>Patti Safdarpur (66)</t>
  </si>
  <si>
    <t>Miani Malahan (72)</t>
  </si>
  <si>
    <t>Fateh Ali Khanwala (75)</t>
  </si>
  <si>
    <t>Chaudhriwala (78)</t>
  </si>
  <si>
    <t xml:space="preserve">Mand Munda (96) </t>
  </si>
  <si>
    <t>Alam Khanwala  (94)</t>
  </si>
  <si>
    <t>Sherpur dogran (92)</t>
  </si>
  <si>
    <t>Doda Sudagar (91)</t>
  </si>
  <si>
    <t>Muhamadali Khanwala (80)</t>
  </si>
  <si>
    <t>Mand Partappur (79)</t>
  </si>
  <si>
    <t>Mainwal (77)</t>
  </si>
  <si>
    <t>Mand Dhunda (76)</t>
  </si>
  <si>
    <t>Bhaini Hussekhan (82)</t>
  </si>
  <si>
    <t>Shiv Dayalwala (81)</t>
  </si>
  <si>
    <t>Doda Kaman (89)</t>
  </si>
  <si>
    <t>Dodawazir  (90)</t>
  </si>
  <si>
    <t>Mahijitpur (84)</t>
  </si>
  <si>
    <t>Faridpur (83)</t>
  </si>
  <si>
    <t>Talwandi Chowdhrian (73)</t>
  </si>
  <si>
    <t>Salehpur (125)</t>
  </si>
  <si>
    <t>Sawal (126)</t>
  </si>
  <si>
    <t>Patti Bakarpur (127)</t>
  </si>
  <si>
    <t>Daula (38)</t>
  </si>
  <si>
    <t>Bidhipur (40)</t>
  </si>
  <si>
    <t>Amanipur  (41)</t>
  </si>
  <si>
    <t>Tibba  (44)</t>
  </si>
  <si>
    <t>Nasirpur (45)</t>
  </si>
  <si>
    <t>Kalru (43)</t>
  </si>
  <si>
    <t>Jeorgepur Ur Merry Pur (33)</t>
  </si>
  <si>
    <t>Dadwindi (32)</t>
  </si>
  <si>
    <t>Jhallaiwala (29)</t>
  </si>
  <si>
    <t>Jainpur (31)</t>
  </si>
  <si>
    <t>Habitpur (30)</t>
  </si>
  <si>
    <t>Warian (35)</t>
  </si>
  <si>
    <t>Shikarpur (34)</t>
  </si>
  <si>
    <t>Masit (42)</t>
  </si>
  <si>
    <t>Lau (37)</t>
  </si>
  <si>
    <t>Pamaan (39)</t>
  </si>
  <si>
    <t>Khokhar  Jadid Kadim (36)</t>
  </si>
  <si>
    <t>Mira (128)</t>
  </si>
  <si>
    <t>Sarai Jattan (124)</t>
  </si>
  <si>
    <t>Ucha (122)</t>
  </si>
  <si>
    <t>Haidrabad Bet (123)</t>
  </si>
  <si>
    <t>Khurd  (120)</t>
  </si>
  <si>
    <t>Paramjitpur (85)</t>
  </si>
  <si>
    <t>Pandori Jagir (121)</t>
  </si>
  <si>
    <t>Latwala (116)</t>
  </si>
  <si>
    <t>Jhugian Bandhu (114)</t>
  </si>
  <si>
    <t>Pitho Rahal (115)</t>
  </si>
  <si>
    <t>Jhanduwala Rajputan (87)</t>
  </si>
  <si>
    <t>Jhanduwala Kamboan (86)</t>
  </si>
  <si>
    <t>Nabipur (104)</t>
  </si>
  <si>
    <t>Lakh Warah  (105)</t>
  </si>
  <si>
    <t>Passan Kadim (103)</t>
  </si>
  <si>
    <t>Chuharpur (88)</t>
  </si>
  <si>
    <t>Middwal (101)</t>
  </si>
  <si>
    <t>Choladha (100)</t>
  </si>
  <si>
    <t>Passan Jadid (102)</t>
  </si>
  <si>
    <t>Bhaini Bahadur (93)</t>
  </si>
  <si>
    <t>Baupur Jadid (107)</t>
  </si>
  <si>
    <t>Bhaini Kadar Baksh (99)</t>
  </si>
  <si>
    <t>Mohamadabad (95)</t>
  </si>
  <si>
    <t>Rampur Gaura (98)</t>
  </si>
  <si>
    <t>Mand Gujarpur (97)</t>
  </si>
  <si>
    <t>Akalpur (166)</t>
  </si>
  <si>
    <t>Mand Bhim  Kadim (164)</t>
  </si>
  <si>
    <t>Mand Bandu Kadim (163)</t>
  </si>
  <si>
    <t>Mubarakpur (108)</t>
  </si>
  <si>
    <t>Baupur Kadim (106)</t>
  </si>
  <si>
    <t>Sangra (110)</t>
  </si>
  <si>
    <t>Khangah Shah Rehmatulah quadri (111)</t>
  </si>
  <si>
    <t>Mand Mubarakpur (109)</t>
  </si>
  <si>
    <t>Shahdulapur  (112)</t>
  </si>
  <si>
    <t>Hajipur (154)</t>
  </si>
  <si>
    <t>Bhim Qadim  (161)</t>
  </si>
  <si>
    <t>Mand Kishanpur Ghurka (167)</t>
  </si>
  <si>
    <t>Mand Bandu Jadid (165)</t>
  </si>
  <si>
    <t>Kishanpur Ghurka (168)</t>
  </si>
  <si>
    <t>Thakar Kaura  (160)</t>
  </si>
  <si>
    <t>Silla  pur(169)</t>
  </si>
  <si>
    <t>Kabirpur (159)</t>
  </si>
  <si>
    <t>Patti Bhalu Bahadur (155)</t>
  </si>
  <si>
    <t>Lodhiwal (156)</t>
  </si>
  <si>
    <t>Bhagobudha (153)</t>
  </si>
  <si>
    <t>Fattowal  (113)</t>
  </si>
  <si>
    <t>Bussowal (143)</t>
  </si>
  <si>
    <t>Miani Bahadur (142)</t>
  </si>
  <si>
    <t>Bhago Arain  (144)</t>
  </si>
  <si>
    <t>Tarf Haji  (137)</t>
  </si>
  <si>
    <t>Machhi Jowa (141)</t>
  </si>
  <si>
    <t>Jabo Sudhar (119)</t>
  </si>
  <si>
    <t>Allah dad Chak (138)</t>
  </si>
  <si>
    <t>Mukatram wala  (139)</t>
  </si>
  <si>
    <t>Mulan Kala (118)</t>
  </si>
  <si>
    <t>Wadel Kadim (129)</t>
  </si>
  <si>
    <t>Gazipur (133)</t>
  </si>
  <si>
    <t>Sultanpur (Rural)  (135)</t>
  </si>
  <si>
    <t>Derasaida (134)</t>
  </si>
  <si>
    <t>Wadhel Mauja  (130)</t>
  </si>
  <si>
    <t>Mewa Singhwala (140)</t>
  </si>
  <si>
    <t>Wadhel Harnampur (131)</t>
  </si>
  <si>
    <t>Randhirpur (28)</t>
  </si>
  <si>
    <t>Chakkotla (6)</t>
  </si>
  <si>
    <t>Mahablipur (7)</t>
  </si>
  <si>
    <t>Nasirewal (11)</t>
  </si>
  <si>
    <t>Bhaur (5)</t>
  </si>
  <si>
    <t>Saich (8)</t>
  </si>
  <si>
    <t>Kamalpur (4)</t>
  </si>
  <si>
    <t>Shaliapur Dona (1)</t>
  </si>
  <si>
    <t>Gobindgarh (2)</t>
  </si>
  <si>
    <t>Allahditta  (3)</t>
  </si>
  <si>
    <t>Latianwala (9)</t>
  </si>
  <si>
    <t>Ahmedpur (10)</t>
  </si>
  <si>
    <t>Sherpur Dona (13)</t>
  </si>
  <si>
    <t>Toti (12)</t>
  </si>
  <si>
    <t>Maniala (14)</t>
  </si>
  <si>
    <t>Rampur Jagir (15)</t>
  </si>
  <si>
    <t>Tashpur  (16)</t>
  </si>
  <si>
    <t>Haidrabad Dona (17)</t>
  </si>
  <si>
    <t>Rawal (18)</t>
  </si>
  <si>
    <t>Miranpur (19)</t>
  </si>
  <si>
    <t>Dalla (21)</t>
  </si>
  <si>
    <t xml:space="preserve">Shahjahanpur (20) </t>
  </si>
  <si>
    <t>Ugrupur  (23)</t>
  </si>
  <si>
    <t>Amarjitpur  (22)</t>
  </si>
  <si>
    <t>Mokha (27)</t>
  </si>
  <si>
    <t>Karamjitpur (26)</t>
  </si>
  <si>
    <t>Gill (25)</t>
  </si>
  <si>
    <t>Depewal (24)</t>
  </si>
  <si>
    <t>Tarf Behbal Bahadur (136)</t>
  </si>
  <si>
    <t>Shatabgarh (148)</t>
  </si>
  <si>
    <t>Farid Sarai (149)</t>
  </si>
  <si>
    <t>Suchetgarh  (150)</t>
  </si>
  <si>
    <t>Jabbowal (147)</t>
  </si>
  <si>
    <t>Raman (146)</t>
  </si>
  <si>
    <t>Shahwala andrisa (145)</t>
  </si>
  <si>
    <t>Sherpur Sadha (152)</t>
  </si>
  <si>
    <t>Wattan Wali Khalan (151)</t>
  </si>
  <si>
    <t>Mandi Kabirpur Jadid (158)</t>
  </si>
  <si>
    <t>Alluwal (157)</t>
  </si>
  <si>
    <t>Mandi Aluwal (179)</t>
  </si>
  <si>
    <t>Hussainpur Bulle (178)</t>
  </si>
  <si>
    <t>Hazara (173)</t>
  </si>
  <si>
    <t>Mand Hazara (171)</t>
  </si>
  <si>
    <t>Mand Hussainpur Bulle (174)</t>
  </si>
  <si>
    <t>Mand Karmowal (177)</t>
  </si>
  <si>
    <t>Mundi (170)</t>
  </si>
  <si>
    <t>Mand Dhun (175)</t>
  </si>
  <si>
    <t>Ahli Kalan (177)</t>
  </si>
  <si>
    <t>Ahli Khurd ( 187)</t>
  </si>
  <si>
    <t>Mandi Kabirpur Kadim (180)</t>
  </si>
  <si>
    <t>Sarupwal (181)</t>
  </si>
  <si>
    <t>Sheikh Manga (182)</t>
  </si>
  <si>
    <t>Chananwindi (183)</t>
  </si>
  <si>
    <t>Jhugian Gamu (184)</t>
  </si>
  <si>
    <t>Takia (185)</t>
  </si>
  <si>
    <t>Tibbi (191)</t>
  </si>
  <si>
    <t>Ramgarh Daleli (192)</t>
  </si>
  <si>
    <t>Kutubpur (190)</t>
  </si>
  <si>
    <t>Mand Indresa (189)</t>
  </si>
  <si>
    <t>Indresa (188)</t>
  </si>
  <si>
    <t>Jand (195)</t>
  </si>
  <si>
    <t>Shahwala Nakki (194)</t>
  </si>
  <si>
    <t>Fatyewal (197)</t>
  </si>
  <si>
    <t>Bakerke (198)</t>
  </si>
  <si>
    <t>Mand Ahli Kalan  (176)</t>
  </si>
  <si>
    <t>Gamewal (199)</t>
  </si>
  <si>
    <t>Jamewal (196)</t>
  </si>
  <si>
    <t>Mand Singhpur (200)</t>
  </si>
  <si>
    <t>Gudda (201)</t>
  </si>
  <si>
    <t>Pipal (205)</t>
  </si>
  <si>
    <t>Naki (204)</t>
  </si>
  <si>
    <t>Mand Kamboa (202)</t>
  </si>
  <si>
    <t>Mand Kirrian (203)</t>
  </si>
  <si>
    <t>Mand Fatehpur (208)</t>
  </si>
  <si>
    <t>Sitapur (210)</t>
  </si>
  <si>
    <t>Bishanpur (211)</t>
  </si>
  <si>
    <t>Pattiwaras (212)</t>
  </si>
  <si>
    <t>Dewa Singhwala (213)</t>
  </si>
  <si>
    <t>Gata Poh Windian (209)</t>
  </si>
  <si>
    <t>Khara (207)</t>
  </si>
  <si>
    <t>Sangheke Khurd (206)</t>
  </si>
  <si>
    <t>Nihalpur (215)</t>
  </si>
  <si>
    <t>Jagjitpur (214)</t>
  </si>
  <si>
    <t xml:space="preserve">PHAGWARA                                          </t>
  </si>
  <si>
    <t>Gujratan (9)</t>
  </si>
  <si>
    <t>Miranpur (10)</t>
  </si>
  <si>
    <t>Rehana Jattan  (11)</t>
  </si>
  <si>
    <t>Galibwal (22)</t>
  </si>
  <si>
    <t>Baghana (21)</t>
  </si>
  <si>
    <t>Balrampur (23)</t>
  </si>
  <si>
    <t>Maio Patti (24)</t>
  </si>
  <si>
    <t>Panchhat (25)</t>
  </si>
  <si>
    <t>Naroor (18)</t>
  </si>
  <si>
    <t>Tanda Naroor    (19)</t>
  </si>
  <si>
    <t>Tanda Bhagana  (20)</t>
  </si>
  <si>
    <t>Gulabgarh Jattan (12)</t>
  </si>
  <si>
    <t>Harbanspur (13)</t>
  </si>
  <si>
    <t>Rampur Khalian (16)</t>
  </si>
  <si>
    <t>Randhirgarh (17)</t>
  </si>
  <si>
    <t>Bir Khurampur (15)</t>
  </si>
  <si>
    <t>Prempur (14)</t>
  </si>
  <si>
    <t>Nasirabad   (26)</t>
  </si>
  <si>
    <t>Dhak Malikpur (28)</t>
  </si>
  <si>
    <t xml:space="preserve">Wahid (29) </t>
  </si>
  <si>
    <t>Gopalpur  (30)</t>
  </si>
  <si>
    <t>Brahampur (31)</t>
  </si>
  <si>
    <t>Chair (32)</t>
  </si>
  <si>
    <t>Dhak Chair (33)</t>
  </si>
  <si>
    <t>Manak (34)</t>
  </si>
  <si>
    <t>Dhak Manak (35)</t>
  </si>
  <si>
    <t>Malikpur (27)</t>
  </si>
  <si>
    <t>Saham (43)</t>
  </si>
  <si>
    <t>Bhabiana (7)</t>
  </si>
  <si>
    <t>Dumeli (8)</t>
  </si>
  <si>
    <t>Babeli  (6)</t>
  </si>
  <si>
    <t>Dug (5)</t>
  </si>
  <si>
    <t>Rampur Sunra (44)</t>
  </si>
  <si>
    <t>Bir Dhandoli (48)</t>
  </si>
  <si>
    <t>Dhandoli (50)</t>
  </si>
  <si>
    <t>Dhak Dhandoli (51)</t>
  </si>
  <si>
    <t>Lakhpur (42)</t>
  </si>
  <si>
    <t>Sangatpur (41)</t>
  </si>
  <si>
    <t>Pandori (38)</t>
  </si>
  <si>
    <t>Balalo (36)</t>
  </si>
  <si>
    <t>Dhak Balalo (37)</t>
  </si>
  <si>
    <t xml:space="preserve">Dhak Pandori (39) </t>
  </si>
  <si>
    <t>Fatehgarh (70)</t>
  </si>
  <si>
    <t>Bishanpur (71)</t>
  </si>
  <si>
    <t>BaJindowal (72)</t>
  </si>
  <si>
    <t>Dhak Khalwara (69)</t>
  </si>
  <si>
    <t>Khalwara (68)</t>
  </si>
  <si>
    <t>Dewa Singhwala (40)</t>
  </si>
  <si>
    <t>Akalgarh (56)</t>
  </si>
  <si>
    <t>Bir Puad (67)</t>
  </si>
  <si>
    <t>Dhak Bhulla Rai (66)</t>
  </si>
  <si>
    <t>Hajipur (62)</t>
  </si>
  <si>
    <t>Bhullarai (65)</t>
  </si>
  <si>
    <t>Gulabgarh jagir (54)</t>
  </si>
  <si>
    <t>Wariah (55)</t>
  </si>
  <si>
    <t>Chak Prema (53)</t>
  </si>
  <si>
    <t>Dhada(52)</t>
  </si>
  <si>
    <t>Rawal Pindi (49)</t>
  </si>
  <si>
    <t>Dhak Khati (58)</t>
  </si>
  <si>
    <t>Khati (57)</t>
  </si>
  <si>
    <t xml:space="preserve">Khurampur (63) </t>
  </si>
  <si>
    <t>Dhak Khurampur (64)</t>
  </si>
  <si>
    <t>Dhak Palahi (61)</t>
  </si>
  <si>
    <t>Palahi (60)</t>
  </si>
  <si>
    <t>Sri Hargobindgarh  (59)</t>
  </si>
  <si>
    <t>Sikri (47)</t>
  </si>
  <si>
    <t>Jagpalpur (45)</t>
  </si>
  <si>
    <t>Dhak Jagpalpur (46)</t>
  </si>
  <si>
    <t>Ranipur Rajputan (2)</t>
  </si>
  <si>
    <t>Ranipur Kamboan (3)</t>
  </si>
  <si>
    <t>Bohani    (4)</t>
  </si>
  <si>
    <t>Bhakhriana (1)</t>
  </si>
  <si>
    <t>Khajurla (82)</t>
  </si>
  <si>
    <t>Maheroo (84)</t>
  </si>
  <si>
    <t>Chaheru  (83)</t>
  </si>
  <si>
    <t>Madhopur (81)</t>
  </si>
  <si>
    <t>Bhagwan Pur  (80)</t>
  </si>
  <si>
    <t xml:space="preserve">Mera (87) </t>
  </si>
  <si>
    <t>Kishan Pur (79)</t>
  </si>
  <si>
    <t>Dhak Baran (78)</t>
  </si>
  <si>
    <t xml:space="preserve">Baran (77) </t>
  </si>
  <si>
    <t>Nangal Majha (88)</t>
  </si>
  <si>
    <t>Khangura (76)</t>
  </si>
  <si>
    <t>Chak Hakim (75)</t>
  </si>
  <si>
    <t>Dhak Narang Shah Pur (91)</t>
  </si>
  <si>
    <t>Mehat (89)</t>
  </si>
  <si>
    <t>Saprore (86)</t>
  </si>
  <si>
    <t>Hradaspur (85)</t>
  </si>
  <si>
    <t>Naurangpur (93)</t>
  </si>
  <si>
    <t>Atholi (94)</t>
  </si>
  <si>
    <t xml:space="preserve">Gandhawan (92)  </t>
  </si>
  <si>
    <t>Naurang Shahpur (90)</t>
  </si>
  <si>
    <t xml:space="preserve">Dhak Maan (96) </t>
  </si>
  <si>
    <t>Man (95)</t>
  </si>
  <si>
    <t>Sunran Rajputan  (109)</t>
  </si>
  <si>
    <t>Drawesh Pind (110)</t>
  </si>
  <si>
    <t xml:space="preserve">Dhak Darwesh Pind (111) </t>
  </si>
  <si>
    <t>Ucha Pind  (112)</t>
  </si>
  <si>
    <t>Kirpalpur (108)</t>
  </si>
  <si>
    <t>Jagatpur Jattan (113)</t>
  </si>
  <si>
    <t>Bhanoki  (107)</t>
  </si>
  <si>
    <t>Kot Puransinghwala (97)</t>
  </si>
  <si>
    <t>Thakar  Ki  (99)</t>
  </si>
  <si>
    <t>Sadarpur (100)</t>
  </si>
  <si>
    <t>Khera (101)</t>
  </si>
  <si>
    <t>Khuni Kiyar (114)</t>
  </si>
  <si>
    <t>Nihalgarh (115)</t>
  </si>
  <si>
    <t>Parwa  (116)</t>
  </si>
  <si>
    <t>Dhak Chachoke (104)</t>
  </si>
  <si>
    <t xml:space="preserve">Nangal (102) </t>
  </si>
  <si>
    <t>Mauli (105)</t>
  </si>
  <si>
    <t>Jamalpur (106)</t>
  </si>
  <si>
    <t>Chachoke (CT)</t>
  </si>
  <si>
    <t>Chak Yusafpur Allewal(214)</t>
  </si>
  <si>
    <t>Yusafpur Darewal (213)</t>
  </si>
  <si>
    <t>Mandi Kalu  (223)</t>
  </si>
  <si>
    <t>Yusafpur Allewal (215)</t>
  </si>
  <si>
    <t>Kutbiwal (212)</t>
  </si>
  <si>
    <t>Gidarpindi  (209)</t>
  </si>
  <si>
    <t>Bara Jodhsingh (208)</t>
  </si>
  <si>
    <t>Nasirpur (210)</t>
  </si>
  <si>
    <t>Mandala (211)</t>
  </si>
  <si>
    <t>Mundi Shehrian  (225)</t>
  </si>
  <si>
    <t>Mundi Chohlian (226)</t>
  </si>
  <si>
    <t>Gatta Mundi Kasu (228)</t>
  </si>
  <si>
    <t>Mundi Kasu (227)</t>
  </si>
  <si>
    <t>Maharajwala (233)</t>
  </si>
  <si>
    <t>Chak Bundala (231)</t>
  </si>
  <si>
    <t>Janian Chahal(353/216)</t>
  </si>
  <si>
    <t>Janian Chahal  (232)</t>
  </si>
  <si>
    <t>Gatti Raipur (240)</t>
  </si>
  <si>
    <t>Fatehpur Bhagwan (354/212/214)</t>
  </si>
  <si>
    <t>Samailpur (355/206)</t>
  </si>
  <si>
    <t>Gadaipur (215)</t>
  </si>
  <si>
    <t>Pipli (220)</t>
  </si>
  <si>
    <t>Miani (221)</t>
  </si>
  <si>
    <t>Mirzapur (222)</t>
  </si>
  <si>
    <t>SHAHKOT</t>
  </si>
  <si>
    <t>Chak Rame  (261/1)</t>
  </si>
  <si>
    <t>Rame (261)</t>
  </si>
  <si>
    <t>Taharpur (262)</t>
  </si>
  <si>
    <t>Bahmanian (276)</t>
  </si>
  <si>
    <t>Chak Bahmanian  (277)</t>
  </si>
  <si>
    <t>Thamunwal (278)</t>
  </si>
  <si>
    <t>Rampur (281)</t>
  </si>
  <si>
    <t>Rame Taharpur  (296)</t>
  </si>
  <si>
    <t xml:space="preserve">Sand  (282) </t>
  </si>
  <si>
    <t>Baupur  (297)</t>
  </si>
  <si>
    <t>Danewal   (305)</t>
  </si>
  <si>
    <t>Naurangpur  (307)</t>
  </si>
  <si>
    <t>Chak Hathiana  (308)</t>
  </si>
  <si>
    <t>Burewal (309)</t>
  </si>
  <si>
    <t>Parjian Khurd (319)</t>
  </si>
  <si>
    <t>Parjian Kalan (320)</t>
  </si>
  <si>
    <t>Gehlan (306)</t>
  </si>
  <si>
    <t>Dharmiwal (293)</t>
  </si>
  <si>
    <t>Raunt (294)</t>
  </si>
  <si>
    <t>Bhando (295)</t>
  </si>
  <si>
    <t>Bagga (285)</t>
  </si>
  <si>
    <t>Fakhruwal (283)</t>
  </si>
  <si>
    <t>Fazalwal (284)</t>
  </si>
  <si>
    <t>Sandhanwal (270)</t>
  </si>
  <si>
    <t>Langewal  (272)</t>
  </si>
  <si>
    <t>Bhoyapur (273)</t>
  </si>
  <si>
    <t>Sahlapur (271)</t>
  </si>
  <si>
    <t>Bajwa Khurd  (274)</t>
  </si>
  <si>
    <t>Aidalpur  (275)</t>
  </si>
  <si>
    <t>Bajwa Kalan (268)</t>
  </si>
  <si>
    <t>Sarangwal (267)</t>
  </si>
  <si>
    <t>Killi (265)</t>
  </si>
  <si>
    <t>Sangatpur (264)</t>
  </si>
  <si>
    <t>Pato Kalan (263)</t>
  </si>
  <si>
    <t>Pato Khurd (259)</t>
  </si>
  <si>
    <t>Talwandi Butian  (260)</t>
  </si>
  <si>
    <t>Kohar Khurd (258)</t>
  </si>
  <si>
    <t>Manakpur (255)</t>
  </si>
  <si>
    <t>Nawanpind Akaliwala (254)</t>
  </si>
  <si>
    <t>Reru (253)</t>
  </si>
  <si>
    <t>Punian  (252)</t>
  </si>
  <si>
    <t>Kamalpur (244)</t>
  </si>
  <si>
    <t>Jakopur Kalan (243)</t>
  </si>
  <si>
    <t>Chak Gadaipur (242)</t>
  </si>
  <si>
    <t>Gatti Pir Bakhsh (241)</t>
  </si>
  <si>
    <t>Raipur (239)</t>
  </si>
  <si>
    <t>Kakar Kalan  (245)</t>
  </si>
  <si>
    <t>Kakar Khurd (238)</t>
  </si>
  <si>
    <t>Kang Kalan(237)</t>
  </si>
  <si>
    <t>Kang Khurd  (234)</t>
  </si>
  <si>
    <t>Kotha  (202)</t>
  </si>
  <si>
    <t>Theh Kushalgarh (201)</t>
  </si>
  <si>
    <t>Jalalpur Khurd (200)</t>
  </si>
  <si>
    <t>Nawanpind Khalewal  (199)</t>
  </si>
  <si>
    <t>Sidhupur (191)</t>
  </si>
  <si>
    <t>Shergarh (198)</t>
  </si>
  <si>
    <t>Jamsher (205)</t>
  </si>
  <si>
    <t>Jalanpur Kalan  (204)</t>
  </si>
  <si>
    <t>Parana (203)</t>
  </si>
  <si>
    <t>Nahl (206)</t>
  </si>
  <si>
    <t>Manak (207)</t>
  </si>
  <si>
    <t>Kara Ramsingh (195)</t>
  </si>
  <si>
    <t>Sabuwal (196)</t>
  </si>
  <si>
    <t>Rayewal Bet (197)</t>
  </si>
  <si>
    <t>Jakopur Khurd (194)</t>
  </si>
  <si>
    <t>Bara Budhsingh (193)</t>
  </si>
  <si>
    <t>Ghuduwal (101)</t>
  </si>
  <si>
    <t>Phul (100)</t>
  </si>
  <si>
    <t>Khosa (235)</t>
  </si>
  <si>
    <t>Kotli Kamboan (236)</t>
  </si>
  <si>
    <t>Sindhar (247)</t>
  </si>
  <si>
    <t>Heran (246)</t>
  </si>
  <si>
    <t>Mohriwal (251)</t>
  </si>
  <si>
    <t>Lasuri (249)</t>
  </si>
  <si>
    <t>Meda (248)</t>
  </si>
  <si>
    <t>Sajanwal (250)</t>
  </si>
  <si>
    <t>Makhi (99)</t>
  </si>
  <si>
    <t>Nawanpind Donawala (189)</t>
  </si>
  <si>
    <t>Turna (188)</t>
  </si>
  <si>
    <t>Pandori Rajputan (102)</t>
  </si>
  <si>
    <t>Mahmonwal (98)</t>
  </si>
  <si>
    <t>Aliwal (103)</t>
  </si>
  <si>
    <t>Bara Jagir (187)</t>
  </si>
  <si>
    <t>Chak Chela (186)</t>
  </si>
  <si>
    <t>Motipur  (185)</t>
  </si>
  <si>
    <t>Chachowal  (184)</t>
  </si>
  <si>
    <t>Mala  (183)</t>
  </si>
  <si>
    <t>Talwara (172)</t>
  </si>
  <si>
    <t>Sichewali (116)</t>
  </si>
  <si>
    <t>Nihaluwal (105)</t>
  </si>
  <si>
    <t>Badli (104)</t>
  </si>
  <si>
    <t>Badshahpur (97)</t>
  </si>
  <si>
    <t>Muridwal (106)</t>
  </si>
  <si>
    <t>Mulewal Araian (96)</t>
  </si>
  <si>
    <t>Janian (256)</t>
  </si>
  <si>
    <t>Kohar Kalan (257)</t>
  </si>
  <si>
    <t>Jafarwal (266)</t>
  </si>
  <si>
    <t>Mianwal Araian  (89)</t>
  </si>
  <si>
    <t>Shekhewal (88)</t>
  </si>
  <si>
    <t>Hazipur (81)</t>
  </si>
  <si>
    <t>Salaich (82)</t>
  </si>
  <si>
    <t>Sadarpur  (86 )</t>
  </si>
  <si>
    <t>Indowal  (87)</t>
  </si>
  <si>
    <t>Kotli Gazran  (85)</t>
  </si>
  <si>
    <t>Saidpur Jhiri  (84)</t>
  </si>
  <si>
    <t>Dhandowal  (78)</t>
  </si>
  <si>
    <t>Budhanwala (269)</t>
  </si>
  <si>
    <t>Nangal Ambian (286)</t>
  </si>
  <si>
    <t>Kanian Khurd (287)</t>
  </si>
  <si>
    <t>Kotla Surajmal  (77)</t>
  </si>
  <si>
    <t>Kanian Kalan (288)</t>
  </si>
  <si>
    <t>Sohal Jagir (290)</t>
  </si>
  <si>
    <t>Saleman (57)</t>
  </si>
  <si>
    <t>Talwandi Sanghra (58)</t>
  </si>
  <si>
    <t>Sadiqpur (75)</t>
  </si>
  <si>
    <t>Tut Shersingh (289)</t>
  </si>
  <si>
    <t>Kakar Kalan  (76)</t>
  </si>
  <si>
    <t>Nawan Qila (110)</t>
  </si>
  <si>
    <t>Billi Chaharmi (72)</t>
  </si>
  <si>
    <t>Salah Nagar (71)</t>
  </si>
  <si>
    <t>Haveli (112)</t>
  </si>
  <si>
    <t>Akalpur (113)</t>
  </si>
  <si>
    <t>Laksian  (111)</t>
  </si>
  <si>
    <t>Malsian  (109)</t>
  </si>
  <si>
    <t>Khanpur Rajputan (90)</t>
  </si>
  <si>
    <t>Mulewal Khaira (94)</t>
  </si>
  <si>
    <t>Mulewal Brahmana (95)</t>
  </si>
  <si>
    <t>Mirpur Saidan (93)</t>
  </si>
  <si>
    <t>Namazipur (92)</t>
  </si>
  <si>
    <t>Isewal (91)</t>
  </si>
  <si>
    <t>Kasupur (108)</t>
  </si>
  <si>
    <t>Darapur (107)</t>
  </si>
  <si>
    <t>Rupewali (115)</t>
  </si>
  <si>
    <t>Khurampur  (114)</t>
  </si>
  <si>
    <t>Malliwal (118)</t>
  </si>
  <si>
    <t>Dhadha Daulatpur (119)</t>
  </si>
  <si>
    <t>Mehmuwal Yusafpur (117)</t>
  </si>
  <si>
    <t>Malupur (171)</t>
  </si>
  <si>
    <t>Billi Baraich  (170)</t>
  </si>
  <si>
    <t>Jaffarpur (174)</t>
  </si>
  <si>
    <t>Raiwal Dona (173)</t>
  </si>
  <si>
    <t>Chawinda (169)</t>
  </si>
  <si>
    <t>Billi Chao (175)</t>
  </si>
  <si>
    <t>Sohal Khalsa (182)</t>
  </si>
  <si>
    <t>Talwandi Madho (181)</t>
  </si>
  <si>
    <t>Kotla Heran (180)</t>
  </si>
  <si>
    <t>Naurangpur (179)</t>
  </si>
  <si>
    <t>Kular (178)</t>
  </si>
  <si>
    <t>Mubarakpur (177)</t>
  </si>
  <si>
    <t>Pandher (176)</t>
  </si>
  <si>
    <t>Fatehpur (163)</t>
  </si>
  <si>
    <t>Mehmadpur  (164)</t>
  </si>
  <si>
    <t xml:space="preserve">Ida (165) </t>
  </si>
  <si>
    <t>Balnau  (167)</t>
  </si>
  <si>
    <t>MOGA</t>
  </si>
  <si>
    <t xml:space="preserve">KOT-ISE-KHAN                                      </t>
  </si>
  <si>
    <t>Paraliwala (218)</t>
  </si>
  <si>
    <t>Khanpur Dhadda (168)</t>
  </si>
  <si>
    <t>Bal Kohna (166)</t>
  </si>
  <si>
    <t>Mallian Khurd (155)</t>
  </si>
  <si>
    <t>Mallian Kalan (156)</t>
  </si>
  <si>
    <t>Mirpur (157)</t>
  </si>
  <si>
    <t>Talwandi Salem  (158)</t>
  </si>
  <si>
    <t>Khiwa (159)</t>
  </si>
  <si>
    <t>Pandori Sheikhan (161)</t>
  </si>
  <si>
    <t>Shahpur (162)</t>
  </si>
  <si>
    <t>Addi  (160)</t>
  </si>
  <si>
    <t>Rahimpur (146)</t>
  </si>
  <si>
    <t>Baupur (148)</t>
  </si>
  <si>
    <t>Chuhar (149)</t>
  </si>
  <si>
    <t>Kotla Sudan  (152)</t>
  </si>
  <si>
    <t>Kang Sahibrai (151)</t>
  </si>
  <si>
    <t>Talwandi Bharo (150)</t>
  </si>
  <si>
    <t>Uggi (147)</t>
  </si>
  <si>
    <t>Ladhewali (145)</t>
  </si>
  <si>
    <t>Rasulpur Kalan (144)</t>
  </si>
  <si>
    <t>Singhpur (143)</t>
  </si>
  <si>
    <t>Saham (142)</t>
  </si>
  <si>
    <t>Awan Chaharmi  (141)</t>
  </si>
  <si>
    <t>Kang Sahbu (140)</t>
  </si>
  <si>
    <t>Mundh (139)</t>
  </si>
  <si>
    <t>Saidupur (136)</t>
  </si>
  <si>
    <t>Haer (135)</t>
  </si>
  <si>
    <t>Tut (134)</t>
  </si>
  <si>
    <t>Jamaitgarh Alias Khosa (153)</t>
  </si>
  <si>
    <t>Jahangir (154)</t>
  </si>
  <si>
    <t>Gill (125)</t>
  </si>
  <si>
    <t>Sehowal (126)</t>
  </si>
  <si>
    <t>Fazalpur (127)</t>
  </si>
  <si>
    <t>Sahariwal (69)</t>
  </si>
  <si>
    <t>Sarai Kham (124)</t>
  </si>
  <si>
    <t>Dhadda Hundal (123)</t>
  </si>
  <si>
    <t>Dhadda Lehna (121)</t>
  </si>
  <si>
    <t>Dhadda Haripur (120)</t>
  </si>
  <si>
    <t>Dhadda Dilkhapur (122)</t>
  </si>
  <si>
    <t>Kangna (70)</t>
  </si>
  <si>
    <t>Bagpur (128)</t>
  </si>
  <si>
    <t>Raibwal (129)</t>
  </si>
  <si>
    <t>Bhodipur (66)</t>
  </si>
  <si>
    <t>Bhullar (73)</t>
  </si>
  <si>
    <t>Alewali (74)</t>
  </si>
  <si>
    <t>Bara Sidhpur (65)</t>
  </si>
  <si>
    <t>Gandhran (63)</t>
  </si>
  <si>
    <t>Khursheidpur (61)</t>
  </si>
  <si>
    <t>Bal Hukmi (62)</t>
  </si>
  <si>
    <t>Ladhran (131)</t>
  </si>
  <si>
    <t>Kotla Bhagu  (64)</t>
  </si>
  <si>
    <t>Musewal (68)</t>
  </si>
  <si>
    <t>Nurpur (67)</t>
  </si>
  <si>
    <t>Rangra (130)</t>
  </si>
  <si>
    <t>Durgawal (133)</t>
  </si>
  <si>
    <t>Bila Nawab (132)</t>
  </si>
  <si>
    <t>Mehmudpur  (30)</t>
  </si>
  <si>
    <t>Hussainpur (29)</t>
  </si>
  <si>
    <t>Malri (28)</t>
  </si>
  <si>
    <t>Kotla Jangan (137)</t>
  </si>
  <si>
    <t>Gohir (19)</t>
  </si>
  <si>
    <t>Nangal Jiwan (138)</t>
  </si>
  <si>
    <t>Allowal (27)</t>
  </si>
  <si>
    <t>Rasulpur   (26)</t>
  </si>
  <si>
    <t>Sianiwal (25)</t>
  </si>
  <si>
    <t>Dherian (20)</t>
  </si>
  <si>
    <t>Boparai (18)</t>
  </si>
  <si>
    <t>Chak Kalan (11)</t>
  </si>
  <si>
    <t>Chak Khurd (10)</t>
  </si>
  <si>
    <t>Chak Vendal (9)</t>
  </si>
  <si>
    <t>Chak Pirpur (8)</t>
  </si>
  <si>
    <t>Bajuha Khurd (7)</t>
  </si>
  <si>
    <t>Bajuha Kalan (2)</t>
  </si>
  <si>
    <t>Pindori Rajputan (1)</t>
  </si>
  <si>
    <t>Lohar Nangal (3)</t>
  </si>
  <si>
    <t>Thabalke (4)</t>
  </si>
  <si>
    <t>Dhaliwal (5)</t>
  </si>
  <si>
    <t>Chanian (6)</t>
  </si>
  <si>
    <t>Gura (12)</t>
  </si>
  <si>
    <t>Tahli (17)</t>
  </si>
  <si>
    <t>Hussainabad (16)</t>
  </si>
  <si>
    <t>Panjgrain (13)</t>
  </si>
  <si>
    <t>Leel (14)</t>
  </si>
  <si>
    <t>Sarih (15)</t>
  </si>
  <si>
    <t>Shankar (21)</t>
  </si>
  <si>
    <t>Sharakpur (24)</t>
  </si>
  <si>
    <t>Muzaffarpur (23)</t>
  </si>
  <si>
    <t>Chak Muglani (22)</t>
  </si>
  <si>
    <t>Miranpur (32)</t>
  </si>
  <si>
    <t>Jawinde (33)</t>
  </si>
  <si>
    <t>Littran (34)</t>
  </si>
  <si>
    <t>Nawan Pind Araian (35)</t>
  </si>
  <si>
    <t>Bir Pind (36)</t>
  </si>
  <si>
    <t>Mahunwal (37)</t>
  </si>
  <si>
    <t>Aulak (38)</t>
  </si>
  <si>
    <t>Sohal Khurd (39)</t>
  </si>
  <si>
    <t>Budhi Pind (40)</t>
  </si>
  <si>
    <t>Muhem (41)</t>
  </si>
  <si>
    <t>Sidhwan (43)</t>
  </si>
  <si>
    <t>Haripur (44)</t>
  </si>
  <si>
    <t>Bath (42)</t>
  </si>
  <si>
    <t>Riayatpur (46)</t>
  </si>
  <si>
    <t>Bara Aslam (54)</t>
  </si>
  <si>
    <t>Malwal (53)</t>
  </si>
  <si>
    <t>Maheru (55)</t>
  </si>
  <si>
    <t>Nakodar (Rural) (31)</t>
  </si>
  <si>
    <t>Pandori Khas  (60)</t>
  </si>
  <si>
    <t>Nawan Pind Dakhni (59)</t>
  </si>
  <si>
    <t>Mandiala (56)</t>
  </si>
  <si>
    <t xml:space="preserve">Rauli (52) </t>
  </si>
  <si>
    <t>Shahpur (50)</t>
  </si>
  <si>
    <t>Khurampur (51)</t>
  </si>
  <si>
    <t>Ramunwal (323)</t>
  </si>
  <si>
    <t>Bulanda (322)</t>
  </si>
  <si>
    <t>Pasarian (321)</t>
  </si>
  <si>
    <t>Akbarpur Khurd (291)</t>
  </si>
  <si>
    <t>Akbarpur Kalan (292)</t>
  </si>
  <si>
    <t>Dhuggar (317)</t>
  </si>
  <si>
    <t>Singhpur (318)</t>
  </si>
  <si>
    <t>Khairulapur (314)</t>
  </si>
  <si>
    <t>Khaira Mushtarka (315)</t>
  </si>
  <si>
    <t>Lohgarh (327)</t>
  </si>
  <si>
    <t>Bangiwal (345)</t>
  </si>
  <si>
    <t>Adraman  (348)</t>
  </si>
  <si>
    <t>Bir Baloki (326)</t>
  </si>
  <si>
    <t>Baloki (316)</t>
  </si>
  <si>
    <t>Udhowal (324)</t>
  </si>
  <si>
    <t>Bir Udhowal (325)</t>
  </si>
  <si>
    <t>Rasulpur (49)</t>
  </si>
  <si>
    <t>Angi Kiri (349)</t>
  </si>
  <si>
    <t>Shah Salempur (48)</t>
  </si>
  <si>
    <t>Mehatpur (47)</t>
  </si>
  <si>
    <t>Tandaura (45)</t>
  </si>
  <si>
    <t>Samailpur (351)</t>
  </si>
  <si>
    <t>Mehsampur (352)</t>
  </si>
  <si>
    <t>Ummarwal Billa (350)</t>
  </si>
  <si>
    <t>Sangowal (347)</t>
  </si>
  <si>
    <t>Jhungian (346)</t>
  </si>
  <si>
    <t>Gaunsuwal (344)</t>
  </si>
  <si>
    <t>Bitlan (343)</t>
  </si>
  <si>
    <t>Raipur Gujran (342)</t>
  </si>
  <si>
    <t>Chhaula (341)</t>
  </si>
  <si>
    <t>Raipur Araian (340)</t>
  </si>
  <si>
    <t>Baghela (336)</t>
  </si>
  <si>
    <t>Behar (335)</t>
  </si>
  <si>
    <t>Umrewal (337)</t>
  </si>
  <si>
    <t>Awan Khalsa  (339)</t>
  </si>
  <si>
    <t>Qaimwala (338)</t>
  </si>
  <si>
    <t>Hardo Sangha (84)</t>
  </si>
  <si>
    <t>Gadra (85)</t>
  </si>
  <si>
    <t>Bhoda (86)</t>
  </si>
  <si>
    <t>Gag  Alias Dhagara (87)</t>
  </si>
  <si>
    <t>Buraj Hassan (88)</t>
  </si>
  <si>
    <t>Talwan (93)</t>
  </si>
  <si>
    <t>Bhundri (91)</t>
  </si>
  <si>
    <t>Sadhara (89)</t>
  </si>
  <si>
    <t>Akuwal (90)</t>
  </si>
  <si>
    <t>Sangowal (106)</t>
  </si>
  <si>
    <t>Bhullar (105)</t>
  </si>
  <si>
    <t>Powadra (92)</t>
  </si>
  <si>
    <t>Qadian  (104)</t>
  </si>
  <si>
    <t>Ladhar Kalan (107)</t>
  </si>
  <si>
    <t>Fatehgarh Nihal (108)</t>
  </si>
  <si>
    <t>Burj Kaila (110)</t>
  </si>
  <si>
    <t>Chanian (109)</t>
  </si>
  <si>
    <t>Khokhewal (103)</t>
  </si>
  <si>
    <t>Thammanwal (112)</t>
  </si>
  <si>
    <t>Mau (111)</t>
  </si>
  <si>
    <t>Mainwal (122)</t>
  </si>
  <si>
    <t>Ramgarh (131)</t>
  </si>
  <si>
    <t>Panj Dhera (132)</t>
  </si>
  <si>
    <t>Phillaur Qilla (133)</t>
  </si>
  <si>
    <t>Phillaur  (153)</t>
  </si>
  <si>
    <t>Nangal (130)</t>
  </si>
  <si>
    <t>Ganna Pind (124)</t>
  </si>
  <si>
    <t>Bhaini  (123)</t>
  </si>
  <si>
    <t>Haripur (125)</t>
  </si>
  <si>
    <t>Partappura (121)</t>
  </si>
  <si>
    <t>Sangatpur (115)</t>
  </si>
  <si>
    <t>Khela (114)</t>
  </si>
  <si>
    <t>Ranwan (113)</t>
  </si>
  <si>
    <t>Bilga (102)</t>
  </si>
  <si>
    <t>Aujla (116)</t>
  </si>
  <si>
    <t>Mawai (117)</t>
  </si>
  <si>
    <t>Rara (46)</t>
  </si>
  <si>
    <t>Gumtali (47)</t>
  </si>
  <si>
    <t>Behlolpur (100)</t>
  </si>
  <si>
    <t>Gumtala (59)</t>
  </si>
  <si>
    <t>Simbalpur (101)</t>
  </si>
  <si>
    <t>Uppal Bhupa (99)</t>
  </si>
  <si>
    <t>Umarpur (98)</t>
  </si>
  <si>
    <t>Sherpur 95)</t>
  </si>
  <si>
    <t>Gursian Nihal (94)</t>
  </si>
  <si>
    <t>Ramewal (96)</t>
  </si>
  <si>
    <t>Shadipur (97)</t>
  </si>
  <si>
    <t>Kandola Kalan (60)</t>
  </si>
  <si>
    <t>Bhandal Sahib Rai (61)</t>
  </si>
  <si>
    <t>Dalla (62)</t>
  </si>
  <si>
    <t>Bhallowal (63)</t>
  </si>
  <si>
    <t>Uppal Jagir (65)</t>
  </si>
  <si>
    <t>Nahal (77)</t>
  </si>
  <si>
    <t>Fatehpur (78)</t>
  </si>
  <si>
    <t>Rajowal (83)</t>
  </si>
  <si>
    <t>Gursian Piran (82)</t>
  </si>
  <si>
    <t>Kot Badal Khan (79)</t>
  </si>
  <si>
    <t>Ajtani (81)</t>
  </si>
  <si>
    <t>Shamsabad (80)</t>
  </si>
  <si>
    <t>Nat (76)</t>
  </si>
  <si>
    <t>Pandori Jagir (75)</t>
  </si>
  <si>
    <t>Sangha Khalsa (74)</t>
  </si>
  <si>
    <t>Uppal Khalsa (73)</t>
  </si>
  <si>
    <t>Rampur (72)</t>
  </si>
  <si>
    <t>Giddarpindi (71)</t>
  </si>
  <si>
    <t>Sangha Jagir (70)</t>
  </si>
  <si>
    <t>Hardo Sheikh (69)</t>
  </si>
  <si>
    <t>Bhandal Buta (68)</t>
  </si>
  <si>
    <t>Bhandal Himmat (67)</t>
  </si>
  <si>
    <t>Chuheki (66)</t>
  </si>
  <si>
    <t>Bath (14)</t>
  </si>
  <si>
    <t>Bhangali (13)</t>
  </si>
  <si>
    <t>Batura (12)</t>
  </si>
  <si>
    <t>Bhangala (11)</t>
  </si>
  <si>
    <t>Mohanpur (20)</t>
  </si>
  <si>
    <t>Bainapur (15)</t>
  </si>
  <si>
    <t>Pabwan (19)</t>
  </si>
  <si>
    <t>Jago Sangha (16)</t>
  </si>
  <si>
    <t>Sidhu Mutsadi (17)</t>
  </si>
  <si>
    <t>Cheema Khurd (56)</t>
  </si>
  <si>
    <t>Cheema Kalan (57)</t>
  </si>
  <si>
    <t>Khosla (58)</t>
  </si>
  <si>
    <t>Sagarpur (49)</t>
  </si>
  <si>
    <t>Saidowal (50)</t>
  </si>
  <si>
    <t>Bhadarpur (48)</t>
  </si>
  <si>
    <t>Shampur (45)</t>
  </si>
  <si>
    <t>Pharwala (44)</t>
  </si>
  <si>
    <t>Kandola Khurd (43)</t>
  </si>
  <si>
    <t>Bharuwal (42)</t>
  </si>
  <si>
    <t>Nagra (41)</t>
  </si>
  <si>
    <t>Rupowal (40)</t>
  </si>
  <si>
    <t>Darapur (118)</t>
  </si>
  <si>
    <t>Begampur  (120)</t>
  </si>
  <si>
    <t>Sheikhupur (119)</t>
  </si>
  <si>
    <t>Kang Araian  (126)</t>
  </si>
  <si>
    <t>Akalpur (128)</t>
  </si>
  <si>
    <t>Bir Ganna Pind (129)</t>
  </si>
  <si>
    <t>Bakapur (138)</t>
  </si>
  <si>
    <t>Bir Phillaur (135)</t>
  </si>
  <si>
    <t>Garha (152)</t>
  </si>
  <si>
    <t>Gulamgarh (151)</t>
  </si>
  <si>
    <t>Achan Chak (154)</t>
  </si>
  <si>
    <t>Chhaula (155)</t>
  </si>
  <si>
    <t>Bajar (156)</t>
  </si>
  <si>
    <t>Jhungian Mahansingh (157)</t>
  </si>
  <si>
    <t>Fatehgarh  Lakha  (158)</t>
  </si>
  <si>
    <t>Ashaur (159)</t>
  </si>
  <si>
    <t>Kariana (168)</t>
  </si>
  <si>
    <t>Rajauri (169)</t>
  </si>
  <si>
    <t>Lasara (173)</t>
  </si>
  <si>
    <t>Pawahri (172)</t>
  </si>
  <si>
    <t>Salkiana (171)</t>
  </si>
  <si>
    <t>Dialpur (174)</t>
  </si>
  <si>
    <t>Raipur Araian (170)</t>
  </si>
  <si>
    <t>Sultanpur (175)</t>
  </si>
  <si>
    <t>Muzara (178)</t>
  </si>
  <si>
    <t>Mandi (177)</t>
  </si>
  <si>
    <t>Chak Sahbu (176)</t>
  </si>
  <si>
    <t>Bhar Singhpur (166)</t>
  </si>
  <si>
    <t>Bansian (167)</t>
  </si>
  <si>
    <t>Thala (161)</t>
  </si>
  <si>
    <t>Kat Palon (160)</t>
  </si>
  <si>
    <t>Nagar (147)</t>
  </si>
  <si>
    <t>Raipur Sagnewal (148)</t>
  </si>
  <si>
    <t>Burj Pukhta (150)</t>
  </si>
  <si>
    <t>Nurewal (149)</t>
  </si>
  <si>
    <t>Rasulpur (146)</t>
  </si>
  <si>
    <t>Pal Qadiam (145)</t>
  </si>
  <si>
    <t>Palnau (163)</t>
  </si>
  <si>
    <t>Landara (162)</t>
  </si>
  <si>
    <t>Khanpur (165)</t>
  </si>
  <si>
    <t>Jaja Khurd (164)</t>
  </si>
  <si>
    <t>Kang Jagir (144)</t>
  </si>
  <si>
    <t>Takhan Muzara (143)</t>
  </si>
  <si>
    <t>Atti (216)</t>
  </si>
  <si>
    <t>Shahpur (141)</t>
  </si>
  <si>
    <t>Tehang (142)</t>
  </si>
  <si>
    <t>Saifabad (136)</t>
  </si>
  <si>
    <t>Bachhowal (137)</t>
  </si>
  <si>
    <t>Khaira (139)</t>
  </si>
  <si>
    <t>Bhattian (140)</t>
  </si>
  <si>
    <t>Dosanjh Khurd (218)</t>
  </si>
  <si>
    <t>Muthadda Kalan (226)</t>
  </si>
  <si>
    <t>Mathadda Khurd (127)</t>
  </si>
  <si>
    <t>Mehsampur (39)</t>
  </si>
  <si>
    <t>Bir Jaitowal (38)</t>
  </si>
  <si>
    <t>Jaja Kalan (228)</t>
  </si>
  <si>
    <t>Langrian (227)</t>
  </si>
  <si>
    <t>Kutbewal (219)</t>
  </si>
  <si>
    <t>Mansurpur (217)</t>
  </si>
  <si>
    <t>Phalpota (215)</t>
  </si>
  <si>
    <t>Samrari (182)</t>
  </si>
  <si>
    <t>Moron (179)</t>
  </si>
  <si>
    <t>Chhokran (180)</t>
  </si>
  <si>
    <t>Turan (189)</t>
  </si>
  <si>
    <t>Masani (190)</t>
  </si>
  <si>
    <t>Katana (188)</t>
  </si>
  <si>
    <t>Garhi Mahansingh (187)</t>
  </si>
  <si>
    <t>Aujla (191)</t>
  </si>
  <si>
    <t>Ladhar Khurd (192)</t>
  </si>
  <si>
    <t>Dhandwar (194)</t>
  </si>
  <si>
    <t>Sarhal Mundi  (195)</t>
  </si>
  <si>
    <t>Lehal  (196)</t>
  </si>
  <si>
    <t>Nanu Mazara (197)</t>
  </si>
  <si>
    <t>Dosanjh Kalan  (198)</t>
  </si>
  <si>
    <t>Kotli Khakhian (199)</t>
  </si>
  <si>
    <t>Jajo Mazara (200)</t>
  </si>
  <si>
    <t>Miranpur (202)</t>
  </si>
  <si>
    <t>Indna Kalaske  (201)</t>
  </si>
  <si>
    <t>Kala (203)</t>
  </si>
  <si>
    <t>Paddi Jagir (204)</t>
  </si>
  <si>
    <t>Gura (207)</t>
  </si>
  <si>
    <t>Kot Garewal (208)</t>
  </si>
  <si>
    <t>Ladian (209)</t>
  </si>
  <si>
    <t>Anihar (210)</t>
  </si>
  <si>
    <t>Matfallu (211)</t>
  </si>
  <si>
    <t>Chak Desraj (212)</t>
  </si>
  <si>
    <t>Cheema Kalan  (193)</t>
  </si>
  <si>
    <t>Cheema Khurd (185)</t>
  </si>
  <si>
    <t>Lohgarh (186)</t>
  </si>
  <si>
    <t>Rajpur (183)</t>
  </si>
  <si>
    <t>Lalian (184)</t>
  </si>
  <si>
    <t>Johal (213)</t>
  </si>
  <si>
    <t>Dholeta (214)</t>
  </si>
  <si>
    <t>Bir Shersingh (205)</t>
  </si>
  <si>
    <t>Bara Pind (206)</t>
  </si>
  <si>
    <t>Atta (220)</t>
  </si>
  <si>
    <t>Rurka Khurd (221)</t>
  </si>
  <si>
    <t>Mahal (237)</t>
  </si>
  <si>
    <t>Gohawar  (238)</t>
  </si>
  <si>
    <t>Chachrari (240)</t>
  </si>
  <si>
    <t>Paddi Khalsa (241)</t>
  </si>
  <si>
    <t>Birk (242)</t>
  </si>
  <si>
    <t>Takhar (239)</t>
  </si>
  <si>
    <t>Sargundi (236)</t>
  </si>
  <si>
    <t>Chak Dhotran (235)</t>
  </si>
  <si>
    <t>Jand (224)</t>
  </si>
  <si>
    <t>Dalewal (223)</t>
  </si>
  <si>
    <t>Nawan Pind Naicha (225)</t>
  </si>
  <si>
    <t>Dhanda (232)</t>
  </si>
  <si>
    <t>Dhesian Sang (233)</t>
  </si>
  <si>
    <t>Surja (34)</t>
  </si>
  <si>
    <t>Ghurka (33)</t>
  </si>
  <si>
    <t>Randhawa (35)</t>
  </si>
  <si>
    <t>Bir Bansian (231)</t>
  </si>
  <si>
    <t>Dhindsa (229)</t>
  </si>
  <si>
    <t>Bansian (230)</t>
  </si>
  <si>
    <t>Jaitowal (37)</t>
  </si>
  <si>
    <t>Khojpur (52)</t>
  </si>
  <si>
    <t>Pasla (51)</t>
  </si>
  <si>
    <t>Danduwal (53)</t>
  </si>
  <si>
    <t>Rurka Kalan (36)</t>
  </si>
  <si>
    <t>Rurki (32)</t>
  </si>
  <si>
    <t>Sunar Khurd (30)</t>
  </si>
  <si>
    <t>Nathewal (29)</t>
  </si>
  <si>
    <t>Sarhali (6)</t>
  </si>
  <si>
    <t>Dhesian Kahna (28)</t>
  </si>
  <si>
    <t>Dhinpur (31)</t>
  </si>
  <si>
    <t>Rajgomal (26)</t>
  </si>
  <si>
    <t>Pasli (25)</t>
  </si>
  <si>
    <t>Tagar (54)</t>
  </si>
  <si>
    <t>Sundar Tatar (55)</t>
  </si>
  <si>
    <t>Mithra (24)</t>
  </si>
  <si>
    <t>Adekali (23)</t>
  </si>
  <si>
    <t>Bhardwaji (21)</t>
  </si>
  <si>
    <t>Sidhu Harisingh (18)</t>
  </si>
  <si>
    <t>Sunar Kalan (22)</t>
  </si>
  <si>
    <t>Bundala (27)</t>
  </si>
  <si>
    <t>Pandori Musharkati (9)</t>
  </si>
  <si>
    <t>Dhanipind (7)</t>
  </si>
  <si>
    <t>Lakhanpal (8)</t>
  </si>
  <si>
    <t>Samrai (2)</t>
  </si>
  <si>
    <t>Kangniwal  (1)</t>
  </si>
  <si>
    <t>Machhiana (3)</t>
  </si>
  <si>
    <t>Cholang (4)</t>
  </si>
  <si>
    <t>Daduwal (5)</t>
  </si>
  <si>
    <t>Apra (CT)</t>
  </si>
  <si>
    <t>JALANDHAR-EAST</t>
  </si>
  <si>
    <t>Chak Daulatpur (239)</t>
  </si>
  <si>
    <t>Daulatpur (237)</t>
  </si>
  <si>
    <t>Salarpur (238)</t>
  </si>
  <si>
    <t>Raipur  (240)</t>
  </si>
  <si>
    <t>Chachowal (241)</t>
  </si>
  <si>
    <t>Hardo Pharala (236)</t>
  </si>
  <si>
    <t>Bambianwali (235)</t>
  </si>
  <si>
    <t>Alipur  (234)</t>
  </si>
  <si>
    <t>Kukar Pind (228)</t>
  </si>
  <si>
    <t>Kot Khurd  (227)</t>
  </si>
  <si>
    <t>Kot Kalan  (226)</t>
  </si>
  <si>
    <t>Semi (186)</t>
  </si>
  <si>
    <t>Damudarpur  (187)</t>
  </si>
  <si>
    <t>Paras Rampur (184)</t>
  </si>
  <si>
    <t>Kotli Than Singh (183)</t>
  </si>
  <si>
    <t>Sarnana (182)</t>
  </si>
  <si>
    <t>Nangal Fateh Khan (181)</t>
  </si>
  <si>
    <t>Budhiana (197)</t>
  </si>
  <si>
    <t>Naurangpur (170)</t>
  </si>
  <si>
    <t>Khichipur (169)</t>
  </si>
  <si>
    <t>Nauli (180)</t>
  </si>
  <si>
    <t>Isharwal (179)</t>
  </si>
  <si>
    <t>Chak Isharwal (171)</t>
  </si>
  <si>
    <t>Jethpur (172)</t>
  </si>
  <si>
    <t>Mahadipur (178)</t>
  </si>
  <si>
    <t>Ucha (176)</t>
  </si>
  <si>
    <t>Chak Jethpur (177)</t>
  </si>
  <si>
    <t>Mussapur (175)</t>
  </si>
  <si>
    <t>Kotli Jamiat Singh (174)</t>
  </si>
  <si>
    <t>Chuhan (173)</t>
  </si>
  <si>
    <t>Dhandauri (72)</t>
  </si>
  <si>
    <t>Dhandaur (73)</t>
  </si>
  <si>
    <t>Jalpot (71)</t>
  </si>
  <si>
    <t xml:space="preserve"> Kalra (68)</t>
  </si>
  <si>
    <t>Lutera Kalan (70)</t>
  </si>
  <si>
    <t>Lutera Khurd (69)</t>
  </si>
  <si>
    <t>Padhiana (67)</t>
  </si>
  <si>
    <t>Khiala (66)</t>
  </si>
  <si>
    <t>Daroli Kalan &amp; Daroli Khurd (65)</t>
  </si>
  <si>
    <t>Dumunda (64)</t>
  </si>
  <si>
    <t>Haripur  (63)</t>
  </si>
  <si>
    <t>Kandola (62)</t>
  </si>
  <si>
    <t>Manko (61)</t>
  </si>
  <si>
    <t>Ghurial (60)</t>
  </si>
  <si>
    <t>Chukhiara (59)</t>
  </si>
  <si>
    <t>Dianatpur (52)</t>
  </si>
  <si>
    <t>masanian (51)</t>
  </si>
  <si>
    <t>Kathar (50)</t>
  </si>
  <si>
    <t>Mander (470</t>
  </si>
  <si>
    <t>Bhagwanpur (46)</t>
  </si>
  <si>
    <t>Bahudinpur (45)</t>
  </si>
  <si>
    <t>Jalbhe (44)</t>
  </si>
  <si>
    <t>Dhepur  (48)</t>
  </si>
  <si>
    <t>Kupur (49)</t>
  </si>
  <si>
    <t>Kariana (55)</t>
  </si>
  <si>
    <t>Khurdpur  (54)</t>
  </si>
  <si>
    <t>Fatehpur (53)</t>
  </si>
  <si>
    <t xml:space="preserve"> Chhatowali (143)</t>
  </si>
  <si>
    <t>Udesian (144)</t>
  </si>
  <si>
    <t>Arjanwal (141)</t>
  </si>
  <si>
    <t>Mohammadpur (140)</t>
  </si>
  <si>
    <t>Goalpind (135)</t>
  </si>
  <si>
    <t>Talwara  (134)</t>
  </si>
  <si>
    <t>Jaganpur (136)</t>
  </si>
  <si>
    <t>Duhra (129)</t>
  </si>
  <si>
    <t xml:space="preserve"> Dolike Sunderpur (128)</t>
  </si>
  <si>
    <t>Jagrawan (137)</t>
  </si>
  <si>
    <t>Muradpur (138</t>
  </si>
  <si>
    <t xml:space="preserve">Beas Pind (117) </t>
  </si>
  <si>
    <t>Kotli Sheikhan  (118)</t>
  </si>
  <si>
    <t>Kishanpur  (120)</t>
  </si>
  <si>
    <t>Kala Bakra (119)</t>
  </si>
  <si>
    <t>JALANDHAR - WEST</t>
  </si>
  <si>
    <t>Nizamudinpur (110)</t>
  </si>
  <si>
    <t>Sitalpur (109)</t>
  </si>
  <si>
    <t>Nawan Pind (113)</t>
  </si>
  <si>
    <t>Karari (112)</t>
  </si>
  <si>
    <t>Gopalpur (111)</t>
  </si>
  <si>
    <t>Sangowal  (115)</t>
  </si>
  <si>
    <t>Kishangarh (116)</t>
  </si>
  <si>
    <t>Daulatpur  (148)</t>
  </si>
  <si>
    <t>Sikanderpur (147)</t>
  </si>
  <si>
    <t>Lesariwala  (145)</t>
  </si>
  <si>
    <t>Shahpur  (146)</t>
  </si>
  <si>
    <t>Chuharwali  (167)</t>
  </si>
  <si>
    <t>Talwandi Araian (168)</t>
  </si>
  <si>
    <t>Kapur Pind (198)</t>
  </si>
  <si>
    <t>Jaitewali (199)</t>
  </si>
  <si>
    <t>Bolina (200)</t>
  </si>
  <si>
    <t>Johal  (201)</t>
  </si>
  <si>
    <t>Kangniwal (202)</t>
  </si>
  <si>
    <t>Kabulpur  (204)</t>
  </si>
  <si>
    <t>Nangal Salempur (208)</t>
  </si>
  <si>
    <t>Nangal Jamalpur (209)</t>
  </si>
  <si>
    <t>Kotla (213)</t>
  </si>
  <si>
    <t>Sherpur (212)</t>
  </si>
  <si>
    <t>Shekhe Pind (211)</t>
  </si>
  <si>
    <t>Mubarakpur (210)</t>
  </si>
  <si>
    <t>Chander Sain (203)</t>
  </si>
  <si>
    <t>Dhada (216)</t>
  </si>
  <si>
    <t>Hazara (217)</t>
  </si>
  <si>
    <t>Bhojowal (192)</t>
  </si>
  <si>
    <t>Puranpur (190)</t>
  </si>
  <si>
    <t>Mazaffarpur (193)</t>
  </si>
  <si>
    <t>Patara (196)</t>
  </si>
  <si>
    <t>Chandpur (195)</t>
  </si>
  <si>
    <t>Kanuni (194)</t>
  </si>
  <si>
    <t>Talhan (185)</t>
  </si>
  <si>
    <t>Salempur Masandan (188)</t>
  </si>
  <si>
    <t>Rehmanpur (230)</t>
  </si>
  <si>
    <t>Aladinpur (232)</t>
  </si>
  <si>
    <t>Kasampur (233)</t>
  </si>
  <si>
    <t>Khusropur (246)</t>
  </si>
  <si>
    <t>Jamsher (245)</t>
  </si>
  <si>
    <t>Jandiali (242)</t>
  </si>
  <si>
    <t>Diwali  (243)</t>
  </si>
  <si>
    <t>Saprai (244)</t>
  </si>
  <si>
    <t>Chananpur (254)</t>
  </si>
  <si>
    <t>Jagral (255)</t>
  </si>
  <si>
    <t>Kadianwali (292)</t>
  </si>
  <si>
    <t>Chetewan (253)</t>
  </si>
  <si>
    <t>Pholriwala (252)</t>
  </si>
  <si>
    <t>Halotali (250)</t>
  </si>
  <si>
    <t>Subhana (249)</t>
  </si>
  <si>
    <t>Usmanpur (293)</t>
  </si>
  <si>
    <t>Nangal Purdil  (289)</t>
  </si>
  <si>
    <t>Dhanal  (291)</t>
  </si>
  <si>
    <t>Phulpur (290)</t>
  </si>
  <si>
    <t>Udhopur (257)</t>
  </si>
  <si>
    <t>Barsal (256)</t>
  </si>
  <si>
    <t>Shahpur (258)</t>
  </si>
  <si>
    <t>Hamiri Khera (260)</t>
  </si>
  <si>
    <t>Fatehpur (259)</t>
  </si>
  <si>
    <t>Miranpur (261)</t>
  </si>
  <si>
    <t>Khun Khun (262)</t>
  </si>
  <si>
    <t xml:space="preserve">Partappur (263) </t>
  </si>
  <si>
    <t>Lohar (264)</t>
  </si>
  <si>
    <t>Sufipind (CT)</t>
  </si>
  <si>
    <t>Dhin (CT)</t>
  </si>
  <si>
    <t xml:space="preserve">Khambra (CT) </t>
  </si>
  <si>
    <t>Chomon (CT)</t>
  </si>
  <si>
    <t>Singh(429)</t>
  </si>
  <si>
    <t>Chak Rampur Lalian (428)</t>
  </si>
  <si>
    <t>Chitti (427)</t>
  </si>
  <si>
    <t>Lallian Khurd (426)</t>
  </si>
  <si>
    <t>Rampur Lallian (425)</t>
  </si>
  <si>
    <t>Chak Mochipur (268)</t>
  </si>
  <si>
    <t>Gokalpur (265)</t>
  </si>
  <si>
    <t>Lambri (266)</t>
  </si>
  <si>
    <t>Lambra (267)</t>
  </si>
  <si>
    <t>Bhagwanpur (288)</t>
  </si>
  <si>
    <t>Tajpur  (287)</t>
  </si>
  <si>
    <t>Hassanpur (286)</t>
  </si>
  <si>
    <t>Hussainpur (269)</t>
  </si>
  <si>
    <t>Kalianpur (270)</t>
  </si>
  <si>
    <t>Bashesherpur (271)</t>
  </si>
  <si>
    <t>Lallian Kalan (424)</t>
  </si>
  <si>
    <t>Nijjran (423)</t>
  </si>
  <si>
    <t>Gobindpur (422)</t>
  </si>
  <si>
    <t>Pawar (421)</t>
  </si>
  <si>
    <t>Kurali  (272)</t>
  </si>
  <si>
    <t>Abadan (273)</t>
  </si>
  <si>
    <t>Rasulpur Khurd (274)</t>
  </si>
  <si>
    <t>Chak Bashesharpur (275)</t>
  </si>
  <si>
    <t>Sammipur (276)</t>
  </si>
  <si>
    <t>Chak Huasainpur (285)</t>
  </si>
  <si>
    <t>Bajra (284)</t>
  </si>
  <si>
    <t>Jagan (297)</t>
  </si>
  <si>
    <t>Badsahpur (296)</t>
  </si>
  <si>
    <t>Malko (298)</t>
  </si>
  <si>
    <t>Trar (283)</t>
  </si>
  <si>
    <t>Wadala (281)</t>
  </si>
  <si>
    <t>Dhaliwal (278)</t>
  </si>
  <si>
    <t>Gaddowali (282)</t>
  </si>
  <si>
    <t>Kotla (432)</t>
  </si>
  <si>
    <t>Chogawan (277)</t>
  </si>
  <si>
    <t>Gakhal (279)</t>
  </si>
  <si>
    <t>Kutlupur (405)</t>
  </si>
  <si>
    <t>Shafipur (406)</t>
  </si>
  <si>
    <t>Zinokot (407)</t>
  </si>
  <si>
    <t>Sehjhangi (408)</t>
  </si>
  <si>
    <t>Gill (410)</t>
  </si>
  <si>
    <t>Sada Chak (409)</t>
  </si>
  <si>
    <t>Gona Chak (420)</t>
  </si>
  <si>
    <t>Kohala (418)</t>
  </si>
  <si>
    <t>Ali Chak (419)</t>
  </si>
  <si>
    <t>Siawal (411)</t>
  </si>
  <si>
    <t>Daryapur (412)</t>
  </si>
  <si>
    <t>Bagota (416)</t>
  </si>
  <si>
    <t>Naranwali (417)</t>
  </si>
  <si>
    <t>Desalpur (415)</t>
  </si>
  <si>
    <t>Adagill (414)</t>
  </si>
  <si>
    <t>Athaula  (413)</t>
  </si>
  <si>
    <t>Chamiara (404)</t>
  </si>
  <si>
    <t>Nahal (280)</t>
  </si>
  <si>
    <t>Gazipur (403)</t>
  </si>
  <si>
    <t>Basti Ibrahim Khan (402)</t>
  </si>
  <si>
    <t>Sangal Sohal (314)</t>
  </si>
  <si>
    <t>Wariana (315)</t>
  </si>
  <si>
    <t>Mand (401)</t>
  </si>
  <si>
    <t>Firoz (397)</t>
  </si>
  <si>
    <t>Chak Hamza (398)</t>
  </si>
  <si>
    <t>Mirpur (400)</t>
  </si>
  <si>
    <t>Hirapur (399)</t>
  </si>
  <si>
    <t>Nandanpur  (316)</t>
  </si>
  <si>
    <t>Lidhran (318)</t>
  </si>
  <si>
    <t>Sura (325)</t>
  </si>
  <si>
    <t>Hailar (394)</t>
  </si>
  <si>
    <t>Talwara (385)</t>
  </si>
  <si>
    <t>Khaira Majha (296)</t>
  </si>
  <si>
    <t>Nangal Manohar  (393)</t>
  </si>
  <si>
    <t>Mari Harnia  (322)</t>
  </si>
  <si>
    <t>Ram Singhpur (321)</t>
  </si>
  <si>
    <t>Nussi (320)</t>
  </si>
  <si>
    <t>Fazilpur (319)</t>
  </si>
  <si>
    <t>Bansian (157)</t>
  </si>
  <si>
    <t>Ispur (154)</t>
  </si>
  <si>
    <t>Mokhe (153)</t>
  </si>
  <si>
    <t>Lohian (155)</t>
  </si>
  <si>
    <t>Randhawa Masandan (156)</t>
  </si>
  <si>
    <t>Bulandpur  (162)</t>
  </si>
  <si>
    <t>Nurpur (206)</t>
  </si>
  <si>
    <t>Raowali  (205)</t>
  </si>
  <si>
    <t>Jandu Singha (165)</t>
  </si>
  <si>
    <t>Madar (166)</t>
  </si>
  <si>
    <t>Dhogri (164)</t>
  </si>
  <si>
    <t>Sarmastpur (149)</t>
  </si>
  <si>
    <t>Ball (150)</t>
  </si>
  <si>
    <t>Manan  (151)</t>
  </si>
  <si>
    <t>Naugajja (152)</t>
  </si>
  <si>
    <t>Kala Bahian  (331)</t>
  </si>
  <si>
    <t>Bhatija Randhawa  (330)</t>
  </si>
  <si>
    <t>Bhathe (334)</t>
  </si>
  <si>
    <t>Maur  (332)</t>
  </si>
  <si>
    <t>Mand (333)</t>
  </si>
  <si>
    <t>Wariah (335)</t>
  </si>
  <si>
    <t>Faridpur (336)</t>
  </si>
  <si>
    <t>Dugri (337)</t>
  </si>
  <si>
    <t>Rasulpur Brahmna (114)</t>
  </si>
  <si>
    <t>Daffarwal (338)</t>
  </si>
  <si>
    <t>Dasupur (339)</t>
  </si>
  <si>
    <t xml:space="preserve">Rahimpur  (340) </t>
  </si>
  <si>
    <t>Musapur (341)</t>
  </si>
  <si>
    <t>Mustfapur  (345)</t>
  </si>
  <si>
    <t>Chakrala (346)</t>
  </si>
  <si>
    <t>Aima (350)</t>
  </si>
  <si>
    <t>Talwandi Bhilan (347)</t>
  </si>
  <si>
    <t>Dode (348)</t>
  </si>
  <si>
    <t>Lalapur (349)</t>
  </si>
  <si>
    <t>Bahopur (105)</t>
  </si>
  <si>
    <t>Kandhala Guru (106)</t>
  </si>
  <si>
    <t>Satowali (107)</t>
  </si>
  <si>
    <t>Rani Bhatti (108)</t>
  </si>
  <si>
    <t>Rohjri (100)</t>
  </si>
  <si>
    <t>Jallowal (99)</t>
  </si>
  <si>
    <t>Garhi Bukhsha (101)</t>
  </si>
  <si>
    <t>Talwandi Abdar (102)</t>
  </si>
  <si>
    <t>Sudana (103)</t>
  </si>
  <si>
    <t>Ghug (104)</t>
  </si>
  <si>
    <t>Bula (351)</t>
  </si>
  <si>
    <t>Muridpur (352)</t>
  </si>
  <si>
    <t>Khanke Fatehgarh (357)</t>
  </si>
  <si>
    <t>Momanpur  (358)</t>
  </si>
  <si>
    <t>Shivdaspur (363)</t>
  </si>
  <si>
    <t>Kotli Viran (364)</t>
  </si>
  <si>
    <t>Rajab (365)</t>
  </si>
  <si>
    <t>Hasan Munda (366)</t>
  </si>
  <si>
    <t>Ghumiara (244)</t>
  </si>
  <si>
    <t>Passan (342)</t>
  </si>
  <si>
    <t>Ambgarh (343)</t>
  </si>
  <si>
    <t>Jalla Singh  (328)</t>
  </si>
  <si>
    <t>Chak Ram Singhpur (329)</t>
  </si>
  <si>
    <t>Kahlwan (327)</t>
  </si>
  <si>
    <t>Fateh Jalal (392)</t>
  </si>
  <si>
    <t>Pattar Kalan (390)</t>
  </si>
  <si>
    <t>Kotli Bagbana (389)</t>
  </si>
  <si>
    <t>Pattar Khurd (388)</t>
  </si>
  <si>
    <t>Brahampur (387)</t>
  </si>
  <si>
    <t>Fazalpur (386)</t>
  </si>
  <si>
    <t>Basrampur (391)</t>
  </si>
  <si>
    <t>Khusropur (379)</t>
  </si>
  <si>
    <t>Dittu Nangal (378)</t>
  </si>
  <si>
    <t>Bhikhu Nangal (380)</t>
  </si>
  <si>
    <t>Parapind (382)</t>
  </si>
  <si>
    <t>Chuhan (383)</t>
  </si>
  <si>
    <t>Ghugg (385)</t>
  </si>
  <si>
    <t>Chhuhar (384)</t>
  </si>
  <si>
    <t>Narpur (381)</t>
  </si>
  <si>
    <t>Dialpur  (377)</t>
  </si>
  <si>
    <t>Dhirpur  (375)</t>
  </si>
  <si>
    <t>Kuddowal (374)</t>
  </si>
  <si>
    <t>Malian (373)</t>
  </si>
  <si>
    <t>Bhikha Nangal (376)</t>
  </si>
  <si>
    <t>Chak Mehmudpur (372)</t>
  </si>
  <si>
    <t>Mir Chhota (371)</t>
  </si>
  <si>
    <t>Kartarpur (Rural) (370)</t>
  </si>
  <si>
    <t>Ali Khel (369)</t>
  </si>
  <si>
    <t>Kala Khera (368)</t>
  </si>
  <si>
    <t>Chhotapind Alias Barapind (367)</t>
  </si>
  <si>
    <t>Alampur (362)</t>
  </si>
  <si>
    <t>Devi Dasspur (361)</t>
  </si>
  <si>
    <t>Talwandi Jhandir (360)</t>
  </si>
  <si>
    <t>Mangeki (359)</t>
  </si>
  <si>
    <t>Jande Sarai (356)</t>
  </si>
  <si>
    <t>Akhara (355)</t>
  </si>
  <si>
    <t>Bullowal (354)</t>
  </si>
  <si>
    <t>Kurala (353)</t>
  </si>
  <si>
    <t>Butran (79)</t>
  </si>
  <si>
    <t>Dalla (84)</t>
  </si>
  <si>
    <t>Mamandpur (83)</t>
  </si>
  <si>
    <t>Jamalpur (80)</t>
  </si>
  <si>
    <t>Singhpur (81)</t>
  </si>
  <si>
    <t>Kotli Sazawar (82)</t>
  </si>
  <si>
    <t>Pachranga (97)</t>
  </si>
  <si>
    <t>Shakarpur (98)</t>
  </si>
  <si>
    <t>Muchrowal (96)</t>
  </si>
  <si>
    <t>Sada Chak (85)</t>
  </si>
  <si>
    <t>Ghorewahi (95)</t>
  </si>
  <si>
    <t>Kingra Chowala (123)</t>
  </si>
  <si>
    <t>Jalalwal (122)</t>
  </si>
  <si>
    <t>Alamgir (121)</t>
  </si>
  <si>
    <t>Jaffal Jhingar (127)</t>
  </si>
  <si>
    <t>Malli Nangal (126)</t>
  </si>
  <si>
    <t>Mansurpur (130)</t>
  </si>
  <si>
    <t>Badala (131)</t>
  </si>
  <si>
    <t>Dhirowal (132)</t>
  </si>
  <si>
    <t>Fattupur (133)</t>
  </si>
  <si>
    <t>Nahal (37)</t>
  </si>
  <si>
    <t>Dingrian (36)</t>
  </si>
  <si>
    <t>Pandori Nijran (38)</t>
  </si>
  <si>
    <t>Shaffipur (39)</t>
  </si>
  <si>
    <t>Daudpur (43)</t>
  </si>
  <si>
    <t>Mahaddipur (42)</t>
  </si>
  <si>
    <t>Sarobad  (40)</t>
  </si>
  <si>
    <t>Bhel (41)</t>
  </si>
  <si>
    <t>Najka (35)</t>
  </si>
  <si>
    <t>Khojkipur (33)</t>
  </si>
  <si>
    <t>Salala (34)</t>
  </si>
  <si>
    <t>Kotli Araian (32)</t>
  </si>
  <si>
    <t>Dhurial (31)</t>
  </si>
  <si>
    <t>Kotla  (27)</t>
  </si>
  <si>
    <t>Kohja (28)</t>
  </si>
  <si>
    <t>Nangal Fida (30)</t>
  </si>
  <si>
    <t>Darawan (125)</t>
  </si>
  <si>
    <t>Lohar  (124)</t>
  </si>
  <si>
    <t>Manak rai (29)</t>
  </si>
  <si>
    <t>Ittan Badhi (91)</t>
  </si>
  <si>
    <t>Sandham (93)</t>
  </si>
  <si>
    <t>Dhamooli (92)</t>
  </si>
  <si>
    <t>Behram Srishta (26)</t>
  </si>
  <si>
    <t>Sondha Chak (94)</t>
  </si>
  <si>
    <t>Ladhra (90)</t>
  </si>
  <si>
    <t>Gehlar (89)</t>
  </si>
  <si>
    <t>Bhundian (25)</t>
  </si>
  <si>
    <t>Giganwal (24)</t>
  </si>
  <si>
    <t>Jandir  (22)</t>
  </si>
  <si>
    <t>Moga (19)</t>
  </si>
  <si>
    <t>Sikandarpur  (20)</t>
  </si>
  <si>
    <t>Sohalpur (23)</t>
  </si>
  <si>
    <t>Madhopur  (21)</t>
  </si>
  <si>
    <t>Rastgo (4)</t>
  </si>
  <si>
    <t>Bhattian (3)</t>
  </si>
  <si>
    <t>Kharal Kalan (2)</t>
  </si>
  <si>
    <t>Chamiari (5)</t>
  </si>
  <si>
    <t>Kureshian (76)</t>
  </si>
  <si>
    <t>Sanaura (7)</t>
  </si>
  <si>
    <t xml:space="preserve">Dhadda (6) </t>
  </si>
  <si>
    <t>Laroya (8)</t>
  </si>
  <si>
    <t>Tandi(9)</t>
  </si>
  <si>
    <t>Charar  (10)</t>
  </si>
  <si>
    <t>Barchuhi  (11)</t>
  </si>
  <si>
    <t xml:space="preserve">Rajpur  (78) </t>
  </si>
  <si>
    <t>Patial (77)</t>
  </si>
  <si>
    <t>Cholang (1)</t>
  </si>
  <si>
    <t>Chak Shakur (75)</t>
  </si>
  <si>
    <t>Sagranwali  (12)</t>
  </si>
  <si>
    <t>Lohar (16)</t>
  </si>
  <si>
    <t>Chaharke (15)</t>
  </si>
  <si>
    <t>Bhatnura Lubana (14)</t>
  </si>
  <si>
    <t>Khojpur (13)</t>
  </si>
  <si>
    <t>Mokal (74)</t>
  </si>
  <si>
    <t>Raipur Rasulpur (CT)</t>
  </si>
  <si>
    <t>Sarai Khas (CT)</t>
  </si>
  <si>
    <t>Kulla (516)</t>
  </si>
  <si>
    <t>Phatta (517)</t>
  </si>
  <si>
    <t>HOSHIARPUR</t>
  </si>
  <si>
    <t xml:space="preserve">TANDA                                             </t>
  </si>
  <si>
    <t>Talwandi Dadian (549)</t>
  </si>
  <si>
    <t>Kalianpur (1)</t>
  </si>
  <si>
    <t>Thakri (547)</t>
  </si>
  <si>
    <t>Bahadurpur (548)</t>
  </si>
  <si>
    <t>Rani Pind (540)</t>
  </si>
  <si>
    <t>Awan Ghore Shah (539)</t>
  </si>
  <si>
    <t>Jalalpur (529)</t>
  </si>
  <si>
    <t>Jalal Nangal (528)</t>
  </si>
  <si>
    <t>Chohan (527)</t>
  </si>
  <si>
    <t xml:space="preserve">DASUYA                                            </t>
  </si>
  <si>
    <t>Balla (526)</t>
  </si>
  <si>
    <t>Tahli (525)</t>
  </si>
  <si>
    <t>Salempur (524)</t>
  </si>
  <si>
    <t>Neknampur (523)</t>
  </si>
  <si>
    <t>Bhulpur (531)</t>
  </si>
  <si>
    <t>Pindi Khair (530)</t>
  </si>
  <si>
    <t>Bhains Awan (535)</t>
  </si>
  <si>
    <t>Doburji (533)</t>
  </si>
  <si>
    <t>Ibrahimpur (537)</t>
  </si>
  <si>
    <t>Munan (536)</t>
  </si>
  <si>
    <t>Gurala (538)</t>
  </si>
  <si>
    <t>Dumana (541)</t>
  </si>
  <si>
    <t>Nathupur (542)</t>
  </si>
  <si>
    <t>Prempur (546)</t>
  </si>
  <si>
    <t>Feroze Rolia (543)</t>
  </si>
  <si>
    <t>Pul Pukhta (534)</t>
  </si>
  <si>
    <t>Shehbazpur (44)</t>
  </si>
  <si>
    <t>Manpur (544)</t>
  </si>
  <si>
    <t>Talwandi Salhan (545)</t>
  </si>
  <si>
    <t>Zahura (2)</t>
  </si>
  <si>
    <t>Ghull (23)</t>
  </si>
  <si>
    <t>Jhans (22)</t>
  </si>
  <si>
    <t>Khakh (21)</t>
  </si>
  <si>
    <t>Raj Dhan (20)</t>
  </si>
  <si>
    <t>Saidupur (19)</t>
  </si>
  <si>
    <t>Raipur (3)</t>
  </si>
  <si>
    <t>Khokhar (4)</t>
  </si>
  <si>
    <t>Data (18)</t>
  </si>
  <si>
    <t>Bassi Jajal Khan (26)</t>
  </si>
  <si>
    <t>Dhadiala (25)</t>
  </si>
  <si>
    <t>Oharpur (40)</t>
  </si>
  <si>
    <t>Pandori (39)</t>
  </si>
  <si>
    <t>Baich (27)</t>
  </si>
  <si>
    <t xml:space="preserve">BHUNGA                                            </t>
  </si>
  <si>
    <t>Dehriwala (28)</t>
  </si>
  <si>
    <t>Mohkamgarh (17)</t>
  </si>
  <si>
    <t>Kharl Khurd (5)</t>
  </si>
  <si>
    <t>Baghiari (7)</t>
  </si>
  <si>
    <t>Jaura (6)</t>
  </si>
  <si>
    <t>Sagran (15)</t>
  </si>
  <si>
    <t>Ghorewaha  (16)</t>
  </si>
  <si>
    <t>Littar (29)</t>
  </si>
  <si>
    <t>Salempur (14)</t>
  </si>
  <si>
    <t>Nangal Farid (9)</t>
  </si>
  <si>
    <t>Ghanipur Badhan (8)</t>
  </si>
  <si>
    <t>Nangal Jamal (12)</t>
  </si>
  <si>
    <t>Jhaj (11)</t>
  </si>
  <si>
    <t xml:space="preserve">HOSHIARPUR-I                                      </t>
  </si>
  <si>
    <t>Haizam (89)</t>
  </si>
  <si>
    <t>Badala Pukhta (88)</t>
  </si>
  <si>
    <t>Dhamian Khurd (103)</t>
  </si>
  <si>
    <t>Muradpur Narial (86)</t>
  </si>
  <si>
    <t>Sikri (66)</t>
  </si>
  <si>
    <t>Nainowal Baid (65)</t>
  </si>
  <si>
    <t>Babak  (10)</t>
  </si>
  <si>
    <t>Darya (13)</t>
  </si>
  <si>
    <t>Kandhala Jattan (31)</t>
  </si>
  <si>
    <t>Chahal (30)</t>
  </si>
  <si>
    <t>Hambran (32)</t>
  </si>
  <si>
    <t>Kaloya  (33)</t>
  </si>
  <si>
    <t>Bhagian (34)</t>
  </si>
  <si>
    <t>Kandhali Naurangpur (35)</t>
  </si>
  <si>
    <t>Kandhala Sheikhan (36)</t>
  </si>
  <si>
    <t>Jhawan (37)</t>
  </si>
  <si>
    <t>Randian  (38)</t>
  </si>
  <si>
    <t>Jaja (41)</t>
  </si>
  <si>
    <t>Rasulpur (42)</t>
  </si>
  <si>
    <t>Urmar (47)</t>
  </si>
  <si>
    <t>Kotli (45)</t>
  </si>
  <si>
    <t>Gill (46)</t>
  </si>
  <si>
    <t>Talla (508)</t>
  </si>
  <si>
    <t>Miani   (532)</t>
  </si>
  <si>
    <t>Kotsitar Khan (519)</t>
  </si>
  <si>
    <t>Kotli (521)</t>
  </si>
  <si>
    <t>Rara (522)</t>
  </si>
  <si>
    <t>Gandhowal (520)</t>
  </si>
  <si>
    <t>Habib Chak (518)</t>
  </si>
  <si>
    <t>Alawal Isa  (513)</t>
  </si>
  <si>
    <t>Abdullapur (515)</t>
  </si>
  <si>
    <t>Miani Mewan (497)</t>
  </si>
  <si>
    <t>Bhaini Mirza Khan (498)</t>
  </si>
  <si>
    <t>Kahlwan (501)</t>
  </si>
  <si>
    <t>Balhra (500)</t>
  </si>
  <si>
    <t>Lalewal (495)</t>
  </si>
  <si>
    <t>Kawan (496)</t>
  </si>
  <si>
    <t>Mohla (486)</t>
  </si>
  <si>
    <t>Rajpur (487)</t>
  </si>
  <si>
    <t>Aki Tunda (480)</t>
  </si>
  <si>
    <t>Kotli   (481)</t>
  </si>
  <si>
    <t>Bhoja (476)</t>
  </si>
  <si>
    <t>Bhalesra (468)</t>
  </si>
  <si>
    <t>Kalewal (467)</t>
  </si>
  <si>
    <t>Saidowal (466)</t>
  </si>
  <si>
    <t>Nai Chak (463)</t>
  </si>
  <si>
    <t>Nandewal (464)</t>
  </si>
  <si>
    <t>Sud (458)</t>
  </si>
  <si>
    <t>Brarowal (459)</t>
  </si>
  <si>
    <t>Chhurian (454)</t>
  </si>
  <si>
    <t>Badhaya (447)</t>
  </si>
  <si>
    <t>Himmatpur (502)</t>
  </si>
  <si>
    <t>Terkiana (204)</t>
  </si>
  <si>
    <t>Baja Chak (197)</t>
  </si>
  <si>
    <t>Sadarpur (196)</t>
  </si>
  <si>
    <t>Ganga Chak (148)</t>
  </si>
  <si>
    <t>Sehge (149)</t>
  </si>
  <si>
    <t>Naraingarh (147)</t>
  </si>
  <si>
    <t>Begpur (460)</t>
  </si>
  <si>
    <t>Bhekhowal (457)</t>
  </si>
  <si>
    <t xml:space="preserve">Chhangla (127) </t>
  </si>
  <si>
    <t>Nangal (145)</t>
  </si>
  <si>
    <t>Kalyanpur (144)</t>
  </si>
  <si>
    <t>Ashrafpur (143)</t>
  </si>
  <si>
    <t>Mahndipur (510)</t>
  </si>
  <si>
    <t>Mangat  (125)</t>
  </si>
  <si>
    <t>Ludhiani (126)</t>
  </si>
  <si>
    <t>Bhogia (462)</t>
  </si>
  <si>
    <t>Khepar (461)</t>
  </si>
  <si>
    <t>Budhu Barkat (469)</t>
  </si>
  <si>
    <t>Ghaian (121)</t>
  </si>
  <si>
    <t>Jand (124)</t>
  </si>
  <si>
    <t>Bala (122)</t>
  </si>
  <si>
    <t>Kotli Khurd (123)</t>
  </si>
  <si>
    <t>Kherabad (130)</t>
  </si>
  <si>
    <t>Hamza (120)</t>
  </si>
  <si>
    <t>Chhaurian (470)</t>
  </si>
  <si>
    <t>Galowal (477)</t>
  </si>
  <si>
    <t>Daimpur (475)</t>
  </si>
  <si>
    <t>Passi Bet (479)</t>
  </si>
  <si>
    <t>Safdarpur (478)</t>
  </si>
  <si>
    <t>Chak Alam (119)</t>
  </si>
  <si>
    <t>Pandori Araian (118)</t>
  </si>
  <si>
    <t>Khokhar (117)</t>
  </si>
  <si>
    <t>Dugari (116)</t>
  </si>
  <si>
    <t>Jhingar Kalan (92)</t>
  </si>
  <si>
    <t>Kathana (91)</t>
  </si>
  <si>
    <t>Bhuchhan (488)</t>
  </si>
  <si>
    <t>Kaira (489)</t>
  </si>
  <si>
    <t>Gorsian (490)</t>
  </si>
  <si>
    <t>Chack Suleman (485)</t>
  </si>
  <si>
    <t>Chak Bamun (491)</t>
  </si>
  <si>
    <t>Basoya (493)</t>
  </si>
  <si>
    <t>Chanalta (492)</t>
  </si>
  <si>
    <t>Kang (90)</t>
  </si>
  <si>
    <t>Shahpur (89)</t>
  </si>
  <si>
    <t>Rawan (72)</t>
  </si>
  <si>
    <t>Jia Natha (70)</t>
  </si>
  <si>
    <t>Mannowal (494)</t>
  </si>
  <si>
    <t>Alampur (499)</t>
  </si>
  <si>
    <t>Khokhar (503)</t>
  </si>
  <si>
    <t>Kaluwal Kotla (502)</t>
  </si>
  <si>
    <t>Sadullapur (504)</t>
  </si>
  <si>
    <t>Gilzian (512)</t>
  </si>
  <si>
    <t>Kamalpur (511)</t>
  </si>
  <si>
    <t>Mehndipur (146)</t>
  </si>
  <si>
    <t>Madda (509)</t>
  </si>
  <si>
    <t>Kadari Chak (507)</t>
  </si>
  <si>
    <t>Munak Kalan (505)</t>
  </si>
  <si>
    <t>Munak Khurd (506)</t>
  </si>
  <si>
    <t>Korala Kalan (64)</t>
  </si>
  <si>
    <t>Bagol Kalan (66)</t>
  </si>
  <si>
    <t>Bhagaotipur (74)</t>
  </si>
  <si>
    <t>Khuda (71)</t>
  </si>
  <si>
    <t>Ralhan (73)</t>
  </si>
  <si>
    <t>Pawen (88)</t>
  </si>
  <si>
    <t>Jhingar Khurd (87)</t>
  </si>
  <si>
    <t>Bodal (93)</t>
  </si>
  <si>
    <t>Khera Kotli (113)</t>
  </si>
  <si>
    <t>Ajmer (94)</t>
  </si>
  <si>
    <t>Berchha (83)</t>
  </si>
  <si>
    <t>Nussa (95)</t>
  </si>
  <si>
    <t>kalajhingar (82)</t>
  </si>
  <si>
    <t>Raju Dawa Khri (78)</t>
  </si>
  <si>
    <t>Rajpur (85)</t>
  </si>
  <si>
    <t>Khun Khun Khurd (86)</t>
  </si>
  <si>
    <t>Duggal Dawa Khri (84)</t>
  </si>
  <si>
    <t>Gambhowal (75)</t>
  </si>
  <si>
    <t>Tulluwal (68)</t>
  </si>
  <si>
    <t>Jakowal (76)</t>
  </si>
  <si>
    <t>Kumpur (77)</t>
  </si>
  <si>
    <t>Khokhar Dawa Khri (79)</t>
  </si>
  <si>
    <t>Data (4)</t>
  </si>
  <si>
    <t>Bhana (3)</t>
  </si>
  <si>
    <t>Argowal (10)</t>
  </si>
  <si>
    <t>Dholowal (8)</t>
  </si>
  <si>
    <t>Raja Kalan (5)</t>
  </si>
  <si>
    <t>Nangal (81)</t>
  </si>
  <si>
    <t>Shekhpur Khurd (7)</t>
  </si>
  <si>
    <t>Jitabaid (6)</t>
  </si>
  <si>
    <t>Tur (80)</t>
  </si>
  <si>
    <t xml:space="preserve">Bhatian (27) </t>
  </si>
  <si>
    <t>Khun Khun Kalan (69)</t>
  </si>
  <si>
    <t>Korala Khurd (65)</t>
  </si>
  <si>
    <t>Darga Heri (63)</t>
  </si>
  <si>
    <t>Lodhi Chak (57)</t>
  </si>
  <si>
    <t>Gahot (56)</t>
  </si>
  <si>
    <t>Harsi Pind (49)</t>
  </si>
  <si>
    <t>Salahpur (55)</t>
  </si>
  <si>
    <t>Rajpur (58)</t>
  </si>
  <si>
    <t>Malakpur Bodal (54)</t>
  </si>
  <si>
    <t>Chattowal (61)</t>
  </si>
  <si>
    <t>Jhajji Pind (60)</t>
  </si>
  <si>
    <t>Sohian (62)</t>
  </si>
  <si>
    <t>Bagol Khurd (67)</t>
  </si>
  <si>
    <t>Khanpur (28)</t>
  </si>
  <si>
    <t>Shekhupur Kalan (29)</t>
  </si>
  <si>
    <t>Dehriwala (30)</t>
  </si>
  <si>
    <t>Dhugga Kalan (31)</t>
  </si>
  <si>
    <t>Kotli (59)</t>
  </si>
  <si>
    <t>Nangal Khunga (53)</t>
  </si>
  <si>
    <t>Budhi Pind (50)</t>
  </si>
  <si>
    <t>Masit Palkot (51)</t>
  </si>
  <si>
    <t>Mohan (52)</t>
  </si>
  <si>
    <t>Johal (33)</t>
  </si>
  <si>
    <t>Alar Pind  (34)</t>
  </si>
  <si>
    <t>Ambala (Jattan) (32)</t>
  </si>
  <si>
    <t>Jia Sahota Khurd (23)</t>
  </si>
  <si>
    <t>Mahal (26)</t>
  </si>
  <si>
    <t>Thinda (24)</t>
  </si>
  <si>
    <t>Chipra (25)</t>
  </si>
  <si>
    <t>Hardo Patti Braich (9)</t>
  </si>
  <si>
    <t>Jia Sahota Kalan (21)</t>
  </si>
  <si>
    <t>Chohak (22)</t>
  </si>
  <si>
    <t>Ramdaspur (38)</t>
  </si>
  <si>
    <t>Rupowal (37)</t>
  </si>
  <si>
    <t>Nangal (36)</t>
  </si>
  <si>
    <t>Pandori Malhian (53)</t>
  </si>
  <si>
    <t>Sakrala (54)</t>
  </si>
  <si>
    <t>Sarian (55)</t>
  </si>
  <si>
    <t>Chotala (58)</t>
  </si>
  <si>
    <t>Dhurian (56)</t>
  </si>
  <si>
    <t>Darapur (52)</t>
  </si>
  <si>
    <t>Malhian (35)</t>
  </si>
  <si>
    <t>Dharamkot (51)</t>
  </si>
  <si>
    <t>Jhambowal (50)</t>
  </si>
  <si>
    <t>Khiala Balanda (49)</t>
  </si>
  <si>
    <t>Birampur (48)</t>
  </si>
  <si>
    <t>Talwandi Jattan (46)</t>
  </si>
  <si>
    <t>Bahla (47)</t>
  </si>
  <si>
    <t>Galowal (40)</t>
  </si>
  <si>
    <t>Bagha (39)</t>
  </si>
  <si>
    <t>Sarhala (41)</t>
  </si>
  <si>
    <t>Machhian (44)</t>
  </si>
  <si>
    <t>Khurd  (45)</t>
  </si>
  <si>
    <t>Pakhowal (432)</t>
  </si>
  <si>
    <t>Chak Nurali (433)</t>
  </si>
  <si>
    <t>Shehjowal (438)</t>
  </si>
  <si>
    <t>Musa (439)</t>
  </si>
  <si>
    <t>Rana (43)</t>
  </si>
  <si>
    <t>Gondpur (42)</t>
  </si>
  <si>
    <t>Pandori Atwalan (440)</t>
  </si>
  <si>
    <t>Sheikh (441)</t>
  </si>
  <si>
    <t>Ramtatwali (470)</t>
  </si>
  <si>
    <t>Raghwal  (469)</t>
  </si>
  <si>
    <t>Katohar (468)</t>
  </si>
  <si>
    <t>Manhota (466)</t>
  </si>
  <si>
    <t>Thana (467)</t>
  </si>
  <si>
    <t>Khangwari (465)</t>
  </si>
  <si>
    <t>Narur (464)</t>
  </si>
  <si>
    <t>Bhatoli (444)</t>
  </si>
  <si>
    <t>Kakrali  (443)</t>
  </si>
  <si>
    <t>Mastiwal (442)</t>
  </si>
  <si>
    <t>Garhdiwala (19)</t>
  </si>
  <si>
    <t>Bhambowal (445)</t>
  </si>
  <si>
    <t>Malhewal (446)</t>
  </si>
  <si>
    <t>Mirzapur (17)</t>
  </si>
  <si>
    <t>Jande (18)</t>
  </si>
  <si>
    <t>Kan Dhalian (16)</t>
  </si>
  <si>
    <t>Keshopur (15)</t>
  </si>
  <si>
    <t>Balala  (20)</t>
  </si>
  <si>
    <t>Tund (14)</t>
  </si>
  <si>
    <t>Kalra (13)</t>
  </si>
  <si>
    <t>Badial (11)</t>
  </si>
  <si>
    <t>Manga (12)</t>
  </si>
  <si>
    <t>Bahtiwala (448)</t>
  </si>
  <si>
    <t>Baranda  (447)</t>
  </si>
  <si>
    <t>Fatehpur (450)</t>
  </si>
  <si>
    <t>Bhanowal (451)</t>
  </si>
  <si>
    <t>Bhatalu (452)</t>
  </si>
  <si>
    <t>Jamsher Chathial (453)</t>
  </si>
  <si>
    <t>Rajpur (449)</t>
  </si>
  <si>
    <t>Daffer (1)</t>
  </si>
  <si>
    <t>Mangarh (2)</t>
  </si>
  <si>
    <t>Kolar (97)</t>
  </si>
  <si>
    <t>Randhawa (96)</t>
  </si>
  <si>
    <t>Gangian (111)</t>
  </si>
  <si>
    <t>Bajwa (112)</t>
  </si>
  <si>
    <t>Keharwali (132)</t>
  </si>
  <si>
    <t>Saggal (110)</t>
  </si>
  <si>
    <t>Panwan (109)</t>
  </si>
  <si>
    <t>Jandaur (98)</t>
  </si>
  <si>
    <t>Thaker (99)</t>
  </si>
  <si>
    <t>Mokh (455)</t>
  </si>
  <si>
    <t>Jhojhar Chathial (456)</t>
  </si>
  <si>
    <t>Shink Chathial (454)</t>
  </si>
  <si>
    <t>Gujar Basoya (457)</t>
  </si>
  <si>
    <t>Litt (458)</t>
  </si>
  <si>
    <t>Granthpur (460)</t>
  </si>
  <si>
    <t>Chahang Basoya (459)</t>
  </si>
  <si>
    <t>Munak (461)</t>
  </si>
  <si>
    <t>Kalowal (648)</t>
  </si>
  <si>
    <t>Makoowal (649)</t>
  </si>
  <si>
    <t>Barohi (463)</t>
  </si>
  <si>
    <t>Koi  (462)</t>
  </si>
  <si>
    <t>San Chak (647)</t>
  </si>
  <si>
    <t>Chhangial (645)</t>
  </si>
  <si>
    <t>Sanghwal (644)</t>
  </si>
  <si>
    <t>Sansarpur (646)</t>
  </si>
  <si>
    <t>Ado Chak (643)</t>
  </si>
  <si>
    <t>Jagal (642)</t>
  </si>
  <si>
    <t>Aglaur (641)</t>
  </si>
  <si>
    <t>Kolian (165)</t>
  </si>
  <si>
    <t>Bhatoli (164)</t>
  </si>
  <si>
    <t>Rachh Palwan (163)</t>
  </si>
  <si>
    <t>Nagre (162)</t>
  </si>
  <si>
    <t>Teli Chak (161)</t>
  </si>
  <si>
    <t>Mand (105)</t>
  </si>
  <si>
    <t>Sajjan (104)</t>
  </si>
  <si>
    <t>Pandher (106)</t>
  </si>
  <si>
    <t>Kakoa (160)</t>
  </si>
  <si>
    <t>Garjeli (107)</t>
  </si>
  <si>
    <t>Khun Khun Sarki (103)</t>
  </si>
  <si>
    <t>Mundian (100)</t>
  </si>
  <si>
    <t>Chhaurian (102)</t>
  </si>
  <si>
    <t>Takipur (101)</t>
  </si>
  <si>
    <t>Bangalipur (108)</t>
  </si>
  <si>
    <t>Odrah (134)</t>
  </si>
  <si>
    <t>Ballagan (133)</t>
  </si>
  <si>
    <t>Jalota (135)</t>
  </si>
  <si>
    <t>Hardothala (138)</t>
  </si>
  <si>
    <t>Chandidass (136)</t>
  </si>
  <si>
    <t>Kallowal (158)</t>
  </si>
  <si>
    <t>Passi Kandi (159)</t>
  </si>
  <si>
    <t>Dulminwal (166)</t>
  </si>
  <si>
    <t>Rattre (167)</t>
  </si>
  <si>
    <t>Morian (168)</t>
  </si>
  <si>
    <t>Thiara (169)</t>
  </si>
  <si>
    <t>Banial (157)</t>
  </si>
  <si>
    <t>Hirapur (174)</t>
  </si>
  <si>
    <t>Mirpur (155)</t>
  </si>
  <si>
    <t>Kotli (154)</t>
  </si>
  <si>
    <t>Chak Mehra (137)</t>
  </si>
  <si>
    <t>Sarinpur (139)</t>
  </si>
  <si>
    <t>Bhattida Pind (140)</t>
  </si>
  <si>
    <t>Usman Shahid (142)</t>
  </si>
  <si>
    <t>Manak (141)</t>
  </si>
  <si>
    <t>Mian Ka Pind (152)</t>
  </si>
  <si>
    <t>Chak Kasim (150)</t>
  </si>
  <si>
    <t>Unchi Bassi (195)</t>
  </si>
  <si>
    <t>Lamin (194)</t>
  </si>
  <si>
    <t>Fatehgarh (151)</t>
  </si>
  <si>
    <t>Gag Sultan (182)</t>
  </si>
  <si>
    <t>Sagran (153)</t>
  </si>
  <si>
    <t>Sahu Ka Pind (179)</t>
  </si>
  <si>
    <t>Sundia (180)</t>
  </si>
  <si>
    <t>Haler (181)</t>
  </si>
  <si>
    <t>Ghogra (183)</t>
  </si>
  <si>
    <t>Saido Paji (635)</t>
  </si>
  <si>
    <t>Toe Makhowal (634)</t>
  </si>
  <si>
    <t>Kaluwal (156)</t>
  </si>
  <si>
    <t>Bija Bhatoli (175)</t>
  </si>
  <si>
    <t>Rai Chak (172)</t>
  </si>
  <si>
    <t>Raghowal (469)</t>
  </si>
  <si>
    <t>Biru Chak (173)</t>
  </si>
  <si>
    <t>Gazi Bhatoli (178)</t>
  </si>
  <si>
    <t>Mehar Bhatoli (177)</t>
  </si>
  <si>
    <t>Makhowal (176)</t>
  </si>
  <si>
    <t>Gag Jallo (627)</t>
  </si>
  <si>
    <t>Dhaddar (185)</t>
  </si>
  <si>
    <t>Jalal Chak (184)</t>
  </si>
  <si>
    <t>Jio Chak (187)</t>
  </si>
  <si>
    <t>Behbowal (224)</t>
  </si>
  <si>
    <t>Kattowal  (186)</t>
  </si>
  <si>
    <t>Ambuwara (632)</t>
  </si>
  <si>
    <t>Sehrak (628)</t>
  </si>
  <si>
    <t>Tundial  (630)</t>
  </si>
  <si>
    <t>Bisso Chak (171)</t>
  </si>
  <si>
    <t>Basa (636)</t>
  </si>
  <si>
    <t>Chak Phala (629)</t>
  </si>
  <si>
    <t>Dholia (633)</t>
  </si>
  <si>
    <t>Badla (626)</t>
  </si>
  <si>
    <t>Salohar (631)</t>
  </si>
  <si>
    <t>Hardo Neknama (637)</t>
  </si>
  <si>
    <t>Dadial  (640)</t>
  </si>
  <si>
    <t>Rampur 639)</t>
  </si>
  <si>
    <t>Neknama Sanso (638)</t>
  </si>
  <si>
    <t>Ban Anawdpir (558)</t>
  </si>
  <si>
    <t xml:space="preserve">HAJIPUR                                           </t>
  </si>
  <si>
    <t>Mawa (559)</t>
  </si>
  <si>
    <t>Sahaura Dadial (624)</t>
  </si>
  <si>
    <t>Jakhrawal (625)</t>
  </si>
  <si>
    <t>Kaulian (225)</t>
  </si>
  <si>
    <t>Nangal Bihalan (226)</t>
  </si>
  <si>
    <t>Sahaura Kandi (623)</t>
  </si>
  <si>
    <t>Ransota (288)</t>
  </si>
  <si>
    <t>Ittian (229)</t>
  </si>
  <si>
    <t>Dhirowal (232)</t>
  </si>
  <si>
    <t>Sunderpur (227)</t>
  </si>
  <si>
    <t>Barnala (222)</t>
  </si>
  <si>
    <t>Singhpur (223)</t>
  </si>
  <si>
    <t>Kaulpur (189)</t>
  </si>
  <si>
    <t>Daulowal (188)</t>
  </si>
  <si>
    <t>Balhaddah (190)</t>
  </si>
  <si>
    <t>Jhigla Pind (191)</t>
  </si>
  <si>
    <t>Jamalpur Kalan  (193)</t>
  </si>
  <si>
    <t xml:space="preserve">MUKERIAN                                          </t>
  </si>
  <si>
    <t>Pandori (192)</t>
  </si>
  <si>
    <t>Bhagran (221)</t>
  </si>
  <si>
    <t>Barota Urf Puro Nangal (220)</t>
  </si>
  <si>
    <t>Mehatpur (216)</t>
  </si>
  <si>
    <t>Mansurpur (215)</t>
  </si>
  <si>
    <t>Sherpur (214)</t>
  </si>
  <si>
    <t>Aima Mangat (213)</t>
  </si>
  <si>
    <t>Pind Sahibka  (201)</t>
  </si>
  <si>
    <t>Gaunspur (190)</t>
  </si>
  <si>
    <t>Devi Dass  (198)</t>
  </si>
  <si>
    <t>Makha (200)</t>
  </si>
  <si>
    <t>Langah (202)</t>
  </si>
  <si>
    <t>Aulia (207)</t>
  </si>
  <si>
    <t>Jamalpur Khurd (208)</t>
  </si>
  <si>
    <t>Sihan (203)</t>
  </si>
  <si>
    <t>Dhanoya (206)</t>
  </si>
  <si>
    <t>Muradpur (242)</t>
  </si>
  <si>
    <t>Chhangla (241)</t>
  </si>
  <si>
    <t>Umarpur  (209)</t>
  </si>
  <si>
    <t>Alipur (210)</t>
  </si>
  <si>
    <t>Taggar Khurd (211)</t>
  </si>
  <si>
    <t>Khanpur  (212)</t>
  </si>
  <si>
    <t>Bishanpur (235)</t>
  </si>
  <si>
    <t>Latifpur (238)</t>
  </si>
  <si>
    <t>Lola (239)</t>
  </si>
  <si>
    <t>Dad (340)</t>
  </si>
  <si>
    <t>Bhatian Jattan (247)</t>
  </si>
  <si>
    <t>Samra (243)</t>
  </si>
  <si>
    <t>Chakowal (440)</t>
  </si>
  <si>
    <t>Amirpur (438)</t>
  </si>
  <si>
    <t>Baopur (437)</t>
  </si>
  <si>
    <t>Bagrohi (435)</t>
  </si>
  <si>
    <t>Papin (244)</t>
  </si>
  <si>
    <t>Mehndipur (434)</t>
  </si>
  <si>
    <t>Mauli (433)</t>
  </si>
  <si>
    <t>Abdullapur (432)</t>
  </si>
  <si>
    <t>Barota Urf Puro Nangal (245)</t>
  </si>
  <si>
    <t>Tanda Ram Sahai (246)</t>
  </si>
  <si>
    <t>Golra (251)</t>
  </si>
  <si>
    <t>Kalsan (268)</t>
  </si>
  <si>
    <t>Attalgarh (249)</t>
  </si>
  <si>
    <t>Salehrian Khurd (248)</t>
  </si>
  <si>
    <t>Dugri Raj Putan (237)</t>
  </si>
  <si>
    <t>Mahiul-Dinpur Dalel (234)</t>
  </si>
  <si>
    <t>Muradpur (233)</t>
  </si>
  <si>
    <t>Panjdhera Gazi (218)</t>
  </si>
  <si>
    <t>Panjdhera Rahia (219)</t>
  </si>
  <si>
    <t>Panjdhera Kalan (217)</t>
  </si>
  <si>
    <t>Singowal (231)</t>
  </si>
  <si>
    <t>Bambowal (230)</t>
  </si>
  <si>
    <t>Siparian (367)</t>
  </si>
  <si>
    <t>Jugial (369)</t>
  </si>
  <si>
    <t>Bharath (368)</t>
  </si>
  <si>
    <t>Shekha Matta (361)</t>
  </si>
  <si>
    <t>Ghagwal (370)</t>
  </si>
  <si>
    <t xml:space="preserve">TALWARA                                           </t>
  </si>
  <si>
    <t>Kando Karora (372)</t>
  </si>
  <si>
    <t>Asafpur (359)</t>
  </si>
  <si>
    <t>Badhalian (360)</t>
  </si>
  <si>
    <t>Parelian (362)</t>
  </si>
  <si>
    <t>Sabar (363)</t>
  </si>
  <si>
    <t>Raili (365)</t>
  </si>
  <si>
    <t>Khizarpur (366)</t>
  </si>
  <si>
    <t>Daggan  (290)</t>
  </si>
  <si>
    <t>Dalowal (291)</t>
  </si>
  <si>
    <t>Begpur Kamloh (292)</t>
  </si>
  <si>
    <t>Patial (288)</t>
  </si>
  <si>
    <t>Kalo Chahang (287)</t>
  </si>
  <si>
    <t xml:space="preserve">Gahlarian (275) </t>
  </si>
  <si>
    <t>Kharak Balrah (274)</t>
  </si>
  <si>
    <t>Fattuwal (272)</t>
  </si>
  <si>
    <t>Budhewal (273)</t>
  </si>
  <si>
    <t>Trangalian (276)</t>
  </si>
  <si>
    <t>Piru Chak (279)</t>
  </si>
  <si>
    <t>Chahang Hamel (285)</t>
  </si>
  <si>
    <t>Malkowal (286)</t>
  </si>
  <si>
    <t>Chima (283)</t>
  </si>
  <si>
    <t>Pota (284)</t>
  </si>
  <si>
    <t>Dhido Katrala (280)</t>
  </si>
  <si>
    <t>Darapur (278)</t>
  </si>
  <si>
    <t>Jalala (272)</t>
  </si>
  <si>
    <t>Ghasitpur (271)</t>
  </si>
  <si>
    <t>Manj Kala (265)</t>
  </si>
  <si>
    <t>Pawar (266)</t>
  </si>
  <si>
    <t>Khichian (261)</t>
  </si>
  <si>
    <t>Bhattian Rajputtan (260)</t>
  </si>
  <si>
    <t>Porika (259)</t>
  </si>
  <si>
    <t>Ghalian (252)</t>
  </si>
  <si>
    <t>Talwandi Khurd (253)</t>
  </si>
  <si>
    <t>Kale Bagh (254)</t>
  </si>
  <si>
    <t>Miani Malahan (430)</t>
  </si>
  <si>
    <t>Taggar Kalan (431)</t>
  </si>
  <si>
    <t>Zahidpur (428)</t>
  </si>
  <si>
    <t>Tur (255)</t>
  </si>
  <si>
    <t>Taluwal (256)</t>
  </si>
  <si>
    <t>Chhant (257)</t>
  </si>
  <si>
    <t>Noshehra  (427)</t>
  </si>
  <si>
    <t>Kalechpur Kalota (426)</t>
  </si>
  <si>
    <t>Chhanian Kalan (268)</t>
  </si>
  <si>
    <t>Man (267)</t>
  </si>
  <si>
    <t>Budhupur (269)</t>
  </si>
  <si>
    <t>Talwandi Kalan (270)</t>
  </si>
  <si>
    <t>Musahibpur (312)</t>
  </si>
  <si>
    <t>Chhanian Rai Ide Khan (314)</t>
  </si>
  <si>
    <t>Hoshiarpur Kalota (425)</t>
  </si>
  <si>
    <t>Sadullapur Kalota (424)</t>
  </si>
  <si>
    <t>Salehrian Kalan (313)</t>
  </si>
  <si>
    <t>Mehtabpur (423)</t>
  </si>
  <si>
    <t>Halerdal Pat (417)</t>
  </si>
  <si>
    <t>Kolian (418)</t>
  </si>
  <si>
    <t>Simbli (419)</t>
  </si>
  <si>
    <t>Halerjanardhan (413)</t>
  </si>
  <si>
    <t>Motla (409)</t>
  </si>
  <si>
    <t>Sanial (410)</t>
  </si>
  <si>
    <t>Salhowal (412)</t>
  </si>
  <si>
    <t>Pandori Baghel Singh (411)</t>
  </si>
  <si>
    <t>Latifpur (320)</t>
  </si>
  <si>
    <t>Gurdaspur (319)</t>
  </si>
  <si>
    <t>Har Chand (318)</t>
  </si>
  <si>
    <t>Jahanpur (420)</t>
  </si>
  <si>
    <t>Ladpur (421)</t>
  </si>
  <si>
    <t xml:space="preserve">Chak Bhaian (422) </t>
  </si>
  <si>
    <t xml:space="preserve">Plaki (315) </t>
  </si>
  <si>
    <t>Mojowal  (316)</t>
  </si>
  <si>
    <t>Manjpur (317)</t>
  </si>
  <si>
    <t xml:space="preserve">Bhangala ( 322) </t>
  </si>
  <si>
    <t>Naharpur (335)</t>
  </si>
  <si>
    <t>Dhaula Khera(310)</t>
  </si>
  <si>
    <t>Mahi-Ul-Dinpur Gazi(311)</t>
  </si>
  <si>
    <t>Gujjar Katrala (281)</t>
  </si>
  <si>
    <t>Singo Katrala (282)</t>
  </si>
  <si>
    <t>Nansota (296)</t>
  </si>
  <si>
    <t>Bariah (295)</t>
  </si>
  <si>
    <t>Dhamian (294)</t>
  </si>
  <si>
    <t>Mohri Chak (293)</t>
  </si>
  <si>
    <t>Bhalowal (364)</t>
  </si>
  <si>
    <t>Sandhwal (356)</t>
  </si>
  <si>
    <t>Waziran (352)</t>
  </si>
  <si>
    <t>Bariana (300)</t>
  </si>
  <si>
    <t>Bachhowali (298)</t>
  </si>
  <si>
    <t>Ghalloowal (297)</t>
  </si>
  <si>
    <t>Saroya (302)</t>
  </si>
  <si>
    <t>Sohali (307)</t>
  </si>
  <si>
    <t>Balo Chohan (308)</t>
  </si>
  <si>
    <t>Dhesian (305)</t>
  </si>
  <si>
    <t>Chak Sarwani (309)</t>
  </si>
  <si>
    <t>Nangal Awana (336)</t>
  </si>
  <si>
    <t>Saroa (337)</t>
  </si>
  <si>
    <t>Kajla (334)</t>
  </si>
  <si>
    <t>Sahota (325)</t>
  </si>
  <si>
    <t>Rajpur (324)</t>
  </si>
  <si>
    <t>Ranga  (323)</t>
  </si>
  <si>
    <t>Jandwal (321)</t>
  </si>
  <si>
    <t>Nathuwal (326)</t>
  </si>
  <si>
    <t>Alo Bhatti (327)</t>
  </si>
  <si>
    <t>Ferozepur (333)</t>
  </si>
  <si>
    <t>Dugri Awana (338)</t>
  </si>
  <si>
    <t>Behbal Manj (339)</t>
  </si>
  <si>
    <t>Batala (332)</t>
  </si>
  <si>
    <t>Mehmudpur (331)</t>
  </si>
  <si>
    <t>Khush Nagar(330)</t>
  </si>
  <si>
    <t>Kaulpur Kalan (329)</t>
  </si>
  <si>
    <t>Kaulpur Khurd (328)</t>
  </si>
  <si>
    <t>Hiyatpur (401)</t>
  </si>
  <si>
    <t>Kotli Khas (403)</t>
  </si>
  <si>
    <t>Akam (404)</t>
  </si>
  <si>
    <t>Harse Mansar (405)</t>
  </si>
  <si>
    <t>Chak Kalan (407)</t>
  </si>
  <si>
    <t>Chak Sheru (406)</t>
  </si>
  <si>
    <t>Pandori (399)</t>
  </si>
  <si>
    <t>Mirpur (480)</t>
  </si>
  <si>
    <t>Tanda Churian (398)</t>
  </si>
  <si>
    <t>Chanaur (397)</t>
  </si>
  <si>
    <t>Chhani Nand Singh (402)</t>
  </si>
  <si>
    <t>Badial (396)</t>
  </si>
  <si>
    <t>Sibochak (395)</t>
  </si>
  <si>
    <t>Jharing (393)</t>
  </si>
  <si>
    <t>Kallowal (392)</t>
  </si>
  <si>
    <t>Mehadpur (391)</t>
  </si>
  <si>
    <t>Pandori Musa (388)</t>
  </si>
  <si>
    <t>Jhareriana (390)</t>
  </si>
  <si>
    <t>Dhal (394)</t>
  </si>
  <si>
    <t>Hardo Khondpur (389)</t>
  </si>
  <si>
    <t>Budha Bar (387)</t>
  </si>
  <si>
    <t>Biggowal (342)</t>
  </si>
  <si>
    <t>Kasrawan (240)</t>
  </si>
  <si>
    <t>Sudhari (306)</t>
  </si>
  <si>
    <t>Liddar (304)</t>
  </si>
  <si>
    <t>Arthewal (303)</t>
  </si>
  <si>
    <t>Badhan (301)</t>
  </si>
  <si>
    <t>Jiwanwal (299)</t>
  </si>
  <si>
    <t>Dewal (350)</t>
  </si>
  <si>
    <t>Sariana (349)</t>
  </si>
  <si>
    <t>Serakwal (341)</t>
  </si>
  <si>
    <t>Fatehpur (347)</t>
  </si>
  <si>
    <t>Bariowal (343)</t>
  </si>
  <si>
    <t>Bhamnal (344)</t>
  </si>
  <si>
    <t>Jamalpur (346)</t>
  </si>
  <si>
    <t>Jhang (345)</t>
  </si>
  <si>
    <t>Puro Chak (348)</t>
  </si>
  <si>
    <t>Bela Sariana (386)</t>
  </si>
  <si>
    <t>Saido (351)</t>
  </si>
  <si>
    <t>Godho (353)</t>
  </si>
  <si>
    <t>Noshera Shimli (354)</t>
  </si>
  <si>
    <t>Maraula (355)</t>
  </si>
  <si>
    <t>Ajmer (384)</t>
  </si>
  <si>
    <t>Dhande Katwal (385)</t>
  </si>
  <si>
    <t>Ladhari (383)</t>
  </si>
  <si>
    <t>Gera (382)</t>
  </si>
  <si>
    <t>Nikoo Chak (358)</t>
  </si>
  <si>
    <t>Gagar (374)</t>
  </si>
  <si>
    <t>Passi Karoro (371)</t>
  </si>
  <si>
    <t>Narnaul (375)</t>
  </si>
  <si>
    <t>Badala (373)</t>
  </si>
  <si>
    <t>Depur (588)</t>
  </si>
  <si>
    <t>Chikarial (381)</t>
  </si>
  <si>
    <t>Ulaha (380)</t>
  </si>
  <si>
    <t>Handwal (378)</t>
  </si>
  <si>
    <t>Lalota (377)</t>
  </si>
  <si>
    <t>Repur (589)</t>
  </si>
  <si>
    <t>Kathigarh (591)</t>
  </si>
  <si>
    <t>Gawal Chak Jassu (590)</t>
  </si>
  <si>
    <t>Banbindra Ban (557)</t>
  </si>
  <si>
    <t>Beh Jagan (553)</t>
  </si>
  <si>
    <t>Gawal Chak Shangaru  (595)</t>
  </si>
  <si>
    <t>Namoli (593)</t>
  </si>
  <si>
    <t>Sathwan (596)</t>
  </si>
  <si>
    <t>Chak Mirpur (379)</t>
  </si>
  <si>
    <t>Siri Pandain (376)</t>
  </si>
  <si>
    <t>Bhatoli (594)</t>
  </si>
  <si>
    <t>Rauli (597)</t>
  </si>
  <si>
    <t>Fatehpur (598)</t>
  </si>
  <si>
    <t>Beh Mawa (552)</t>
  </si>
  <si>
    <t>Beh Kito (554)</t>
  </si>
  <si>
    <t>Nathuwal (555)</t>
  </si>
  <si>
    <t>Beh Dulo (560)</t>
  </si>
  <si>
    <t>Beh Bidhia (561)</t>
  </si>
  <si>
    <t>Beh Fattu (563)</t>
  </si>
  <si>
    <t>Beh Ranga (564)</t>
  </si>
  <si>
    <t>Hirbeh (562)</t>
  </si>
  <si>
    <t>Beh Lakhan (556)</t>
  </si>
  <si>
    <t>Ban Karnpur (551)</t>
  </si>
  <si>
    <t>Dhar (550)</t>
  </si>
  <si>
    <t>Rajwal (605)</t>
  </si>
  <si>
    <t>Bhambotar (606)</t>
  </si>
  <si>
    <t>Tohlu (607)</t>
  </si>
  <si>
    <t>Bhatehar (608)</t>
  </si>
  <si>
    <t>Palli (566)</t>
  </si>
  <si>
    <t>Bari  (565)</t>
  </si>
  <si>
    <t>Beh Khushala (569)</t>
  </si>
  <si>
    <t>Bhati Shakar Kaur (571)</t>
  </si>
  <si>
    <t>Beh Atta (572)</t>
  </si>
  <si>
    <t>Beh Nangal (573)</t>
  </si>
  <si>
    <t>Beh Chuhar (570)</t>
  </si>
  <si>
    <t>Behdarya (574)</t>
  </si>
  <si>
    <t>Kothi (575)</t>
  </si>
  <si>
    <t>Bariyan (576)</t>
  </si>
  <si>
    <t>Pohari (577)</t>
  </si>
  <si>
    <t>Labbar (578 )</t>
  </si>
  <si>
    <t>Chattarpur (579)</t>
  </si>
  <si>
    <t>Chamuhi (583)</t>
  </si>
  <si>
    <t>Naurangpur (580)</t>
  </si>
  <si>
    <t>Latholi (582)</t>
  </si>
  <si>
    <t>Tung (582)</t>
  </si>
  <si>
    <t>Bering (568)</t>
  </si>
  <si>
    <t>Dugral (567)</t>
  </si>
  <si>
    <t>Dholal (609)</t>
  </si>
  <si>
    <t>Bringli (610)</t>
  </si>
  <si>
    <t>Bhol Kalota (611)</t>
  </si>
  <si>
    <t>Palahar (612)</t>
  </si>
  <si>
    <t>Basantpur (613)</t>
  </si>
  <si>
    <t>Batwara (615)</t>
  </si>
  <si>
    <t>Mangu Mera (614)</t>
  </si>
  <si>
    <t>Sukhchainpur (584)</t>
  </si>
  <si>
    <t>Bhol Badmanian (585)</t>
  </si>
  <si>
    <t>Dharampur (586)</t>
  </si>
  <si>
    <t>Alera (616)</t>
  </si>
  <si>
    <t>Amroh (617)</t>
  </si>
  <si>
    <t>Nangal Khanauran (618)</t>
  </si>
  <si>
    <t>Sikri Uraf Ramgarh (620)</t>
  </si>
  <si>
    <t>Kartoli (619)</t>
  </si>
  <si>
    <t>Jharera (587)</t>
  </si>
  <si>
    <t>Bhatoli (622)</t>
  </si>
  <si>
    <t>Bhabnaur (621)</t>
  </si>
  <si>
    <t>Rakri (CT)</t>
  </si>
  <si>
    <t>Dherian (471)</t>
  </si>
  <si>
    <t>Kukanet (472)</t>
  </si>
  <si>
    <t>Bari Khad (473)</t>
  </si>
  <si>
    <t>Bhera (474)</t>
  </si>
  <si>
    <t>Bharoom (475)</t>
  </si>
  <si>
    <t>Dhol Baha (476)</t>
  </si>
  <si>
    <t>Phaphial (477)</t>
  </si>
  <si>
    <t>Janauri (478)</t>
  </si>
  <si>
    <t>Korat (480)</t>
  </si>
  <si>
    <t>Patial (481)</t>
  </si>
  <si>
    <t>Malot (486)</t>
  </si>
  <si>
    <t>Patiari (483)</t>
  </si>
  <si>
    <t>Atbarapur (482)</t>
  </si>
  <si>
    <t>Dandoh (479)</t>
  </si>
  <si>
    <t>Khepar (420)</t>
  </si>
  <si>
    <t>Nila Naloya (419)</t>
  </si>
  <si>
    <t>Nangal Pind (418)</t>
  </si>
  <si>
    <t>Bassi Bahadar (415)</t>
  </si>
  <si>
    <t>Bhaliala (421)</t>
  </si>
  <si>
    <t>Bassi Bazid (422)</t>
  </si>
  <si>
    <t>Lalpur (424)</t>
  </si>
  <si>
    <t>Dehra (425)</t>
  </si>
  <si>
    <t>Kahlwan (426)</t>
  </si>
  <si>
    <t>Bhatolian (523)</t>
  </si>
  <si>
    <t>Kabirpur (526)</t>
  </si>
  <si>
    <t>Phambra (527)</t>
  </si>
  <si>
    <t xml:space="preserve">HOSHIARPUR-II                                     </t>
  </si>
  <si>
    <t>Ror (427)</t>
  </si>
  <si>
    <t>Aima (428)</t>
  </si>
  <si>
    <t>Chak Ladian (435)</t>
  </si>
  <si>
    <t>Nangal Ghorewaha (437)</t>
  </si>
  <si>
    <t>Nangal Thathal (436)</t>
  </si>
  <si>
    <t>Tentpal (434)</t>
  </si>
  <si>
    <t>Gajj (430)</t>
  </si>
  <si>
    <t>Gill (429)</t>
  </si>
  <si>
    <t>Daulatpur (510)</t>
  </si>
  <si>
    <t>Pandori Sumla (431)</t>
  </si>
  <si>
    <t>Pandori  (524)</t>
  </si>
  <si>
    <t>Dhut Kalan (522)</t>
  </si>
  <si>
    <t>Sotla (525)</t>
  </si>
  <si>
    <t>Chak Khelan (509)</t>
  </si>
  <si>
    <t>Jallowal (57)</t>
  </si>
  <si>
    <t>Abhowal (520)</t>
  </si>
  <si>
    <t>Kotli (504)</t>
  </si>
  <si>
    <t>Bhunga (521)</t>
  </si>
  <si>
    <t>Kunt (519)</t>
  </si>
  <si>
    <t>Kang (71)</t>
  </si>
  <si>
    <t>Ghagial (412)</t>
  </si>
  <si>
    <t>Naushehra (413)</t>
  </si>
  <si>
    <t>Dallewal (411)</t>
  </si>
  <si>
    <t>Hazipur (409)</t>
  </si>
  <si>
    <t>Bassi Babu Khan (414)</t>
  </si>
  <si>
    <t>Shehzadpur (416)</t>
  </si>
  <si>
    <t>Bassi Ballo (417)</t>
  </si>
  <si>
    <t>Tejpur Khurd (397)</t>
  </si>
  <si>
    <t>Dhanowal (406)</t>
  </si>
  <si>
    <t>Dhakki (405)</t>
  </si>
  <si>
    <t>Maker Soli (403)</t>
  </si>
  <si>
    <t>Bassi Walidad (404)</t>
  </si>
  <si>
    <t>Hussainpur (484)</t>
  </si>
  <si>
    <t>Rahmanpur (485)</t>
  </si>
  <si>
    <t>Takhni (487)</t>
  </si>
  <si>
    <t>Mehngarwal (488)</t>
  </si>
  <si>
    <t>Nari (492)</t>
  </si>
  <si>
    <t>Baroti (493)</t>
  </si>
  <si>
    <t xml:space="preserve"> Arniala Shahpur (491)</t>
  </si>
  <si>
    <t>Kapahat (489)</t>
  </si>
  <si>
    <t>Mustfapur (490)</t>
  </si>
  <si>
    <t>Kantian (392)</t>
  </si>
  <si>
    <t>Nur Talai (393)</t>
  </si>
  <si>
    <t>Chak Gujran (396)</t>
  </si>
  <si>
    <t>Khunda (395)</t>
  </si>
  <si>
    <t>Bassi Wahid (398)</t>
  </si>
  <si>
    <t>Bassi Panj Bhaian (401)</t>
  </si>
  <si>
    <t>Bassi Kale Khan  (407)</t>
  </si>
  <si>
    <t>Khanpur (408)</t>
  </si>
  <si>
    <t>Nangal Kanungoan (410)</t>
  </si>
  <si>
    <t>Nikiwal (73)</t>
  </si>
  <si>
    <t>Lehal (74)</t>
  </si>
  <si>
    <t>Kutabpur (72)</t>
  </si>
  <si>
    <t>Makimpur (70)</t>
  </si>
  <si>
    <t>Nadali  (517)</t>
  </si>
  <si>
    <t xml:space="preserve">Nurpur (514) </t>
  </si>
  <si>
    <t>Hazipur (515)</t>
  </si>
  <si>
    <t>Goraya  (513)</t>
  </si>
  <si>
    <t>Daulowal (516)</t>
  </si>
  <si>
    <t>Badala (511)</t>
  </si>
  <si>
    <t>Baich (507)</t>
  </si>
  <si>
    <t>Mirzapur (59)</t>
  </si>
  <si>
    <t>Lalowal (505)</t>
  </si>
  <si>
    <t>Hussainpur (506)</t>
  </si>
  <si>
    <t>Manjgarh (62)</t>
  </si>
  <si>
    <t>Dhatt (61)</t>
  </si>
  <si>
    <t>Khadiala (60)</t>
  </si>
  <si>
    <t>Chandehar Alias Rampur (63)</t>
  </si>
  <si>
    <t>Dhut Khurd (64)</t>
  </si>
  <si>
    <t>Sandher (508)</t>
  </si>
  <si>
    <t>Tagger  (512)</t>
  </si>
  <si>
    <t>Shahbudin (518)</t>
  </si>
  <si>
    <t>Bholana (67)</t>
  </si>
  <si>
    <t>Nangal Isher (69)</t>
  </si>
  <si>
    <t>Bariana (68)</t>
  </si>
  <si>
    <t>Tejpur Kalan (75)</t>
  </si>
  <si>
    <t>Bagewal (79)</t>
  </si>
  <si>
    <t>Hariana (76)</t>
  </si>
  <si>
    <t>Dadiana Kalan (78)</t>
  </si>
  <si>
    <t>Sherpur Kham  (77)</t>
  </si>
  <si>
    <t>Kabirpur (400)</t>
  </si>
  <si>
    <t>Bassi Umer Khan (402)</t>
  </si>
  <si>
    <t>Kailon (399)</t>
  </si>
  <si>
    <t>Adamwal Gari (389)</t>
  </si>
  <si>
    <t>Bhekhowal (391)</t>
  </si>
  <si>
    <t>Chak Sawana (394)</t>
  </si>
  <si>
    <t>Jallalpur (390)</t>
  </si>
  <si>
    <t>Bassi Kasso (384)</t>
  </si>
  <si>
    <t>Bassi Maruf Hussainpur  (380)</t>
  </si>
  <si>
    <t>Bassi Maruf Siala (381)</t>
  </si>
  <si>
    <t>Bhagowal (379)</t>
  </si>
  <si>
    <t>Sarain (378)</t>
  </si>
  <si>
    <t>Sainchan (377)</t>
  </si>
  <si>
    <t>Adamwal (370)</t>
  </si>
  <si>
    <t>Ajowal (371)</t>
  </si>
  <si>
    <t>Kotli Gounspur  (369)</t>
  </si>
  <si>
    <t>Kotla Jhiri (361)</t>
  </si>
  <si>
    <t>Bassi Gulam Hussain (352)</t>
  </si>
  <si>
    <t>Thathal (368)</t>
  </si>
  <si>
    <t>Sherpur  Bahtian (367)</t>
  </si>
  <si>
    <t>Sleran (495)</t>
  </si>
  <si>
    <t>Dada (496)</t>
  </si>
  <si>
    <t>Manjhi (497)</t>
  </si>
  <si>
    <t>Satlal (366)</t>
  </si>
  <si>
    <t>Bassi Purani (363)</t>
  </si>
  <si>
    <t>Nandan (364)</t>
  </si>
  <si>
    <t>Bassi Kikran (365)</t>
  </si>
  <si>
    <t>Nara (498)</t>
  </si>
  <si>
    <t>Tharoli (499)</t>
  </si>
  <si>
    <t>Dalewal (411)</t>
  </si>
  <si>
    <t>Patiari (501)</t>
  </si>
  <si>
    <t>Kharkan (502)</t>
  </si>
  <si>
    <t>Chak Harnoli (503)</t>
  </si>
  <si>
    <t>Naru Nangal Khas (340)</t>
  </si>
  <si>
    <t>Dhirowal (338)</t>
  </si>
  <si>
    <t>Bassi Jamal Khan (337)</t>
  </si>
  <si>
    <t>Bassi Alladin (335)</t>
  </si>
  <si>
    <t>Mochpur (339)</t>
  </si>
  <si>
    <t>Naru Nangal Pind (332)</t>
  </si>
  <si>
    <t>Manan (341)</t>
  </si>
  <si>
    <t>Bahadarpur Bahian (342)</t>
  </si>
  <si>
    <t>Bassi Hasmat Khan (343)</t>
  </si>
  <si>
    <t>Mehlanwali (344)</t>
  </si>
  <si>
    <t>Kilan Berun (350)</t>
  </si>
  <si>
    <t>Jahan Khelan (354)</t>
  </si>
  <si>
    <t>Bassi Mustapha (353)</t>
  </si>
  <si>
    <t>Bassi Bahian (352)</t>
  </si>
  <si>
    <t>Singhpur (351)</t>
  </si>
  <si>
    <t>Bajwara (355)</t>
  </si>
  <si>
    <t>Balaspur (356)</t>
  </si>
  <si>
    <t>Mehitpur (345)</t>
  </si>
  <si>
    <t>Nangal Shahidan (346)</t>
  </si>
  <si>
    <t>Amowal (349)</t>
  </si>
  <si>
    <t>Chhauni Kalan (348)</t>
  </si>
  <si>
    <t>Shergarh (250)</t>
  </si>
  <si>
    <t>Buthgarh (347)</t>
  </si>
  <si>
    <t>Chagran (325)</t>
  </si>
  <si>
    <t>Bassi Qazian (326)</t>
  </si>
  <si>
    <t>Mal Mazara (327)</t>
  </si>
  <si>
    <t>Bassi Kundian (330)</t>
  </si>
  <si>
    <t>Bassi Daud Khan (331)</t>
  </si>
  <si>
    <t>Kundla (329)</t>
  </si>
  <si>
    <t>Nasran (328)</t>
  </si>
  <si>
    <t>Barkian Tanuran (324)</t>
  </si>
  <si>
    <t>Jatpur (323)</t>
  </si>
  <si>
    <t>Kasampur (322)</t>
  </si>
  <si>
    <t>Haripur (321)</t>
  </si>
  <si>
    <t>Mehina (320)</t>
  </si>
  <si>
    <t>Bassi Jaura (319)</t>
  </si>
  <si>
    <t>Bassi Ali Khan (333)</t>
  </si>
  <si>
    <t>Kila Sher Khan (336)</t>
  </si>
  <si>
    <t>Bassi Shah Mohamad (334)</t>
  </si>
  <si>
    <t>Bathula (318)</t>
  </si>
  <si>
    <t>Shamaspur (317)</t>
  </si>
  <si>
    <t>Lehli Khurd (314)</t>
  </si>
  <si>
    <t>Rajni Devi (313)</t>
  </si>
  <si>
    <t>Handowal Khurd (312)</t>
  </si>
  <si>
    <t>Handowal Kalan (311)</t>
  </si>
  <si>
    <t>Saido Patti (315)</t>
  </si>
  <si>
    <t>Bassi Kalan (316)</t>
  </si>
  <si>
    <t>Jian (310)</t>
  </si>
  <si>
    <t>Chabewal (308)</t>
  </si>
  <si>
    <t>Bajraur (305)</t>
  </si>
  <si>
    <t>Naurangabad (304)</t>
  </si>
  <si>
    <t>Mughowal (303)</t>
  </si>
  <si>
    <t>Bhilowal (309)</t>
  </si>
  <si>
    <t>Kalian (306)</t>
  </si>
  <si>
    <t>Lehli Kalan (307)</t>
  </si>
  <si>
    <t>Bihala (301)</t>
  </si>
  <si>
    <t>Sasoli (302)</t>
  </si>
  <si>
    <t>Sinan (297)</t>
  </si>
  <si>
    <t>Khanoor (298)</t>
  </si>
  <si>
    <t>Jallowal (300)</t>
  </si>
  <si>
    <t>Chitton (299)</t>
  </si>
  <si>
    <t>Harta (285)</t>
  </si>
  <si>
    <t>Badla (286)</t>
  </si>
  <si>
    <t>Harmoa (290)</t>
  </si>
  <si>
    <t>Patti (296)</t>
  </si>
  <si>
    <t>Bohan (295)</t>
  </si>
  <si>
    <t>Naugarain (294)</t>
  </si>
  <si>
    <t>Salempur (293)</t>
  </si>
  <si>
    <t>Dholanwal (252)</t>
  </si>
  <si>
    <t>Attalgarh (253)</t>
  </si>
  <si>
    <t>Kaimpur (254)</t>
  </si>
  <si>
    <t>Mehmowal (255)</t>
  </si>
  <si>
    <t>Badial (292)</t>
  </si>
  <si>
    <t>Pholahi (291)</t>
  </si>
  <si>
    <t>Bhathian Brahmanan (261)</t>
  </si>
  <si>
    <t>Roran (427)</t>
  </si>
  <si>
    <t>Man (260)</t>
  </si>
  <si>
    <t>Punga (258)</t>
  </si>
  <si>
    <t>Maruli Brahmanan (256)</t>
  </si>
  <si>
    <t>Bassi Daulat Khan (237)</t>
  </si>
  <si>
    <t>Korangna (243)</t>
  </si>
  <si>
    <t>Singriwala (245)</t>
  </si>
  <si>
    <t>Chak Gujjran (234)</t>
  </si>
  <si>
    <t>Haiderowal (233)</t>
  </si>
  <si>
    <t>Fatehgarh Niara (232)</t>
  </si>
  <si>
    <t>Dagana Kalan (231)</t>
  </si>
  <si>
    <t>Dagana Khurd (230)</t>
  </si>
  <si>
    <t>Hardo Khanpur (224)</t>
  </si>
  <si>
    <t>Akhlaspur (374)</t>
  </si>
  <si>
    <t>Brahmjit (373)</t>
  </si>
  <si>
    <t>Sajjan (181)</t>
  </si>
  <si>
    <t>Bassi Khizar Khan (372)</t>
  </si>
  <si>
    <t>Kakon (375)</t>
  </si>
  <si>
    <t>Bassi Ballo  (376)</t>
  </si>
  <si>
    <t>Khakli  (383)</t>
  </si>
  <si>
    <t>Bassi Nau (180)</t>
  </si>
  <si>
    <t>Bagpur (382)</t>
  </si>
  <si>
    <t>Bassi Muda (179)</t>
  </si>
  <si>
    <t>Ghasipur (385)</t>
  </si>
  <si>
    <t>Sataur (178)</t>
  </si>
  <si>
    <t>Daulowal (386)</t>
  </si>
  <si>
    <t>Niazian (387)</t>
  </si>
  <si>
    <t>Mahndipur (140)</t>
  </si>
  <si>
    <t>Gobindpur Khun Khun (142)</t>
  </si>
  <si>
    <t>Dadiana Khurd (139)</t>
  </si>
  <si>
    <t>Mithewal (388)</t>
  </si>
  <si>
    <t>Hussainpur Guru (138)</t>
  </si>
  <si>
    <t>Beron kangri (81)</t>
  </si>
  <si>
    <t>Lambra (80)</t>
  </si>
  <si>
    <t>Sherpur Pukhta (82)</t>
  </si>
  <si>
    <t>Raowal (83)</t>
  </si>
  <si>
    <t>Ludd (84)</t>
  </si>
  <si>
    <t>Bhagowal (85)</t>
  </si>
  <si>
    <t>Bure Rajputtan (86)</t>
  </si>
  <si>
    <t>Nangal Kalan (106)</t>
  </si>
  <si>
    <t>Pandori Bawa Dass  (108)</t>
  </si>
  <si>
    <t>Khabal (109)</t>
  </si>
  <si>
    <t>Khadiala Sainian (107)</t>
  </si>
  <si>
    <t>Bulhowal (110)</t>
  </si>
  <si>
    <t>Dalamwal (134)</t>
  </si>
  <si>
    <t>Lidder (137)</t>
  </si>
  <si>
    <t>Pandori Mail (146)</t>
  </si>
  <si>
    <t>Fatehpur (149)</t>
  </si>
  <si>
    <t>Dhaliwal (145)</t>
  </si>
  <si>
    <t>Kotla Naudh Singh (143)</t>
  </si>
  <si>
    <t>Muradpur  Guru (142)</t>
  </si>
  <si>
    <t>Bhakal (150)</t>
  </si>
  <si>
    <t>Bhola (148)</t>
  </si>
  <si>
    <t>Pandori Khajoor (151)</t>
  </si>
  <si>
    <t>Asalpur  (175)</t>
  </si>
  <si>
    <t>Sothiana (176)</t>
  </si>
  <si>
    <t>Bains Khurd (177)</t>
  </si>
  <si>
    <t>Chadial (182)</t>
  </si>
  <si>
    <t>Kheowal (223)</t>
  </si>
  <si>
    <t>Lachowal (183)</t>
  </si>
  <si>
    <t>Khunkhun Khurd (222)</t>
  </si>
  <si>
    <t>Khusropur (220)</t>
  </si>
  <si>
    <t>Galind (221)</t>
  </si>
  <si>
    <t>Sherpur   (219)</t>
  </si>
  <si>
    <t>Hargarh (217)</t>
  </si>
  <si>
    <t>Badial (216)</t>
  </si>
  <si>
    <t>Khalwana (215)</t>
  </si>
  <si>
    <t>Deowal (214)</t>
  </si>
  <si>
    <t>Chandpur (190)</t>
  </si>
  <si>
    <t>Sahaipur (191)</t>
  </si>
  <si>
    <t>Chak Raju singh(178)</t>
  </si>
  <si>
    <t>Panjgrain (189)</t>
  </si>
  <si>
    <t xml:space="preserve"> Sada Arain (188)</t>
  </si>
  <si>
    <t xml:space="preserve">Dhugga (187) </t>
  </si>
  <si>
    <t>Chakowal Shekhan  (218)</t>
  </si>
  <si>
    <t>Pathial (184)</t>
  </si>
  <si>
    <t>Lohar Kangnan (185)</t>
  </si>
  <si>
    <t>Nainowal Jattan (186)</t>
  </si>
  <si>
    <t>Sehjowal (171)</t>
  </si>
  <si>
    <t>Pandori Bhawa (172)</t>
  </si>
  <si>
    <t>Pandori Mindomind (173)</t>
  </si>
  <si>
    <t>Shekhupur (174)</t>
  </si>
  <si>
    <t>Giganwal (152)</t>
  </si>
  <si>
    <t>Nangal Maruf (154)</t>
  </si>
  <si>
    <t>Bahid (153)</t>
  </si>
  <si>
    <t>Dhadda Fateh Singh (147)</t>
  </si>
  <si>
    <t>Pathralian (131)</t>
  </si>
  <si>
    <t>Zarab Dial (135)</t>
  </si>
  <si>
    <t>Allowal (136)</t>
  </si>
  <si>
    <t>Tajowal (133)</t>
  </si>
  <si>
    <t>Dhada Bawa Mohar Singh (11)</t>
  </si>
  <si>
    <t>Kotali Bawdass (112)</t>
  </si>
  <si>
    <t>Buray Jattan (105)</t>
  </si>
  <si>
    <t>Sarhala (104)</t>
  </si>
  <si>
    <t>Dhugga (102)</t>
  </si>
  <si>
    <t>Nurpur Urf Bakipur (101)</t>
  </si>
  <si>
    <t>Jandiala (100)</t>
  </si>
  <si>
    <t>Sahota (115)</t>
  </si>
  <si>
    <t>Mundian Jattan (113)</t>
  </si>
  <si>
    <t>Khanpur (114)</t>
  </si>
  <si>
    <t>Machhariwal (116)</t>
  </si>
  <si>
    <t>Patti Mustfabad (117)</t>
  </si>
  <si>
    <t>Langrian (118)</t>
  </si>
  <si>
    <t>Fattowal (119)</t>
  </si>
  <si>
    <t>Bagewal Gujjran (120)</t>
  </si>
  <si>
    <t>Mudian Rangran  (132)</t>
  </si>
  <si>
    <t>Nanda Chaur (121)</t>
  </si>
  <si>
    <t>Kunt (122)</t>
  </si>
  <si>
    <t>Begumpur (99)</t>
  </si>
  <si>
    <t>Jhojar (90)</t>
  </si>
  <si>
    <t>Sari Shatpur (91)</t>
  </si>
  <si>
    <t>Birampur (92)</t>
  </si>
  <si>
    <t>Manak Dheri (93)</t>
  </si>
  <si>
    <t>Talwandi Goni (94)</t>
  </si>
  <si>
    <t>Khar Dehar  (98)</t>
  </si>
  <si>
    <t>Bub (95)</t>
  </si>
  <si>
    <t>Kaluwahar (96)</t>
  </si>
  <si>
    <t>Kattowal (97)</t>
  </si>
  <si>
    <t>Susana (124)</t>
  </si>
  <si>
    <t xml:space="preserve"> Sus (125)</t>
  </si>
  <si>
    <t>Pajjodeota (123)</t>
  </si>
  <si>
    <t>Haji Khanpur (128)</t>
  </si>
  <si>
    <t>Ahar (127)</t>
  </si>
  <si>
    <t>Phambian (129)</t>
  </si>
  <si>
    <t>Dadupur Garoya (126)</t>
  </si>
  <si>
    <t xml:space="preserve">Laman (162) </t>
  </si>
  <si>
    <t>Nurpur   (163)</t>
  </si>
  <si>
    <t>Kana (161)</t>
  </si>
  <si>
    <t>Pandori Khangurian (159)</t>
  </si>
  <si>
    <t>Barial (160)</t>
  </si>
  <si>
    <t>Kandiana (158)</t>
  </si>
  <si>
    <t>Sandhar (130)</t>
  </si>
  <si>
    <t>Chakowal Brahmana (157)</t>
  </si>
  <si>
    <t>Bainstaniwal (155)</t>
  </si>
  <si>
    <t>Adhkara (156)</t>
  </si>
  <si>
    <t>Kathe (168)</t>
  </si>
  <si>
    <t>Kalkat (167)</t>
  </si>
  <si>
    <t>Dhamian Bedi (165)</t>
  </si>
  <si>
    <t>Talwandi Araian (164)</t>
  </si>
  <si>
    <t>Wahid (196)</t>
  </si>
  <si>
    <t>Raipur (195)</t>
  </si>
  <si>
    <t>Chalopur (166)</t>
  </si>
  <si>
    <t>Jandi (194)</t>
  </si>
  <si>
    <t>Sandhra (169)</t>
  </si>
  <si>
    <t>Randhawa Brota (192)</t>
  </si>
  <si>
    <t>Bhatha (193)</t>
  </si>
  <si>
    <t>Pandori Mehtwan (197)</t>
  </si>
  <si>
    <t>Badala Mahi (200)</t>
  </si>
  <si>
    <t>Badowal (201)</t>
  </si>
  <si>
    <t>Chak Rajian (202)</t>
  </si>
  <si>
    <t>Talwandi Kanungoian (198)</t>
  </si>
  <si>
    <t>Taragarh (213)</t>
  </si>
  <si>
    <t>Nasrala (235)</t>
  </si>
  <si>
    <t>Jandu Janda (212)</t>
  </si>
  <si>
    <t>Pawal (211)</t>
  </si>
  <si>
    <t>Dhah Urf Ram Nagar  (203)</t>
  </si>
  <si>
    <t>Mandial (204)</t>
  </si>
  <si>
    <t>Baupur (205)</t>
  </si>
  <si>
    <t>Dhodo Majara (206)</t>
  </si>
  <si>
    <t>Rajowal (208)</t>
  </si>
  <si>
    <t>Rehsiwal (209)</t>
  </si>
  <si>
    <t xml:space="preserve">Chak Rehsiwal (207) </t>
  </si>
  <si>
    <t>Meghowal (210)</t>
  </si>
  <si>
    <t>Khanpur (239)</t>
  </si>
  <si>
    <t>Hussianpur (237)</t>
  </si>
  <si>
    <t>Gagnulli (236)</t>
  </si>
  <si>
    <t>Pandori Rukman (244)</t>
  </si>
  <si>
    <t>Kahri (242)</t>
  </si>
  <si>
    <t>Dhakowal (263)</t>
  </si>
  <si>
    <t>Dhagangarh (262)</t>
  </si>
  <si>
    <t>Bhatrana (289)</t>
  </si>
  <si>
    <t>Tajowal (287)</t>
  </si>
  <si>
    <t>Rajwan (288)</t>
  </si>
  <si>
    <t>Pandori Bibi (277)</t>
  </si>
  <si>
    <t>Harkhowal (264)</t>
  </si>
  <si>
    <t>Attowal (265)</t>
  </si>
  <si>
    <t>Sahari (241)</t>
  </si>
  <si>
    <t>Ramu Thiara (238)</t>
  </si>
  <si>
    <t>Ajram (240)</t>
  </si>
  <si>
    <t>Ahrana (269)</t>
  </si>
  <si>
    <t>Marnaian Kalan (267)</t>
  </si>
  <si>
    <t>Marnaian Khurd (266)</t>
  </si>
  <si>
    <t>Tanuli (268)</t>
  </si>
  <si>
    <t>Phadman (276)</t>
  </si>
  <si>
    <t>Hukran (278)</t>
  </si>
  <si>
    <t>Rajpur Bhaian (280)</t>
  </si>
  <si>
    <t>Mona Khurd (279)</t>
  </si>
  <si>
    <t>Mona Kalan (275)</t>
  </si>
  <si>
    <t>Herian (281)</t>
  </si>
  <si>
    <t>Mukhliana (284)</t>
  </si>
  <si>
    <t>Pandori Kad (282)</t>
  </si>
  <si>
    <t>Phuglana (274)</t>
  </si>
  <si>
    <t>Khanaura (270)</t>
  </si>
  <si>
    <t>M ehtiana (271)</t>
  </si>
  <si>
    <t>Shimli (272)</t>
  </si>
  <si>
    <t>Galibwal (273)</t>
  </si>
  <si>
    <t>Bhungarni (283)</t>
  </si>
  <si>
    <t xml:space="preserve">MAHILPUR                                          </t>
  </si>
  <si>
    <t>Dihana (17)</t>
  </si>
  <si>
    <t>Moujo Mazara (8)</t>
  </si>
  <si>
    <t>Thakerwal (9)</t>
  </si>
  <si>
    <t>Bham (12)</t>
  </si>
  <si>
    <t>Badhel (11)</t>
  </si>
  <si>
    <t>Thappal (10)</t>
  </si>
  <si>
    <t xml:space="preserve">GARHSHANKAR                                       </t>
  </si>
  <si>
    <t>Kukowal (6)</t>
  </si>
  <si>
    <t>Rahalli (49)</t>
  </si>
  <si>
    <t>Rupowal (48)</t>
  </si>
  <si>
    <t>Kukkran (46)</t>
  </si>
  <si>
    <t>Gopalian (45)</t>
  </si>
  <si>
    <t>Sarhala Kalan (57)</t>
  </si>
  <si>
    <t>Gondian (47)</t>
  </si>
  <si>
    <t>Muggo Patti (56)</t>
  </si>
  <si>
    <t>Mahal (55)</t>
  </si>
  <si>
    <t>Dandian (50)</t>
  </si>
  <si>
    <t>Baddon (51)</t>
  </si>
  <si>
    <t>Ajnoha (52)</t>
  </si>
  <si>
    <t>Nangal (5)</t>
  </si>
  <si>
    <t>Thandal (4)</t>
  </si>
  <si>
    <t>Jalwehra (2)</t>
  </si>
  <si>
    <t>Todarpur Urf Theh Pachrali(1)</t>
  </si>
  <si>
    <t>Chahar (3)</t>
  </si>
  <si>
    <t>Nadalon (53)</t>
  </si>
  <si>
    <t>Panjaur (54)</t>
  </si>
  <si>
    <t>Pandori Ganga Singh (81)</t>
  </si>
  <si>
    <t>Data (82)</t>
  </si>
  <si>
    <t>Chela (83)</t>
  </si>
  <si>
    <t>Makhsoospur (80)</t>
  </si>
  <si>
    <t>Ispur (79)</t>
  </si>
  <si>
    <t>Alawalpur (78)</t>
  </si>
  <si>
    <t>Bhana (77)</t>
  </si>
  <si>
    <t>Laksihan (76)</t>
  </si>
  <si>
    <t>Nakdipur (84)</t>
  </si>
  <si>
    <t>Bikapur (85)</t>
  </si>
  <si>
    <t>Panch nangal (86)</t>
  </si>
  <si>
    <t>Kalupur (91)</t>
  </si>
  <si>
    <t>Chak Musa (92)</t>
  </si>
  <si>
    <t>Mananhana (90)</t>
  </si>
  <si>
    <t>Kotla (93)</t>
  </si>
  <si>
    <t>Kot Fatuhi (89)</t>
  </si>
  <si>
    <t>Thinda (94)</t>
  </si>
  <si>
    <t>Behbalpur (95)</t>
  </si>
  <si>
    <t>Jhajj (96)</t>
  </si>
  <si>
    <t>Khushalpur (87)</t>
  </si>
  <si>
    <t>Khararawal Bassi (75)</t>
  </si>
  <si>
    <t>Kalewal   (73)</t>
  </si>
  <si>
    <t>Achherwal (74)</t>
  </si>
  <si>
    <t>Hakumatpur (72)</t>
  </si>
  <si>
    <t>Sarhala Khurd (59)</t>
  </si>
  <si>
    <t>Rasoolpur (58)</t>
  </si>
  <si>
    <t>Jangliana (44)</t>
  </si>
  <si>
    <t>Untwal (43)</t>
  </si>
  <si>
    <t>Balim (13)</t>
  </si>
  <si>
    <t>Makkhangarh (14)</t>
  </si>
  <si>
    <t>Punj (15)</t>
  </si>
  <si>
    <t>Saidpur (17)</t>
  </si>
  <si>
    <t>Marula (18)</t>
  </si>
  <si>
    <t>Tohlian (19)</t>
  </si>
  <si>
    <t>Naunitpur (16)</t>
  </si>
  <si>
    <t>Subhanpur (20)</t>
  </si>
  <si>
    <t>Kammowal (21)</t>
  </si>
  <si>
    <t>Balaspur (22)</t>
  </si>
  <si>
    <t>Bambeli (23)</t>
  </si>
  <si>
    <t>Mukho Mazara (24)</t>
  </si>
  <si>
    <t>Surapur (25)</t>
  </si>
  <si>
    <t>Benewal (26)</t>
  </si>
  <si>
    <t>Chanthu Brahamana (27)</t>
  </si>
  <si>
    <t>Singhpur (28)</t>
  </si>
  <si>
    <t>Bhulewal Rathan (29)</t>
  </si>
  <si>
    <t>Parsowal (325)</t>
  </si>
  <si>
    <t>Ghukkerwal( 325)</t>
  </si>
  <si>
    <t>Nassran (327)</t>
  </si>
  <si>
    <t>Badhana Sardhulpur (328)</t>
  </si>
  <si>
    <t>Tajewal (329)</t>
  </si>
  <si>
    <t>Sarangwal (330)</t>
  </si>
  <si>
    <t>Bachhohi (331)</t>
  </si>
  <si>
    <t>Suna (332)</t>
  </si>
  <si>
    <t>Maili Panahpur(333)</t>
  </si>
  <si>
    <t>Lalwan (339)</t>
  </si>
  <si>
    <t>Kothi (335)</t>
  </si>
  <si>
    <t>Kangar (334)</t>
  </si>
  <si>
    <t>Fatehpur (337)</t>
  </si>
  <si>
    <t>Ganguwal (328)</t>
  </si>
  <si>
    <t>Chak Narial (336)</t>
  </si>
  <si>
    <t>Jhanjowal (299)</t>
  </si>
  <si>
    <t>Alamwal (300)</t>
  </si>
  <si>
    <t>Halluwal (301)</t>
  </si>
  <si>
    <t>Kaharpur (316)</t>
  </si>
  <si>
    <t>Noorpur (317)</t>
  </si>
  <si>
    <t>Rampur (318)</t>
  </si>
  <si>
    <t>Bhullewal Gujjran  (339)</t>
  </si>
  <si>
    <t>Mehmadwal (320)</t>
  </si>
  <si>
    <t>Jandoli (324)</t>
  </si>
  <si>
    <t>Jaitpur (32)</t>
  </si>
  <si>
    <t>Kalewal Bhagtan (31)</t>
  </si>
  <si>
    <t>Chak Mallan (30)</t>
  </si>
  <si>
    <t>Gogron (321)</t>
  </si>
  <si>
    <t>Chandeli (373)</t>
  </si>
  <si>
    <t>Khanpur (312)</t>
  </si>
  <si>
    <t>Kaindowal (314)</t>
  </si>
  <si>
    <t>Ghumiala (315)</t>
  </si>
  <si>
    <t>Ladhewal (311)</t>
  </si>
  <si>
    <t>Malwandi (304)</t>
  </si>
  <si>
    <t>Haveli (302)</t>
  </si>
  <si>
    <t>Dohlron (309)</t>
  </si>
  <si>
    <t>Langeri (102)</t>
  </si>
  <si>
    <t>Pathrala (307)</t>
  </si>
  <si>
    <t>Bharta (70)</t>
  </si>
  <si>
    <t>Ganeshpur (68)</t>
  </si>
  <si>
    <t>Nangal Khurd (67)</t>
  </si>
  <si>
    <t>Baghaura (66)</t>
  </si>
  <si>
    <t>Phagon (303)</t>
  </si>
  <si>
    <t>Buro Bari (37)</t>
  </si>
  <si>
    <t>Bahowal (34)</t>
  </si>
  <si>
    <t>Sherpur (322)</t>
  </si>
  <si>
    <t>Dhakon (33)</t>
  </si>
  <si>
    <t>Nangal Khilarian (323)</t>
  </si>
  <si>
    <t>Bhuno (35)</t>
  </si>
  <si>
    <t>Barian Khurd (36)</t>
  </si>
  <si>
    <t>Barian Kalan (38)</t>
  </si>
  <si>
    <t>Mautian (39)</t>
  </si>
  <si>
    <t>Parsota (40)</t>
  </si>
  <si>
    <t>Mulurowal (41)</t>
  </si>
  <si>
    <t>Manolian (42)</t>
  </si>
  <si>
    <t>Rakhial (60)</t>
  </si>
  <si>
    <t>Gondpur (61)</t>
  </si>
  <si>
    <t>Chambal Khurd (64)</t>
  </si>
  <si>
    <t>Chambel Kalan (63)</t>
  </si>
  <si>
    <t>Chak Kataru (65)</t>
  </si>
  <si>
    <t>Daduwal (62)</t>
  </si>
  <si>
    <t>Khera (69)</t>
  </si>
  <si>
    <t>Nangal Kalan (71)</t>
  </si>
  <si>
    <t>Kharaudi (98)</t>
  </si>
  <si>
    <t>Paldi (99)</t>
  </si>
  <si>
    <t>Thowana (97)</t>
  </si>
  <si>
    <t>Bhagtupur (88)</t>
  </si>
  <si>
    <t>Dhada (105)</t>
  </si>
  <si>
    <t xml:space="preserve"> Pandori Ladha Singh (106)</t>
  </si>
  <si>
    <t>Binjon (107)</t>
  </si>
  <si>
    <t>Reehla (109)</t>
  </si>
  <si>
    <t>Mehrowal (108)</t>
  </si>
  <si>
    <t>Buggran (110)</t>
  </si>
  <si>
    <t>Chak Sunni (112)</t>
  </si>
  <si>
    <t>Aima Jattan (114)</t>
  </si>
  <si>
    <t>Sunni (113)</t>
  </si>
  <si>
    <t>Nurpur (115)</t>
  </si>
  <si>
    <t>Paddi Khutti  (287)</t>
  </si>
  <si>
    <t>Majara Deengrian (111)</t>
  </si>
  <si>
    <t>Chandsu Jattan (104)</t>
  </si>
  <si>
    <t>Sakruli (100)</t>
  </si>
  <si>
    <t>Dandewal (101)</t>
  </si>
  <si>
    <t>Tuto Mazara (103)</t>
  </si>
  <si>
    <t>Muggowal (297)</t>
  </si>
  <si>
    <t>Jandiala (298)</t>
  </si>
  <si>
    <t>Khanni (340)</t>
  </si>
  <si>
    <t>Harjiana (341)</t>
  </si>
  <si>
    <t>Jaijon (342)</t>
  </si>
  <si>
    <t>Mahlewal (344)</t>
  </si>
  <si>
    <t>Chak Natha (343)</t>
  </si>
  <si>
    <t>Meghowal (296)</t>
  </si>
  <si>
    <t>Mehngerwal (295)</t>
  </si>
  <si>
    <t>Jiwanpur Jattan (294)</t>
  </si>
  <si>
    <t>Bharatpur Jattan (293)</t>
  </si>
  <si>
    <t>Raniala (292)</t>
  </si>
  <si>
    <t>Gandhowal (291)</t>
  </si>
  <si>
    <t>Sardullapur Baddoan (290)</t>
  </si>
  <si>
    <t>Gujjarpur (289)</t>
  </si>
  <si>
    <t>Painsra (288)</t>
  </si>
  <si>
    <t>Saila Kalan (286)</t>
  </si>
  <si>
    <t>Saila Khurd (285)</t>
  </si>
  <si>
    <t>Paddi Sura Singh (277)</t>
  </si>
  <si>
    <t>Posi (116)</t>
  </si>
  <si>
    <t>Raipur Gujjran (117)</t>
  </si>
  <si>
    <t>Moranwali (118)</t>
  </si>
  <si>
    <t>Moela (125)</t>
  </si>
  <si>
    <t>Fatehpur Khurd (124)</t>
  </si>
  <si>
    <t>Aima Muglan  (119)</t>
  </si>
  <si>
    <t>Kitna (121)</t>
  </si>
  <si>
    <t>Rampur Kharake (120)</t>
  </si>
  <si>
    <t>Padrana (275)</t>
  </si>
  <si>
    <t>Dansiwal (276)</t>
  </si>
  <si>
    <t>Dadial (278)</t>
  </si>
  <si>
    <t>Jassowal (284)</t>
  </si>
  <si>
    <t>Batthal (283)</t>
  </si>
  <si>
    <t>Helar (281)</t>
  </si>
  <si>
    <t>Baddowal (345)</t>
  </si>
  <si>
    <t>Lasara (347)</t>
  </si>
  <si>
    <t>Mehdood (348)</t>
  </si>
  <si>
    <t>Gajjar (349)</t>
  </si>
  <si>
    <t>Bharatpur Rajputan (352)</t>
  </si>
  <si>
    <t>Abowal (350)</t>
  </si>
  <si>
    <t>Kukkaran (278)</t>
  </si>
  <si>
    <t>Hyatpur (280)</t>
  </si>
  <si>
    <t>Bariana (346)</t>
  </si>
  <si>
    <t>Bharowal (282)</t>
  </si>
  <si>
    <t>Pakhowal (273)</t>
  </si>
  <si>
    <t>Bihran (274)</t>
  </si>
  <si>
    <t>Satnaur (271)</t>
  </si>
  <si>
    <t>Salempur (272)</t>
  </si>
  <si>
    <t>Badesron (270)</t>
  </si>
  <si>
    <t>Jiwanpur Gujjran (122)</t>
  </si>
  <si>
    <t>Akalgarh (123)</t>
  </si>
  <si>
    <t>Wahidpur (126)</t>
  </si>
  <si>
    <t>Khabra (127)</t>
  </si>
  <si>
    <t>Golian (128)</t>
  </si>
  <si>
    <t>Kalewal (129)</t>
  </si>
  <si>
    <t>Lallian (130)</t>
  </si>
  <si>
    <t>Rawal Pindi (142)</t>
  </si>
  <si>
    <t>Mohanowal (131)</t>
  </si>
  <si>
    <t>Chahalpur (132)</t>
  </si>
  <si>
    <t>Dogarpur (139)</t>
  </si>
  <si>
    <t>Dagham (133)</t>
  </si>
  <si>
    <t>Fatehpur Kalan (141)</t>
  </si>
  <si>
    <t>Derron (140)</t>
  </si>
  <si>
    <t>Denowal Kalan (134)</t>
  </si>
  <si>
    <t>Chauhra (135)</t>
  </si>
  <si>
    <t>Basiala (136)</t>
  </si>
  <si>
    <t>Rasoolpur (137)</t>
  </si>
  <si>
    <t>Bakapur Guru (138)</t>
  </si>
  <si>
    <t>Golewal (153)</t>
  </si>
  <si>
    <t>Alipur (154)</t>
  </si>
  <si>
    <t>Rurki Khas (155)</t>
  </si>
  <si>
    <t>Sikandarpur (152)</t>
  </si>
  <si>
    <t>Panaam (149)</t>
  </si>
  <si>
    <t>Darapur (148)</t>
  </si>
  <si>
    <t>Denowal Khurd (147)</t>
  </si>
  <si>
    <t>Ibrahimpur (146)</t>
  </si>
  <si>
    <t>Bagwain (145)</t>
  </si>
  <si>
    <t>Gogon (257)</t>
  </si>
  <si>
    <t>Mehtabpur (260)</t>
  </si>
  <si>
    <t>Dugri (261)</t>
  </si>
  <si>
    <t>Matto (263)</t>
  </si>
  <si>
    <t>Garhi (264)</t>
  </si>
  <si>
    <t>Pahlewal (144)</t>
  </si>
  <si>
    <t>Sadhowal (265)</t>
  </si>
  <si>
    <t>Parowal (266)</t>
  </si>
  <si>
    <t>Bhajjal (269)</t>
  </si>
  <si>
    <t>Tejpur (267)</t>
  </si>
  <si>
    <t>Rampur (353)</t>
  </si>
  <si>
    <t>Bilron (51)</t>
  </si>
  <si>
    <t>Purkhowal (268)</t>
  </si>
  <si>
    <t>Hajipur (354)</t>
  </si>
  <si>
    <t>Lehra (355)</t>
  </si>
  <si>
    <t>Sauli (356)</t>
  </si>
  <si>
    <t>Birampur (357)</t>
  </si>
  <si>
    <t>Khanpur (358)</t>
  </si>
  <si>
    <t>Shahpur (359)</t>
  </si>
  <si>
    <t>Kot (480)</t>
  </si>
  <si>
    <t>Bhadiar (479)</t>
  </si>
  <si>
    <t>Mehandwani (478)</t>
  </si>
  <si>
    <t>Binewal (477)</t>
  </si>
  <si>
    <t>Kukowal (476)</t>
  </si>
  <si>
    <t>Majari (475)</t>
  </si>
  <si>
    <t>Mansowal (484)</t>
  </si>
  <si>
    <t>Khurali (485)</t>
  </si>
  <si>
    <t>Kalewal (491)</t>
  </si>
  <si>
    <t>Sihwan (492)</t>
  </si>
  <si>
    <t>Sekhowal (493)</t>
  </si>
  <si>
    <t>Haibowal (494)</t>
  </si>
  <si>
    <t>Tabba (495)</t>
  </si>
  <si>
    <t>Harban (496)</t>
  </si>
  <si>
    <t>Nainwan (490)</t>
  </si>
  <si>
    <t>Achalpur (489)</t>
  </si>
  <si>
    <t>Bhawanipur (488)</t>
  </si>
  <si>
    <t>Ratanpur (487)</t>
  </si>
  <si>
    <t>Malkowal (486)</t>
  </si>
  <si>
    <t>Gaddiwal (483)</t>
  </si>
  <si>
    <t>Dallewal (482)</t>
  </si>
  <si>
    <t>Maira (481)</t>
  </si>
  <si>
    <t>Barapur (361)</t>
  </si>
  <si>
    <t>Kunail (364)</t>
  </si>
  <si>
    <t>Chak Gujran (362)</t>
  </si>
  <si>
    <t>Sadarpur (360)</t>
  </si>
  <si>
    <t>Bhammian (262)</t>
  </si>
  <si>
    <t>Ghagon Roranwali (259)</t>
  </si>
  <si>
    <t>Chak Rautan (363)</t>
  </si>
  <si>
    <t>Jamalpur (365)</t>
  </si>
  <si>
    <t>Ror Majara (251)</t>
  </si>
  <si>
    <t>Kukkar Majara (248)</t>
  </si>
  <si>
    <t>Maujipur (250)</t>
  </si>
  <si>
    <t>Nangal (252)</t>
  </si>
  <si>
    <t xml:space="preserve"> Bora (258)</t>
  </si>
  <si>
    <t>Kullewal (256)</t>
  </si>
  <si>
    <t>Thana (253)</t>
  </si>
  <si>
    <t>Ghagon Guru (255)</t>
  </si>
  <si>
    <t>Mukandpur (254)</t>
  </si>
  <si>
    <t>Chak Phullu (150)</t>
  </si>
  <si>
    <t>Chak Hajipur (151)</t>
  </si>
  <si>
    <t>Chak Singha (156)</t>
  </si>
  <si>
    <t>Najarpur (158)</t>
  </si>
  <si>
    <t>Chak Guru (157)</t>
  </si>
  <si>
    <t>Samundra (160)</t>
  </si>
  <si>
    <t>Chak Gujran (161)</t>
  </si>
  <si>
    <t>Ramgarh (262)</t>
  </si>
  <si>
    <t>Dhamai (163)</t>
  </si>
  <si>
    <t>Simbli (159)</t>
  </si>
  <si>
    <t>NAWANSHAHR (SBS Nagar)</t>
  </si>
  <si>
    <t xml:space="preserve">NAWANSHAHR                                        </t>
  </si>
  <si>
    <t>Barwa (142)</t>
  </si>
  <si>
    <t>Daulatpur (143)</t>
  </si>
  <si>
    <t>Nai Mazara (145)</t>
  </si>
  <si>
    <t>Sanawa (144)</t>
  </si>
  <si>
    <t>Sajawalpur (154)</t>
  </si>
  <si>
    <t>Jaitpur (138)</t>
  </si>
  <si>
    <t>Kishanpura ( Bhakrodi) (141)</t>
  </si>
  <si>
    <t>Bhan Mazara (140)</t>
  </si>
  <si>
    <t>Bhagoran (139)</t>
  </si>
  <si>
    <t>Langroya (137)</t>
  </si>
  <si>
    <t>Ramraipur (155)</t>
  </si>
  <si>
    <t>Gohlron (156)</t>
  </si>
  <si>
    <t>Gorakhpur (157)</t>
  </si>
  <si>
    <t>Karimpur (158)</t>
  </si>
  <si>
    <t>Barsian (160)</t>
  </si>
  <si>
    <t>Jaffarpur (163)</t>
  </si>
  <si>
    <t>Hiala (165)</t>
  </si>
  <si>
    <t>Hussain Chak (166)</t>
  </si>
  <si>
    <t>Begampur (164)</t>
  </si>
  <si>
    <t>Pannu Mazara (161)</t>
  </si>
  <si>
    <t>Barnala Kalan (135)</t>
  </si>
  <si>
    <t>Jethu Mazara (136)</t>
  </si>
  <si>
    <t>Sauna (134)</t>
  </si>
  <si>
    <t>Chuharpur (133)</t>
  </si>
  <si>
    <t>Durgapur (127)</t>
  </si>
  <si>
    <t>Kulam (132)</t>
  </si>
  <si>
    <t>Mahdipur (129)</t>
  </si>
  <si>
    <t>Alachaur (131)</t>
  </si>
  <si>
    <t>Mubarkpur  (130)</t>
  </si>
  <si>
    <t>Gujjarpur Kalan (128)</t>
  </si>
  <si>
    <t>Mahalon (124)</t>
  </si>
  <si>
    <t>Bhangal Kalan (125)</t>
  </si>
  <si>
    <t>Amargarh (119)</t>
  </si>
  <si>
    <t xml:space="preserve">BANGA                                             </t>
  </si>
  <si>
    <t>Kariha (120)</t>
  </si>
  <si>
    <t>Malpur Arkan (121)</t>
  </si>
  <si>
    <t>Jabbowal (122)</t>
  </si>
  <si>
    <t>Bheen (123)</t>
  </si>
  <si>
    <t>Palli Uchi (110)</t>
  </si>
  <si>
    <t>Bains (111)</t>
  </si>
  <si>
    <t>Kahma (112)</t>
  </si>
  <si>
    <t>Manguwal (113)</t>
  </si>
  <si>
    <t>Khatkar Kalan (103)</t>
  </si>
  <si>
    <t>Bhut (104)</t>
  </si>
  <si>
    <t>Naura (105)</t>
  </si>
  <si>
    <t>Palli Jhikki (109)</t>
  </si>
  <si>
    <t>Surapur (108)</t>
  </si>
  <si>
    <t>Sujjon (107)</t>
  </si>
  <si>
    <t>Bhaura (106)</t>
  </si>
  <si>
    <t>Mahal Gehla (45)</t>
  </si>
  <si>
    <t>Thandian (102)</t>
  </si>
  <si>
    <t>Khamachon (101)</t>
  </si>
  <si>
    <t>Khatkar Khurd (79)</t>
  </si>
  <si>
    <t>Hapowal (78)</t>
  </si>
  <si>
    <t>Heon (47)</t>
  </si>
  <si>
    <t>Kajla (46)</t>
  </si>
  <si>
    <t>Ladhana Jhikka (43)</t>
  </si>
  <si>
    <t>Ladhana Ucha (44)</t>
  </si>
  <si>
    <t>Pathlawa (41)</t>
  </si>
  <si>
    <t>Bahla ( (42)</t>
  </si>
  <si>
    <t>Gujjarpur Khurd (40)</t>
  </si>
  <si>
    <t>Paddi Mathwali (39)</t>
  </si>
  <si>
    <t>Gobindpur (38)</t>
  </si>
  <si>
    <t>Atari (37)</t>
  </si>
  <si>
    <t>Rampur (36)</t>
  </si>
  <si>
    <t>Balon (35)</t>
  </si>
  <si>
    <t>Sal Kalan (48)</t>
  </si>
  <si>
    <t>Sal Khurd (49)</t>
  </si>
  <si>
    <t>Jandiala (50)</t>
  </si>
  <si>
    <t>Ladian   (34)</t>
  </si>
  <si>
    <t>Katarian (33)</t>
  </si>
  <si>
    <t>Bulakipur (26)</t>
  </si>
  <si>
    <t>Godani (25)</t>
  </si>
  <si>
    <t>Muafi Alarwal (52)</t>
  </si>
  <si>
    <t>Kaleran (51)</t>
  </si>
  <si>
    <t>Baharwal (77)</t>
  </si>
  <si>
    <t>Dhahan  (56)</t>
  </si>
  <si>
    <t>Bisla (53)</t>
  </si>
  <si>
    <t>Bir Alarwal (24)</t>
  </si>
  <si>
    <t>Jhander Kalan (23)</t>
  </si>
  <si>
    <t>Jhander Khurd (22)</t>
  </si>
  <si>
    <t>Mallah Sodhian (54)</t>
  </si>
  <si>
    <t>Behram (20)</t>
  </si>
  <si>
    <t>Anokharwal (21)</t>
  </si>
  <si>
    <t>Soondh (28)</t>
  </si>
  <si>
    <t>Maksudpur (27)</t>
  </si>
  <si>
    <t>Kangraur (32)</t>
  </si>
  <si>
    <t>Cheta (31)</t>
  </si>
  <si>
    <t>Sandwan (29)</t>
  </si>
  <si>
    <t>Bharoli (30)</t>
  </si>
  <si>
    <t>Mangat Dhingrian (16)</t>
  </si>
  <si>
    <t>Mahliana (15)</t>
  </si>
  <si>
    <t>Ghumman (17)</t>
  </si>
  <si>
    <t>Pharala (18)</t>
  </si>
  <si>
    <t>Muna (14)</t>
  </si>
  <si>
    <t>Jasso Mazara (9)</t>
  </si>
  <si>
    <t>Chak Mander (10)</t>
  </si>
  <si>
    <t>Jagatpur Theh (11)</t>
  </si>
  <si>
    <t>Bir Sarangwal (13)</t>
  </si>
  <si>
    <t>Bahar Mazara (6)</t>
  </si>
  <si>
    <t>Burj Kandhari (12)</t>
  </si>
  <si>
    <t>Bahua (4)</t>
  </si>
  <si>
    <t>Mehli   (3)</t>
  </si>
  <si>
    <t>Jandiali (2)</t>
  </si>
  <si>
    <t>Mandhali (5)</t>
  </si>
  <si>
    <t>Kultham (7)</t>
  </si>
  <si>
    <t>Sarhala Ranuan (8)</t>
  </si>
  <si>
    <t>Chak Mai Dass (19)</t>
  </si>
  <si>
    <t>Chak Guru  (61)</t>
  </si>
  <si>
    <t xml:space="preserve">AUR                                               </t>
  </si>
  <si>
    <t>Bharo Mazara (62)</t>
  </si>
  <si>
    <t>Taharpur (64)</t>
  </si>
  <si>
    <t>Chak Ramun (63)</t>
  </si>
  <si>
    <t>Talwandi Jattan (60)</t>
  </si>
  <si>
    <t>Katt (59)</t>
  </si>
  <si>
    <t>Nurpur (65)</t>
  </si>
  <si>
    <t>Chak Bilgan (58)</t>
  </si>
  <si>
    <t>Dhandhua (57)</t>
  </si>
  <si>
    <t>Lalpur (55)</t>
  </si>
  <si>
    <t>Langeri (74)</t>
  </si>
  <si>
    <t>Sarhal Qazian (66)</t>
  </si>
  <si>
    <t>Lidhar Kalan (67)</t>
  </si>
  <si>
    <t>Balowal (193)</t>
  </si>
  <si>
    <t>Rehpa (194)</t>
  </si>
  <si>
    <t>Hakimpur (195)</t>
  </si>
  <si>
    <t>Mukandpur (192)</t>
  </si>
  <si>
    <t>Jagatpur   (69)</t>
  </si>
  <si>
    <t>Bagoran (68)</t>
  </si>
  <si>
    <t>Sadhpur (70)</t>
  </si>
  <si>
    <t>Mander (71)</t>
  </si>
  <si>
    <t>Bika (72)</t>
  </si>
  <si>
    <t>Khanpur (73)</t>
  </si>
  <si>
    <t>Lakhpur (75)</t>
  </si>
  <si>
    <t>Malopota (76)</t>
  </si>
  <si>
    <t>Mahrampur (86)</t>
  </si>
  <si>
    <t>Mazari (80)</t>
  </si>
  <si>
    <t>Chakkalal (81)</t>
  </si>
  <si>
    <t>Sotran (84)</t>
  </si>
  <si>
    <t>Hamirowal (83)</t>
  </si>
  <si>
    <t>Jindowal (100)</t>
  </si>
  <si>
    <t>Dosanjh Khurd (98)</t>
  </si>
  <si>
    <t>Bhukhri (96)</t>
  </si>
  <si>
    <t>Nagra (95)</t>
  </si>
  <si>
    <t>Mazara Nauabad (94)</t>
  </si>
  <si>
    <t>Bharo Mazara (97)</t>
  </si>
  <si>
    <t>Poonian (99)</t>
  </si>
  <si>
    <t>Gunachaur (91)</t>
  </si>
  <si>
    <t>Gosal (85)</t>
  </si>
  <si>
    <t>Batuli (87)</t>
  </si>
  <si>
    <t>Khan Khana (88)</t>
  </si>
  <si>
    <t>Gehal Mazari (90)</t>
  </si>
  <si>
    <t>Ferozepur (89)</t>
  </si>
  <si>
    <t>Talwandi Fattu (191)</t>
  </si>
  <si>
    <t>Sukar (198)</t>
  </si>
  <si>
    <t>Chahal Kalan (196)</t>
  </si>
  <si>
    <t>Ratainda (197)</t>
  </si>
  <si>
    <t>Bakhlaur (199)</t>
  </si>
  <si>
    <t>Mahal Badowal (200)</t>
  </si>
  <si>
    <t>Mahal Khairabad (201)</t>
  </si>
  <si>
    <t>Chak Dana (202)</t>
  </si>
  <si>
    <t>Khurd (203)</t>
  </si>
  <si>
    <t>Shivdayalpur (204)</t>
  </si>
  <si>
    <t>Nangal Jattan (205)</t>
  </si>
  <si>
    <t>Pandrawal (206)</t>
  </si>
  <si>
    <t>Burj Tehal Dass (292)</t>
  </si>
  <si>
    <t>Begowal (289)</t>
  </si>
  <si>
    <t>Phambra (288)</t>
  </si>
  <si>
    <t>Grupar (210)</t>
  </si>
  <si>
    <t>Baloni (209)</t>
  </si>
  <si>
    <t>Garhi Ajitsingh (208)</t>
  </si>
  <si>
    <t>Urapur(207)</t>
  </si>
  <si>
    <t>Sheikhupur (182)</t>
  </si>
  <si>
    <t>Laroya (181)</t>
  </si>
  <si>
    <t>Paragpur (180)</t>
  </si>
  <si>
    <t>Mala Bedian (179)</t>
  </si>
  <si>
    <t>Mai Ditta (178)</t>
  </si>
  <si>
    <t>Mirpur Lakha (177)</t>
  </si>
  <si>
    <t>Mehmudpur (185)</t>
  </si>
  <si>
    <t>Bajjon (184)</t>
  </si>
  <si>
    <t>Herian (188)</t>
  </si>
  <si>
    <t>Jhingran (183)</t>
  </si>
  <si>
    <t>Surapur Theh (190)</t>
  </si>
  <si>
    <t>Lal Mazara (189)</t>
  </si>
  <si>
    <t>Raipur Daba (92)</t>
  </si>
  <si>
    <t>Karnana (93)</t>
  </si>
  <si>
    <t>Rasulpur (114)</t>
  </si>
  <si>
    <t>Musapur (116)</t>
  </si>
  <si>
    <t>Chahal Khurd (115)</t>
  </si>
  <si>
    <t>Lodhipur (117)</t>
  </si>
  <si>
    <t>Kariam (118)</t>
  </si>
  <si>
    <t>Ghataron (172)</t>
  </si>
  <si>
    <t>Shakohpur (173)</t>
  </si>
  <si>
    <t>Sahlon (174)</t>
  </si>
  <si>
    <t>Kamam (187)</t>
  </si>
  <si>
    <t>Sodhian (186)</t>
  </si>
  <si>
    <t>Buhara (176)</t>
  </si>
  <si>
    <t>Garcha (175)</t>
  </si>
  <si>
    <t>Mahal Khurd (212)</t>
  </si>
  <si>
    <t>Garh Padhana (213)</t>
  </si>
  <si>
    <t>Kharkuwal (287)</t>
  </si>
  <si>
    <t>Jhungian (285)</t>
  </si>
  <si>
    <t>Jullah Majra (286)</t>
  </si>
  <si>
    <t>Bahadurpur (214)</t>
  </si>
  <si>
    <t>Saidpur Theh (215)</t>
  </si>
  <si>
    <t>Dodhala (216)</t>
  </si>
  <si>
    <t>Mahrampur (171)</t>
  </si>
  <si>
    <t>Hansron (167)</t>
  </si>
  <si>
    <t>Rahon(Ghakewal) (223)</t>
  </si>
  <si>
    <t>Dharmkot (168)</t>
  </si>
  <si>
    <t>Kang (169)</t>
  </si>
  <si>
    <t>Malpur (170)</t>
  </si>
  <si>
    <t>Bazidpur (217)</t>
  </si>
  <si>
    <t>Tajpur (283)</t>
  </si>
  <si>
    <t>Khoja (284)</t>
  </si>
  <si>
    <t>Lalewal (282)</t>
  </si>
  <si>
    <t>Talwandi Shibu (280)</t>
  </si>
  <si>
    <t>Ibrahimpur (279)</t>
  </si>
  <si>
    <t>Garhi Bharti (218)</t>
  </si>
  <si>
    <t>Bharta Kalan (219)</t>
  </si>
  <si>
    <t>Bharta Khurd (220)</t>
  </si>
  <si>
    <t>Barnala Khurd (221)</t>
  </si>
  <si>
    <t>Daryapur (278)</t>
  </si>
  <si>
    <t>Mirzapur (277)</t>
  </si>
  <si>
    <t>Bairsal (276)</t>
  </si>
  <si>
    <t>Kahlon (222)</t>
  </si>
  <si>
    <t>Udhowal (272)</t>
  </si>
  <si>
    <t>Garhi Fateh Khan (273)</t>
  </si>
  <si>
    <t>Ratnana (275)</t>
  </si>
  <si>
    <t>Hussainpur (274)</t>
  </si>
  <si>
    <t>Sheikhe Mazara (271)</t>
  </si>
  <si>
    <t>Niamatpur (270)</t>
  </si>
  <si>
    <t>Kanaun (269)</t>
  </si>
  <si>
    <t>Saidpur Kalan (267)</t>
  </si>
  <si>
    <t>Saidpur Khurd (268)</t>
  </si>
  <si>
    <t>Phul Makauri (257)</t>
  </si>
  <si>
    <t>Thathiala (266)</t>
  </si>
  <si>
    <t>Mehndipur (265)</t>
  </si>
  <si>
    <t>Bahlur Kalan (264)</t>
  </si>
  <si>
    <t>Dilawarpur (263)</t>
  </si>
  <si>
    <t>Nilowal (262)</t>
  </si>
  <si>
    <t>Sultanpur (259)</t>
  </si>
  <si>
    <t>Salempur (260)</t>
  </si>
  <si>
    <t>Nangal Chhanga (258)</t>
  </si>
  <si>
    <t>Bahlur Khurd (256)</t>
  </si>
  <si>
    <t>Mahadipur Khurd (252)</t>
  </si>
  <si>
    <t xml:space="preserve"> Mahadipur Kalan (253)</t>
  </si>
  <si>
    <t>Chakli Shujat (254)</t>
  </si>
  <si>
    <t>Shamspur (255)</t>
  </si>
  <si>
    <t>Jalwaha (232)</t>
  </si>
  <si>
    <t>Chahar Mazara (231)</t>
  </si>
  <si>
    <t>Kazampur (261)</t>
  </si>
  <si>
    <t>Rasulpur Theh (230)</t>
  </si>
  <si>
    <t>Chhokran (159)</t>
  </si>
  <si>
    <t>Kot Ranjha (224)</t>
  </si>
  <si>
    <t>Pallian Khurd (225)</t>
  </si>
  <si>
    <t>Pallian Kalan (226)</t>
  </si>
  <si>
    <t>Shahbazpur (227)</t>
  </si>
  <si>
    <t>Soheta (228)</t>
  </si>
  <si>
    <t>Usmanpur (229)</t>
  </si>
  <si>
    <t>Ramgarh (152)</t>
  </si>
  <si>
    <t>Shahabpur (153)</t>
  </si>
  <si>
    <t>Mazara Kalan (151)</t>
  </si>
  <si>
    <t>Mazara Khurd (150)</t>
  </si>
  <si>
    <t>Jadla (146)</t>
  </si>
  <si>
    <t>Birowal (147)</t>
  </si>
  <si>
    <t>Uttal (148)</t>
  </si>
  <si>
    <t>Mirpur Jattan (149)</t>
  </si>
  <si>
    <t>Charan (241)</t>
  </si>
  <si>
    <t>Raksan (240)</t>
  </si>
  <si>
    <t>Muzaffarpur (239)</t>
  </si>
  <si>
    <t>Majhoor (238)</t>
  </si>
  <si>
    <t>Patti Shahpur (237)</t>
  </si>
  <si>
    <t>Shahpur (236)</t>
  </si>
  <si>
    <t>Sheikhupur Bagh (235)</t>
  </si>
  <si>
    <t>Dopalpur (234)</t>
  </si>
  <si>
    <t>Ranewal (233)</t>
  </si>
  <si>
    <t>Sabalpur (250)</t>
  </si>
  <si>
    <t>Madala (251)</t>
  </si>
  <si>
    <t>Tajowal (248)</t>
  </si>
  <si>
    <t>Alowal (249)</t>
  </si>
  <si>
    <t>Chak Alahi Bakhash (246)</t>
  </si>
  <si>
    <t>Malakpur (244)</t>
  </si>
  <si>
    <t>Janian (243)</t>
  </si>
  <si>
    <t>Dhangarpur (242)</t>
  </si>
  <si>
    <t>Khothran (1)</t>
  </si>
  <si>
    <t>Aur (211)</t>
  </si>
  <si>
    <t>Saloh (162)</t>
  </si>
  <si>
    <t xml:space="preserve">BALACHAUR                                         </t>
  </si>
  <si>
    <t>Auliapur (459)</t>
  </si>
  <si>
    <t>Burj Alias Chak (473)</t>
  </si>
  <si>
    <t>Lalpur (474)</t>
  </si>
  <si>
    <t>Kangna (472)</t>
  </si>
  <si>
    <t>BANGA BET(470)</t>
  </si>
  <si>
    <t>Jatpur (471)</t>
  </si>
  <si>
    <t>Sojowal (468)</t>
  </si>
  <si>
    <t>Niana (463)</t>
  </si>
  <si>
    <t>Saidgama (469)</t>
  </si>
  <si>
    <t>Khoja Bet (462)</t>
  </si>
  <si>
    <t>Nanowal (453)</t>
  </si>
  <si>
    <t>Dugri (452)</t>
  </si>
  <si>
    <t>Thathiala (451)</t>
  </si>
  <si>
    <t>Garlon Bet (464)</t>
  </si>
  <si>
    <t>Rakran Bet (467)</t>
  </si>
  <si>
    <t>Lohgarh (465)</t>
  </si>
  <si>
    <t>Buthgarh (445)</t>
  </si>
  <si>
    <t>Tej Palana (446)</t>
  </si>
  <si>
    <t>Mahmudpur (447)</t>
  </si>
  <si>
    <t>Bhaipur (449)</t>
  </si>
  <si>
    <t>Hedon (448)</t>
  </si>
  <si>
    <t>Mubarakpur ( 439)</t>
  </si>
  <si>
    <t>Sarangpur Panj Peda (440)</t>
  </si>
  <si>
    <t>Arazidarya Bramad Paragpur (437)</t>
  </si>
  <si>
    <t>Hassanpur Kalan (431)</t>
  </si>
  <si>
    <t>Ghurka (430)</t>
  </si>
  <si>
    <t>Chahal (425)</t>
  </si>
  <si>
    <t>Kohar ( 426)</t>
  </si>
  <si>
    <t>Bhedian (429)</t>
  </si>
  <si>
    <t>Dobhali (436)</t>
  </si>
  <si>
    <t>Paragpur (438)</t>
  </si>
  <si>
    <t>Mandher (435)</t>
  </si>
  <si>
    <t>Dalelpur Urf Sarowal (442)</t>
  </si>
  <si>
    <t>Mutton (441)</t>
  </si>
  <si>
    <t>Manewal (444)</t>
  </si>
  <si>
    <t>Makowal (443)</t>
  </si>
  <si>
    <t>Bir Kathgarh (434)</t>
  </si>
  <si>
    <t>Hassanpur Khurd (433)</t>
  </si>
  <si>
    <t>Bachhwan (428)</t>
  </si>
  <si>
    <t>Jeowal (427)</t>
  </si>
  <si>
    <t>Atari (432)</t>
  </si>
  <si>
    <t>Aima (423)</t>
  </si>
  <si>
    <t>Arazi Darya Bramd BelaTajowal (421)</t>
  </si>
  <si>
    <t>Bela Tajowal (422)</t>
  </si>
  <si>
    <t>Arazidarya Bramad Rail (420)</t>
  </si>
  <si>
    <t>Asron (418)</t>
  </si>
  <si>
    <t>Taunsa (417)</t>
  </si>
  <si>
    <t>BANNA (416)</t>
  </si>
  <si>
    <t>Fatehpur (415)</t>
  </si>
  <si>
    <t>Nangal (414)</t>
  </si>
  <si>
    <t>Birsarkar (424)</t>
  </si>
  <si>
    <t>Raipur (413)</t>
  </si>
  <si>
    <t>Majra Jattan (412)</t>
  </si>
  <si>
    <t>Paniali (411)</t>
  </si>
  <si>
    <t>Jamiatgarh (209)</t>
  </si>
  <si>
    <t>Ramgarh (208)</t>
  </si>
  <si>
    <t>Jagtewal (207)</t>
  </si>
  <si>
    <t>Bir Sobhuwal (206)</t>
  </si>
  <si>
    <t>Bharthala (205)</t>
  </si>
  <si>
    <t>Kishanpur (204)</t>
  </si>
  <si>
    <t>Chahal (202)</t>
  </si>
  <si>
    <t>Jalalpur (200)</t>
  </si>
  <si>
    <t>Kamalpur (201)</t>
  </si>
  <si>
    <t>Fatehgarh Alias Sudha Majra (199)</t>
  </si>
  <si>
    <t>Lohat  (466)</t>
  </si>
  <si>
    <t>Gahun (198)</t>
  </si>
  <si>
    <t>Bulewal OR NASIRPUR (197)</t>
  </si>
  <si>
    <t>Roohno (196)</t>
  </si>
  <si>
    <t>Jogewal (194)</t>
  </si>
  <si>
    <t>Nangli (195)</t>
  </si>
  <si>
    <t>Udhanwal (392)</t>
  </si>
  <si>
    <t>Rattewal (396)</t>
  </si>
  <si>
    <t>Tandon (397)</t>
  </si>
  <si>
    <t>Natha Nangal (398)</t>
  </si>
  <si>
    <t>Mehndipur (401)</t>
  </si>
  <si>
    <t>Surapur (399)</t>
  </si>
  <si>
    <t>Kathgarh (203)</t>
  </si>
  <si>
    <t>Sabhuwal (410)</t>
  </si>
  <si>
    <t>Bagowal (409)</t>
  </si>
  <si>
    <t>Golu Majra (408)</t>
  </si>
  <si>
    <t>Tundewal (407)</t>
  </si>
  <si>
    <t xml:space="preserve">SAROYA                                            </t>
  </si>
  <si>
    <t>Malewal   (405)</t>
  </si>
  <si>
    <t>Balewal (406)</t>
  </si>
  <si>
    <t>Nighi (404)</t>
  </si>
  <si>
    <t>Jandi (400)</t>
  </si>
  <si>
    <t>Mohan Majra (403)</t>
  </si>
  <si>
    <t>Kolar (402)</t>
  </si>
  <si>
    <t>Thanwala (395)</t>
  </si>
  <si>
    <t>Balowal Saunkhari (394)</t>
  </si>
  <si>
    <t>Mansewal (393)</t>
  </si>
  <si>
    <t>Khiwewal (391)</t>
  </si>
  <si>
    <t>Malewal Bhatian (390)</t>
  </si>
  <si>
    <t>Dhaul (212)</t>
  </si>
  <si>
    <t>Nawanpind Taprian (211)</t>
  </si>
  <si>
    <t>Thopia (389)</t>
  </si>
  <si>
    <t>Takarla (388)</t>
  </si>
  <si>
    <t>ADOWANA (387)</t>
  </si>
  <si>
    <t>Bhanewal OR LOHAR MAJRA (384)</t>
  </si>
  <si>
    <t>Raju Majra (383)</t>
  </si>
  <si>
    <t>Jitpur (381)</t>
  </si>
  <si>
    <t>Shahbazpur (380)</t>
  </si>
  <si>
    <t>Nanowal (382)</t>
  </si>
  <si>
    <t>Bhaddi (385)</t>
  </si>
  <si>
    <t>BHUNGRI (386)</t>
  </si>
  <si>
    <t>Akliana (224)</t>
  </si>
  <si>
    <t>Dhaktana (210)</t>
  </si>
  <si>
    <t>Mauhar (223)</t>
  </si>
  <si>
    <t>Mandhaini (213)</t>
  </si>
  <si>
    <t>Jagatpur (214)</t>
  </si>
  <si>
    <t>Mehindipur  (192)</t>
  </si>
  <si>
    <t xml:space="preserve"> Mehmudpur Gadrian (191)</t>
  </si>
  <si>
    <t>Jhungian (190)</t>
  </si>
  <si>
    <t>Mahitpur (183)</t>
  </si>
  <si>
    <t>Auladni (189)</t>
  </si>
  <si>
    <t>Garhi Kanungoan (188)</t>
  </si>
  <si>
    <t>Majari Becharag(182)</t>
  </si>
  <si>
    <t>Thathiala (181)</t>
  </si>
  <si>
    <t>Garle Dhaha (180)</t>
  </si>
  <si>
    <t>Jadli 178)</t>
  </si>
  <si>
    <t>Simbal Majara (179)</t>
  </si>
  <si>
    <t>Khanpur Kulewal (184)</t>
  </si>
  <si>
    <t>Raipur (185)</t>
  </si>
  <si>
    <t>Rurki Khurd (187)</t>
  </si>
  <si>
    <t>Rurki Kalan (186)</t>
  </si>
  <si>
    <t>Ghamour (216)</t>
  </si>
  <si>
    <t>Khandupur (219)</t>
  </si>
  <si>
    <t>Phirni Majara (220)</t>
  </si>
  <si>
    <t>Majara (222)</t>
  </si>
  <si>
    <t>Mojowal (225)</t>
  </si>
  <si>
    <t>Bachhauri (221)</t>
  </si>
  <si>
    <t>Kaulgarh (218)</t>
  </si>
  <si>
    <t>Chankoya (217)</t>
  </si>
  <si>
    <t>Gulpur (175)</t>
  </si>
  <si>
    <t>Karawar (176)</t>
  </si>
  <si>
    <t>Rurki Mughlan (177)</t>
  </si>
  <si>
    <t>Rakran Dhahan (168)</t>
  </si>
  <si>
    <t>Majari (169)</t>
  </si>
  <si>
    <t>Sajawalpur (170)</t>
  </si>
  <si>
    <t>Sadhra (171)</t>
  </si>
  <si>
    <t>Chankoi (174)</t>
  </si>
  <si>
    <t>Kharaur (173)</t>
  </si>
  <si>
    <t>Taprian Ranewal (172)</t>
  </si>
  <si>
    <t>Bhanun (227)</t>
  </si>
  <si>
    <t>Jhangrian (226)</t>
  </si>
  <si>
    <t>Majhot (379)</t>
  </si>
  <si>
    <t>Kukar Suha (378)</t>
  </si>
  <si>
    <t>Mangupur (377)</t>
  </si>
  <si>
    <t>Chandiani Kalan (376)</t>
  </si>
  <si>
    <t>Makhupur (228)</t>
  </si>
  <si>
    <t>Taprian Khurdan (229)</t>
  </si>
  <si>
    <t>Khurdan (230)</t>
  </si>
  <si>
    <t>Chandiani Khurd (231)</t>
  </si>
  <si>
    <t>Nanowal (232)</t>
  </si>
  <si>
    <t>Jitpur (233)</t>
  </si>
  <si>
    <t>Paili (234)</t>
  </si>
  <si>
    <t>Dharampur (235)</t>
  </si>
  <si>
    <t>Atal Majara (236)</t>
  </si>
  <si>
    <t>Sahiba (237)</t>
  </si>
  <si>
    <t>Bharapur (238)</t>
  </si>
  <si>
    <t>Chhadauri (239)</t>
  </si>
  <si>
    <t>Hyatpur Rurki (166)</t>
  </si>
  <si>
    <t>Mehandpur (167)</t>
  </si>
  <si>
    <t>Jainpur (165)</t>
  </si>
  <si>
    <t>Bakapur (164)</t>
  </si>
  <si>
    <t>Aima (241)</t>
  </si>
  <si>
    <t>Dial (240)</t>
  </si>
  <si>
    <t>Alowal (242)</t>
  </si>
  <si>
    <t>Sahungra  (249)</t>
  </si>
  <si>
    <t>Kulpur (247)</t>
  </si>
  <si>
    <t>Saroa (243)</t>
  </si>
  <si>
    <t>Begampur (244)</t>
  </si>
  <si>
    <t>Hyatpur (245)</t>
  </si>
  <si>
    <t>Karimpur Dhiani (246)</t>
  </si>
  <si>
    <t>Karimpur Chahwala (370)</t>
  </si>
  <si>
    <t>Bholewal (367)</t>
  </si>
  <si>
    <t>Chandpur Rurki (366)</t>
  </si>
  <si>
    <t>Chhuchhewal (368)</t>
  </si>
  <si>
    <t>Torowal (369)</t>
  </si>
  <si>
    <t>Pojewal (371)</t>
  </si>
  <si>
    <t>Katwara (372)</t>
  </si>
  <si>
    <t>Chuharpur (374)</t>
  </si>
  <si>
    <t>Singhpur (373)</t>
  </si>
  <si>
    <t>Rail (419)</t>
  </si>
  <si>
    <t>FATEHGARH SAHIB</t>
  </si>
  <si>
    <t xml:space="preserve">KHERA                                             </t>
  </si>
  <si>
    <t>Garolian (241)</t>
  </si>
  <si>
    <t>Biromajri (242)</t>
  </si>
  <si>
    <t>Naraina (245)</t>
  </si>
  <si>
    <t>Tajpura (233)</t>
  </si>
  <si>
    <t>Patton (244)</t>
  </si>
  <si>
    <t>Daulatpur (232)</t>
  </si>
  <si>
    <t>Pawala (243)</t>
  </si>
  <si>
    <t>Bhagatpura (235)</t>
  </si>
  <si>
    <t>Basian (236)</t>
  </si>
  <si>
    <t xml:space="preserve">BASSI PATHANA                                     </t>
  </si>
  <si>
    <t>Mehdudan (237)</t>
  </si>
  <si>
    <t>Chuni Khurd (61)</t>
  </si>
  <si>
    <t>Chuni Kalan (62)</t>
  </si>
  <si>
    <t>Rasoolpur (234)</t>
  </si>
  <si>
    <t>Khanpur Behlan (302)</t>
  </si>
  <si>
    <t>Sirkapra (63)</t>
  </si>
  <si>
    <t>Niamumajra (218)</t>
  </si>
  <si>
    <t>Sampla (63)</t>
  </si>
  <si>
    <t>Sampli (215)</t>
  </si>
  <si>
    <t>Pamaur (214)</t>
  </si>
  <si>
    <t>Rupalheri (307)</t>
  </si>
  <si>
    <t>Kasumbri (217)</t>
  </si>
  <si>
    <t>Ghel (219)</t>
  </si>
  <si>
    <t>Kalemajra (220)</t>
  </si>
  <si>
    <t>Mukrampur (221)</t>
  </si>
  <si>
    <t>Mehmadpur (170)</t>
  </si>
  <si>
    <t>Gadhera (304)</t>
  </si>
  <si>
    <t>Dadiana (306)</t>
  </si>
  <si>
    <t>Dadiani (216)</t>
  </si>
  <si>
    <t>Main Majri (309)</t>
  </si>
  <si>
    <t>Kheri Bir Singh (308)</t>
  </si>
  <si>
    <t>Kambali (231)</t>
  </si>
  <si>
    <t>Shergarh Bara (212)</t>
  </si>
  <si>
    <t>Kajjal Majra (372)</t>
  </si>
  <si>
    <t>Nandpur (181)</t>
  </si>
  <si>
    <t>Railon (305)</t>
  </si>
  <si>
    <t>Bhaganpur (303)</t>
  </si>
  <si>
    <t>Dafera (172)</t>
  </si>
  <si>
    <t>Kotla Fazal (171)</t>
  </si>
  <si>
    <t>Raipur Gujran (113)</t>
  </si>
  <si>
    <t>Jodhpur (174)</t>
  </si>
  <si>
    <t>Raily (173)</t>
  </si>
  <si>
    <t>Baher (178)</t>
  </si>
  <si>
    <t>Shehzadpur (179)</t>
  </si>
  <si>
    <t>Shivdaspur (180)</t>
  </si>
  <si>
    <t>Bhanguan (186)</t>
  </si>
  <si>
    <t>Marwa (185)</t>
  </si>
  <si>
    <t>Kalaur (182)</t>
  </si>
  <si>
    <t>Sadakpur (310)</t>
  </si>
  <si>
    <t>Mulanpur(312)</t>
  </si>
  <si>
    <t>Himatpura (198)</t>
  </si>
  <si>
    <t>Lullon (311)</t>
  </si>
  <si>
    <t>Gopalon (183)</t>
  </si>
  <si>
    <t>Kotla (184)</t>
  </si>
  <si>
    <t>Ramgarh (187)</t>
  </si>
  <si>
    <t>Dedahran (100)</t>
  </si>
  <si>
    <t>Gunia Majri (177)</t>
  </si>
  <si>
    <t>Ghumandgarh (176)</t>
  </si>
  <si>
    <t>Mehmudpur (175)</t>
  </si>
  <si>
    <t>Fatehpur Raian (108)</t>
  </si>
  <si>
    <t>Shahidgarh (107)</t>
  </si>
  <si>
    <t>Bassi (103)</t>
  </si>
  <si>
    <t>Rasulpur (101)</t>
  </si>
  <si>
    <t>Mandlan (102)</t>
  </si>
  <si>
    <t>Hussainpura (99)</t>
  </si>
  <si>
    <t>Kandipur (98)</t>
  </si>
  <si>
    <t>Karimpura (190)</t>
  </si>
  <si>
    <t>Jaisinghwala (189)</t>
  </si>
  <si>
    <t>Kheri Bhai Ki (188)</t>
  </si>
  <si>
    <t>Badwala (195)</t>
  </si>
  <si>
    <t>Jawanda (197)</t>
  </si>
  <si>
    <t>Bhateri (199)</t>
  </si>
  <si>
    <t>Lachhmangarh (196)</t>
  </si>
  <si>
    <t>Nanuwal (193)</t>
  </si>
  <si>
    <t>Sakandarpur (194)</t>
  </si>
  <si>
    <t>Nar Singh Pura (192)</t>
  </si>
  <si>
    <t>Nahanheri (191)</t>
  </si>
  <si>
    <t>Rampur Kaleran (94)</t>
  </si>
  <si>
    <t>Nogawan (95)</t>
  </si>
  <si>
    <t>Kishanpura (96)</t>
  </si>
  <si>
    <t>Kalaundi (97)</t>
  </si>
  <si>
    <t>Behrampur (82)</t>
  </si>
  <si>
    <t>Bazidpur (88)</t>
  </si>
  <si>
    <t>Thablan (89)</t>
  </si>
  <si>
    <t>Alampur (93)</t>
  </si>
  <si>
    <t>Fatehpur Jattan (92)</t>
  </si>
  <si>
    <t>Gandwan Kalan (91)</t>
  </si>
  <si>
    <t>Khudadadpur (90)</t>
  </si>
  <si>
    <t>Lohari Kalan (86)</t>
  </si>
  <si>
    <t>Mustfabad (85)</t>
  </si>
  <si>
    <t>Dhunda (84)</t>
  </si>
  <si>
    <t>Bhuchhi (87)</t>
  </si>
  <si>
    <t>Hajipur (83)</t>
  </si>
  <si>
    <t>Mehdoodan (81)</t>
  </si>
  <si>
    <t>Khalaspur (79)</t>
  </si>
  <si>
    <t>Abdullapur (80)</t>
  </si>
  <si>
    <t>Mullanpur (186)</t>
  </si>
  <si>
    <t>Udalpur (187)</t>
  </si>
  <si>
    <t>Mughal Majra (191)</t>
  </si>
  <si>
    <t>Ladpuri (189)</t>
  </si>
  <si>
    <t>Damheri (188)</t>
  </si>
  <si>
    <t>Ferozepur (78)</t>
  </si>
  <si>
    <t>Bagh Sikandar (77)</t>
  </si>
  <si>
    <t>Dera Mir Miran (76)</t>
  </si>
  <si>
    <t>Jandali (75)</t>
  </si>
  <si>
    <t>Shahzadpur (73)</t>
  </si>
  <si>
    <t xml:space="preserve">SIRHIND                                           </t>
  </si>
  <si>
    <t>Harbanspura (70)</t>
  </si>
  <si>
    <t>Wazirabad (44)</t>
  </si>
  <si>
    <t>Wazir Nagar (41)</t>
  </si>
  <si>
    <t>Fetehpur (89)</t>
  </si>
  <si>
    <t>Kheri  (37)</t>
  </si>
  <si>
    <t>Majra Nidhewala (48)</t>
  </si>
  <si>
    <t>Mullanpur Khurd (43)</t>
  </si>
  <si>
    <t>Mullanpur Kalan (40)</t>
  </si>
  <si>
    <t>Alipur Sodhian (46)</t>
  </si>
  <si>
    <t>Malko Majra (129)</t>
  </si>
  <si>
    <t>Mandaur (45)</t>
  </si>
  <si>
    <t>Chanalon (128)</t>
  </si>
  <si>
    <t>Malakpur (133)</t>
  </si>
  <si>
    <t>Tarkhan Majra (134)</t>
  </si>
  <si>
    <t>Narainpur Urf Shekhupur (135)</t>
  </si>
  <si>
    <t>Arain Majra (127)</t>
  </si>
  <si>
    <t>Khanpur (126)</t>
  </si>
  <si>
    <t>Harlalpur (72)</t>
  </si>
  <si>
    <t>Sirhind  (R) (125)</t>
  </si>
  <si>
    <t>Talania (104)</t>
  </si>
  <si>
    <t>Mirpur (112)</t>
  </si>
  <si>
    <t>Mandofal (124)</t>
  </si>
  <si>
    <t>Manunpur (116)</t>
  </si>
  <si>
    <t>Kotla Bajwara (115)</t>
  </si>
  <si>
    <t>Bhaironpur (114)</t>
  </si>
  <si>
    <t>Balahra (117)</t>
  </si>
  <si>
    <t>Blahri Khurd (168)</t>
  </si>
  <si>
    <t>Pir Jain (169)</t>
  </si>
  <si>
    <t>Bambe Majra (167)</t>
  </si>
  <si>
    <t>Balahri Kalan (165)</t>
  </si>
  <si>
    <t>Isher Hail (166)</t>
  </si>
  <si>
    <t>Badali Ala Singh (222)</t>
  </si>
  <si>
    <t>Hindupur (223)</t>
  </si>
  <si>
    <t>Bibipur (224)</t>
  </si>
  <si>
    <t>Dangherian (162)</t>
  </si>
  <si>
    <t>Kheri Bhai Ki (258)</t>
  </si>
  <si>
    <t>Naraingarh (257)</t>
  </si>
  <si>
    <t>Baras (256)</t>
  </si>
  <si>
    <t>Jamiatgarh (225)</t>
  </si>
  <si>
    <t>Manhera Jattan (226)</t>
  </si>
  <si>
    <t>Nandiali (227)</t>
  </si>
  <si>
    <t>Rampur (228)</t>
  </si>
  <si>
    <t>Jhampur (229)</t>
  </si>
  <si>
    <t>Timberpur (242)</t>
  </si>
  <si>
    <t>Bhagrana (247)</t>
  </si>
  <si>
    <t>Bhua Kheri (230)</t>
  </si>
  <si>
    <t>Mehtabgarh (231)</t>
  </si>
  <si>
    <t>Dadu Majra (246)</t>
  </si>
  <si>
    <t>Haripur (251)</t>
  </si>
  <si>
    <t>Loha Kheri (250)</t>
  </si>
  <si>
    <t>Badali Maiki (249)</t>
  </si>
  <si>
    <t>Sindhran (252)</t>
  </si>
  <si>
    <t>Harna  (253)</t>
  </si>
  <si>
    <t>Chorti Kheri (254)</t>
  </si>
  <si>
    <t>Salempur (255)</t>
  </si>
  <si>
    <t>Bhaini Kalan (260)</t>
  </si>
  <si>
    <t>Bhaini Khurd (261)</t>
  </si>
  <si>
    <t>Dholan (259)</t>
  </si>
  <si>
    <t>Dubhali (163)</t>
  </si>
  <si>
    <t>Khera (164)</t>
  </si>
  <si>
    <t>Hansali (160)</t>
  </si>
  <si>
    <t>Ramgarh Sainian /Saini Majra (161)</t>
  </si>
  <si>
    <t>Rampur Nauabad (159)</t>
  </si>
  <si>
    <t>Boran (120)</t>
  </si>
  <si>
    <t>Randhawa (122)</t>
  </si>
  <si>
    <t>Dhirpur (121)</t>
  </si>
  <si>
    <t>Rashidpura (119)</t>
  </si>
  <si>
    <t>Anaitpura (118)</t>
  </si>
  <si>
    <t>Saddo Majra (123)</t>
  </si>
  <si>
    <t>Shamsher Nagar (139)</t>
  </si>
  <si>
    <t>Kotla Bhaika (140)</t>
  </si>
  <si>
    <t>Madhopur (141)</t>
  </si>
  <si>
    <t>Bhat Majra (144)</t>
  </si>
  <si>
    <t>Kotla Suleman (145)</t>
  </si>
  <si>
    <t>Saidpura (146)</t>
  </si>
  <si>
    <t>Mathi (158)</t>
  </si>
  <si>
    <t>Jalbehri Gehlan (157)</t>
  </si>
  <si>
    <t>Jalbehri Dhumi (156)</t>
  </si>
  <si>
    <t>Sadhugarh (155)</t>
  </si>
  <si>
    <t>Rajindergarh (263)</t>
  </si>
  <si>
    <t>Patarsi Kalan (262)</t>
  </si>
  <si>
    <t>Patarsi Khurd (264)</t>
  </si>
  <si>
    <t>Jiwanpura (265)</t>
  </si>
  <si>
    <t>Reona Niwan (269)</t>
  </si>
  <si>
    <t>Reona Bhola (267)</t>
  </si>
  <si>
    <t>Reona Ucha (268)</t>
  </si>
  <si>
    <t>Dalo Majra (153)</t>
  </si>
  <si>
    <t>Jalbehra (154)</t>
  </si>
  <si>
    <t>Buchran (152)</t>
  </si>
  <si>
    <t>Barkatpur (151)</t>
  </si>
  <si>
    <t>Longo Majri (150)</t>
  </si>
  <si>
    <t>Bivi Pur (148)</t>
  </si>
  <si>
    <t>Nabipur (149)</t>
  </si>
  <si>
    <t>Adampur (147)</t>
  </si>
  <si>
    <t>Shampur (143)</t>
  </si>
  <si>
    <t>Siduwal (142)</t>
  </si>
  <si>
    <t>Sanipur (132)</t>
  </si>
  <si>
    <t>Sidhupur (130)</t>
  </si>
  <si>
    <t>Majri Sodhian (307)</t>
  </si>
  <si>
    <t>Rampur Jadid (47)</t>
  </si>
  <si>
    <t>Saundha (49)</t>
  </si>
  <si>
    <t>Jallah (50)</t>
  </si>
  <si>
    <t>Sunderpura (51)</t>
  </si>
  <si>
    <t>Sidhwan (308)</t>
  </si>
  <si>
    <t>Mir Pur (310)</t>
  </si>
  <si>
    <t>Kharrah (309)</t>
  </si>
  <si>
    <t>Sangatpura (306)</t>
  </si>
  <si>
    <t>Khoje Majra (131)</t>
  </si>
  <si>
    <t>Hussainpura (305)</t>
  </si>
  <si>
    <t>Badhochhi Kalan (303)</t>
  </si>
  <si>
    <t>Badhochhi Khurd (304)</t>
  </si>
  <si>
    <t>Kharauri (301)</t>
  </si>
  <si>
    <t>Kharaura (300)</t>
  </si>
  <si>
    <t>Arain Majra (299)</t>
  </si>
  <si>
    <t>Lataur (298)</t>
  </si>
  <si>
    <t>Narainpura Alias Chorwala (302)</t>
  </si>
  <si>
    <t>Nalina Kalan (326)</t>
  </si>
  <si>
    <t>Nalina Khurd (296)</t>
  </si>
  <si>
    <t>Panjoli Kalan (297)</t>
  </si>
  <si>
    <t>Mianpur (266)</t>
  </si>
  <si>
    <t>Behlolpur (314)</t>
  </si>
  <si>
    <t>Amar Garh (271)</t>
  </si>
  <si>
    <t>Pola (272)</t>
  </si>
  <si>
    <t>Hassanpur/Chaleri Khurd (273)</t>
  </si>
  <si>
    <t>Chaleri Kalan (274)</t>
  </si>
  <si>
    <t>Mahmadi Pur (287)</t>
  </si>
  <si>
    <t>Ditupur Fakiran (280)</t>
  </si>
  <si>
    <t>Jago Chanarthal (281)</t>
  </si>
  <si>
    <t>Hallo Tali (284)</t>
  </si>
  <si>
    <t>Jhinjhran (285)</t>
  </si>
  <si>
    <t>Tanan (288)</t>
  </si>
  <si>
    <t>Shekhupur (289)</t>
  </si>
  <si>
    <t xml:space="preserve"> Bulebas Alias Mukandpura (291)</t>
  </si>
  <si>
    <t>Saifalpur (292)</t>
  </si>
  <si>
    <t>Kotla Jattan (294)</t>
  </si>
  <si>
    <t>Panjola (294)</t>
  </si>
  <si>
    <t>Mulepur 293)</t>
  </si>
  <si>
    <t>Nalini (327)</t>
  </si>
  <si>
    <t>Jakhwali (329)</t>
  </si>
  <si>
    <t>Naraingarh Chhanna (290)</t>
  </si>
  <si>
    <t>Bagrian (283)</t>
  </si>
  <si>
    <t>Mahla Heri (332)</t>
  </si>
  <si>
    <t>Chanon (331)</t>
  </si>
  <si>
    <t>Gunian Majra (330)</t>
  </si>
  <si>
    <t>Sarna (340)</t>
  </si>
  <si>
    <t>Dhatonda (347)</t>
  </si>
  <si>
    <t>Rajinder Nagar (342)</t>
  </si>
  <si>
    <t>Basantpura (343)</t>
  </si>
  <si>
    <t>Balpur (341)</t>
  </si>
  <si>
    <t>Nau Lakha (328)</t>
  </si>
  <si>
    <t>Rurki (325)</t>
  </si>
  <si>
    <t>Atapur (324)</t>
  </si>
  <si>
    <t>Chanarthal Khurd (321)</t>
  </si>
  <si>
    <t>Chanarthal Kalan (320)</t>
  </si>
  <si>
    <t>Bhal Majra (312)</t>
  </si>
  <si>
    <t>Chanarthal Nauabad (322)</t>
  </si>
  <si>
    <t>Pandrali (323)</t>
  </si>
  <si>
    <t>Sohag Heri (311)</t>
  </si>
  <si>
    <t>Bhamarsi Zer (57)</t>
  </si>
  <si>
    <t>Bhamarsi Buland (52)</t>
  </si>
  <si>
    <t>Bir Bhamarsi (58)</t>
  </si>
  <si>
    <t xml:space="preserve">AMLOH                                             </t>
  </si>
  <si>
    <t>Gurdhanpur (56)</t>
  </si>
  <si>
    <t>Ranghera Kalan (54)</t>
  </si>
  <si>
    <t>Ranghera Khurd (53)</t>
  </si>
  <si>
    <t>Jhambala (55)</t>
  </si>
  <si>
    <t>Mararru (59)</t>
  </si>
  <si>
    <t>Ghullo Majra (61)</t>
  </si>
  <si>
    <t>Bhagwanpura (60)</t>
  </si>
  <si>
    <t>Nurpura (63)</t>
  </si>
  <si>
    <t>Bhadal Thuha (62)</t>
  </si>
  <si>
    <t>Haripur (64)</t>
  </si>
  <si>
    <t>Baina Buland (67)</t>
  </si>
  <si>
    <t>Alipur Sandal (68)</t>
  </si>
  <si>
    <t>Bhatton (69)</t>
  </si>
  <si>
    <t>Braichan (70)</t>
  </si>
  <si>
    <t>Sherpur (71)</t>
  </si>
  <si>
    <t>Dangheri (72)</t>
  </si>
  <si>
    <t>Rajgarh Chhanna (73)</t>
  </si>
  <si>
    <t>Himmatgarh Chhanna (74)</t>
  </si>
  <si>
    <t>Tibbi (80)</t>
  </si>
  <si>
    <t>Rayewal (81)</t>
  </si>
  <si>
    <t>Malowal (86)</t>
  </si>
  <si>
    <t>Breehman (85)</t>
  </si>
  <si>
    <t>Bugga Kalan (84)</t>
  </si>
  <si>
    <t>Tanda Badha Khurd (93)</t>
  </si>
  <si>
    <t>Tanda Badha Kalan (92)</t>
  </si>
  <si>
    <t>Bhagwanpura (91)</t>
  </si>
  <si>
    <t>Paheri (90)</t>
  </si>
  <si>
    <t>Kotli (89)</t>
  </si>
  <si>
    <t>Raipur Chobdaran (88)</t>
  </si>
  <si>
    <t>Kapurgarh (87)</t>
  </si>
  <si>
    <t>Bharpur Garh (79)</t>
  </si>
  <si>
    <t>Rurki (77)</t>
  </si>
  <si>
    <t>Shergarh (78)</t>
  </si>
  <si>
    <t>Diwa Gandhuan (181)</t>
  </si>
  <si>
    <t>Kanjari (171)</t>
  </si>
  <si>
    <t>Ladpur S (170)</t>
  </si>
  <si>
    <t>Lallon Khurd (172)</t>
  </si>
  <si>
    <t>Mehmudpur (173)</t>
  </si>
  <si>
    <t>Shamashpur (168)</t>
  </si>
  <si>
    <t>Tangrala (174)</t>
  </si>
  <si>
    <t>Faizulapura (166)</t>
  </si>
  <si>
    <t>Himmatgarh (165)</t>
  </si>
  <si>
    <t>Ghutind (164)</t>
  </si>
  <si>
    <t>Kalal Majra (162)</t>
  </si>
  <si>
    <t>Rattan Palon (161)</t>
  </si>
  <si>
    <t>Ramgarh (18)</t>
  </si>
  <si>
    <t>Salana Dulla Singh Wala (17)</t>
  </si>
  <si>
    <t>Raipur Raian (19)</t>
  </si>
  <si>
    <t>Kaulgarh (167)</t>
  </si>
  <si>
    <t>Dharamgarh Urf Tarkhan Majra (20)</t>
  </si>
  <si>
    <t>Lakha Singhwala (21)</t>
  </si>
  <si>
    <t>Mianpur (169)</t>
  </si>
  <si>
    <t>Machhrai Khurd (76)</t>
  </si>
  <si>
    <t>Machhrai Kalan (75)</t>
  </si>
  <si>
    <t>Bhambrian (66)</t>
  </si>
  <si>
    <t>Banizer (65)</t>
  </si>
  <si>
    <t>Mangarh (25)</t>
  </si>
  <si>
    <t>Aladadpura (24)</t>
  </si>
  <si>
    <t>Chelan (22)</t>
  </si>
  <si>
    <t>Khanyan (23)</t>
  </si>
  <si>
    <t>Majra Manna Singh Wala (16)</t>
  </si>
  <si>
    <t>Majri Raian (15)</t>
  </si>
  <si>
    <t>Salana Jiwan Singh Wala (11)</t>
  </si>
  <si>
    <t>Kahanpura (10)</t>
  </si>
  <si>
    <t>Shahpur (7)</t>
  </si>
  <si>
    <t>Khumna (12)</t>
  </si>
  <si>
    <t>Majri Kishnewali (14)</t>
  </si>
  <si>
    <t>Bir Mohammadi (13)</t>
  </si>
  <si>
    <t>Saunti (30)</t>
  </si>
  <si>
    <t>Annian (29)</t>
  </si>
  <si>
    <t>Bholia (28)</t>
  </si>
  <si>
    <t>Haibatpur (35)</t>
  </si>
  <si>
    <t>Naraingarh (34)</t>
  </si>
  <si>
    <t>Munderian (36)</t>
  </si>
  <si>
    <t>Badali (38)</t>
  </si>
  <si>
    <t>Baraunga Jer (33)</t>
  </si>
  <si>
    <t>Baraunga Buland (32)</t>
  </si>
  <si>
    <t>Jalalpur (31)</t>
  </si>
  <si>
    <t>Salani (66)</t>
  </si>
  <si>
    <t>Turan (4)</t>
  </si>
  <si>
    <t>Bud Gujran (6)</t>
  </si>
  <si>
    <t>Ladpur T (5)</t>
  </si>
  <si>
    <t>Badinpur (8)</t>
  </si>
  <si>
    <t>Jasran (2) (Part)</t>
  </si>
  <si>
    <t>Majri Mishri (3)</t>
  </si>
  <si>
    <t>Kumbh (67)</t>
  </si>
  <si>
    <t>Kumbhra (40)</t>
  </si>
  <si>
    <t>Chattarpura (68)</t>
  </si>
  <si>
    <t>Ajnali (65)</t>
  </si>
  <si>
    <t>Ambe Majra (69)</t>
  </si>
  <si>
    <t>Talwara (74)</t>
  </si>
  <si>
    <t>Kotla Dadheri (201)</t>
  </si>
  <si>
    <t>Dodheri (202)</t>
  </si>
  <si>
    <t>Lohar Majra Kalan (200)</t>
  </si>
  <si>
    <t>Jallowal (198)</t>
  </si>
  <si>
    <t>Shiraj Majra (199)</t>
  </si>
  <si>
    <t>Fatehgarh Niwan (204)</t>
  </si>
  <si>
    <t xml:space="preserve">KHAMANO                                           </t>
  </si>
  <si>
    <t>Kotla Ajner (206)</t>
  </si>
  <si>
    <t>Ajner (205)</t>
  </si>
  <si>
    <t>Mutton (196)</t>
  </si>
  <si>
    <t>Bhari (395)</t>
  </si>
  <si>
    <t>Saidpura (194)</t>
  </si>
  <si>
    <t>Majri (197)</t>
  </si>
  <si>
    <t>Raipur (193)</t>
  </si>
  <si>
    <t>Mirpur (192)</t>
  </si>
  <si>
    <t>Kalewal (191)</t>
  </si>
  <si>
    <t>Dholewal (178)</t>
  </si>
  <si>
    <t>Kheri Naudh Singh (185)</t>
  </si>
  <si>
    <t>Baur (184)</t>
  </si>
  <si>
    <t>Kotla Masud (183)</t>
  </si>
  <si>
    <t>Sohavi (180)</t>
  </si>
  <si>
    <t>Burj (181)</t>
  </si>
  <si>
    <t>Lohar Majra Khurd (182)</t>
  </si>
  <si>
    <t>Todarpur (269)</t>
  </si>
  <si>
    <t>Shadipur (268)</t>
  </si>
  <si>
    <t>Panj Koha (267)</t>
  </si>
  <si>
    <t>Bhattian (270)</t>
  </si>
  <si>
    <t>Manpur (273)</t>
  </si>
  <si>
    <t>Khant (271)</t>
  </si>
  <si>
    <t>Pohlo Majra (308)</t>
  </si>
  <si>
    <t>Panechan (309)</t>
  </si>
  <si>
    <t>Sanghol (310)</t>
  </si>
  <si>
    <t>Bathan Khurd (314)</t>
  </si>
  <si>
    <t>Mohan Majra (311)</t>
  </si>
  <si>
    <t>Hargana (179)</t>
  </si>
  <si>
    <t>Dulwan (312)</t>
  </si>
  <si>
    <t>Bhamian (313)</t>
  </si>
  <si>
    <t>Badla (177)</t>
  </si>
  <si>
    <t>Kotla Badla (176)</t>
  </si>
  <si>
    <t>Raya (321)</t>
  </si>
  <si>
    <t>Chari (323)</t>
  </si>
  <si>
    <t>Barwali Khurd (115)</t>
  </si>
  <si>
    <t>Barwali Kalan (114)</t>
  </si>
  <si>
    <t>Faraur (299)</t>
  </si>
  <si>
    <t>Bhuttan (322)</t>
  </si>
  <si>
    <t>Thikriwala (320)</t>
  </si>
  <si>
    <t>Bir Ramgarh (319)</t>
  </si>
  <si>
    <t>Bhambri (318)</t>
  </si>
  <si>
    <t>Nanglan (316)</t>
  </si>
  <si>
    <t>Bilaspur (317)</t>
  </si>
  <si>
    <t>Bathan Kalan (315)</t>
  </si>
  <si>
    <t>Ranwan (304)</t>
  </si>
  <si>
    <t>Maheshpura (305)</t>
  </si>
  <si>
    <t>Kalewal (306)</t>
  </si>
  <si>
    <t>Dhianu Majra (307)</t>
  </si>
  <si>
    <t>Sidhupur Kalan (286)</t>
  </si>
  <si>
    <t>Sandhari Majra (285)</t>
  </si>
  <si>
    <t>Prempur (284)</t>
  </si>
  <si>
    <t>Sidhupur Khurd (287)</t>
  </si>
  <si>
    <t>Gaggarwal (288)</t>
  </si>
  <si>
    <t>Amrala (303)</t>
  </si>
  <si>
    <t>Manderan (295)</t>
  </si>
  <si>
    <t>Jatana Niwan (297)</t>
  </si>
  <si>
    <t>Jatana Uncha (298)</t>
  </si>
  <si>
    <t>Lakhanpur (296)</t>
  </si>
  <si>
    <t>Amargarh (293)</t>
  </si>
  <si>
    <t>Mansoorpur (294)</t>
  </si>
  <si>
    <t>Manela (312)</t>
  </si>
  <si>
    <t>Bara Badechh(Kalan) (313)</t>
  </si>
  <si>
    <t>Chhota Badechh(Khurd) (314)</t>
  </si>
  <si>
    <t>Hawara(kalan) (315)</t>
  </si>
  <si>
    <t>Kale Majra (289)</t>
  </si>
  <si>
    <t>Rattangarh (309)</t>
  </si>
  <si>
    <t>Maneli (310)</t>
  </si>
  <si>
    <t>Dhanaula (311)</t>
  </si>
  <si>
    <t>Shamshpur Singha (289)</t>
  </si>
  <si>
    <t>Raipur Raian (290)</t>
  </si>
  <si>
    <t>Chandiala (291)</t>
  </si>
  <si>
    <t>Ramgarh (292)</t>
  </si>
  <si>
    <t>Nanowal (99)</t>
  </si>
  <si>
    <t>LUDHIANA</t>
  </si>
  <si>
    <t>MACHHIWARA</t>
  </si>
  <si>
    <t>Behlolpur (69)</t>
  </si>
  <si>
    <t>Billon (70)</t>
  </si>
  <si>
    <t>Shatabgarh (67)</t>
  </si>
  <si>
    <t>Fatehgarh (68)</t>
  </si>
  <si>
    <t>Chak Lohat (1)</t>
  </si>
  <si>
    <t>Sherpur (2)</t>
  </si>
  <si>
    <t>Garhi Sainian (279)</t>
  </si>
  <si>
    <t>Machhiwara Kham (278)</t>
  </si>
  <si>
    <t>Khanpur (277)</t>
  </si>
  <si>
    <t>Khanpur (3)</t>
  </si>
  <si>
    <t>Nurpur Bet (455)</t>
  </si>
  <si>
    <t>Tandi (454)</t>
  </si>
  <si>
    <t>Chakli Kasab (450)</t>
  </si>
  <si>
    <t>Kamalpur (457)</t>
  </si>
  <si>
    <t>Labangarh (461)</t>
  </si>
  <si>
    <t>Dupana (460)</t>
  </si>
  <si>
    <t>Sikandarpur Bet (458)</t>
  </si>
  <si>
    <t>Shergarh (456)</t>
  </si>
  <si>
    <t>Ror Majari (245)</t>
  </si>
  <si>
    <t>Gaunsgarh (24)</t>
  </si>
  <si>
    <t>Mand Fatehgarh (26)</t>
  </si>
  <si>
    <t>Sherian (25)</t>
  </si>
  <si>
    <t>Dhulewal (247)</t>
  </si>
  <si>
    <t>Mand Jodhewal (27)</t>
  </si>
  <si>
    <t>Isapur (30)</t>
  </si>
  <si>
    <t>Daulatpur (28)</t>
  </si>
  <si>
    <t>Mand Jharaudi (29)</t>
  </si>
  <si>
    <t>Milakwal (33)</t>
  </si>
  <si>
    <t>Mussafarwal (34)</t>
  </si>
  <si>
    <t>Sainsowal Khurd (35)</t>
  </si>
  <si>
    <t>Sainsowal Kalan (36)</t>
  </si>
  <si>
    <t>Udhowal Khurd (42)</t>
  </si>
  <si>
    <t>Mand Udhowal (43)</t>
  </si>
  <si>
    <t>Udhowal Kalan (44)</t>
  </si>
  <si>
    <t>Rahimabad Kalan (46)</t>
  </si>
  <si>
    <t>Jiwanpur (47)</t>
  </si>
  <si>
    <t>Chakki (48)</t>
  </si>
  <si>
    <t>Manewal (52)</t>
  </si>
  <si>
    <t>SAMRALA</t>
  </si>
  <si>
    <t>Shamaspur (49)</t>
  </si>
  <si>
    <t>Saidpur (50)</t>
  </si>
  <si>
    <t>Rahimabad Khurd (51)</t>
  </si>
  <si>
    <t>Bullewal (45)</t>
  </si>
  <si>
    <t>Panjgaraian (41)</t>
  </si>
  <si>
    <t>Tanda Kushal Singh (40)</t>
  </si>
  <si>
    <t>Jharaudi (39)</t>
  </si>
  <si>
    <t>Zulfgarh (38)</t>
  </si>
  <si>
    <t>Jattiwal (37)</t>
  </si>
  <si>
    <t>Jassowal (32)</t>
  </si>
  <si>
    <t>Rurewal (31)</t>
  </si>
  <si>
    <t>Jodhwal (21)</t>
  </si>
  <si>
    <t>Burj Sherpur (22)</t>
  </si>
  <si>
    <t>Sukhewal (23)</t>
  </si>
  <si>
    <t>Mubarakpur (7)</t>
  </si>
  <si>
    <t>Rajewal Rajputtan (6)</t>
  </si>
  <si>
    <t>Rajewal Jattan (4)</t>
  </si>
  <si>
    <t>Aslana (5)</t>
  </si>
  <si>
    <t>Bairsal Khurd (8)</t>
  </si>
  <si>
    <t>Bairsal Kalan (9)</t>
  </si>
  <si>
    <t>Hambowal (10)</t>
  </si>
  <si>
    <t>Dhanoor (12)</t>
  </si>
  <si>
    <t>Chakli Manga (15)</t>
  </si>
  <si>
    <t>Khera (16)</t>
  </si>
  <si>
    <t>Chak Samun (20)</t>
  </si>
  <si>
    <t>Tandajal (18)</t>
  </si>
  <si>
    <t>Mughlewal (19)</t>
  </si>
  <si>
    <t>Labangarh (56)</t>
  </si>
  <si>
    <t>Lakhowal Kalan (54)</t>
  </si>
  <si>
    <t>Lakhowal Khurd (55)</t>
  </si>
  <si>
    <t>Mahadipur (59)</t>
  </si>
  <si>
    <t>Bhagwanpura (57)</t>
  </si>
  <si>
    <t>Mithewal (58)</t>
  </si>
  <si>
    <t>Garhi Bet (60)</t>
  </si>
  <si>
    <t>Shahbazpur (17)</t>
  </si>
  <si>
    <t>Chakli Adil (14)</t>
  </si>
  <si>
    <t>Tanda Kalian (13)</t>
  </si>
  <si>
    <t>Ramgarh (11)</t>
  </si>
  <si>
    <t>Hayatpura (269)</t>
  </si>
  <si>
    <t>Gaunsgarh (268)</t>
  </si>
  <si>
    <t>Sherian (270)</t>
  </si>
  <si>
    <t>Loharian (271)</t>
  </si>
  <si>
    <t>Hedon Bet (272)</t>
  </si>
  <si>
    <t>Akalgarh (273)</t>
  </si>
  <si>
    <t>Raipur (274)</t>
  </si>
  <si>
    <t>Salana (275)</t>
  </si>
  <si>
    <t>Kotala Bet (276)</t>
  </si>
  <si>
    <t>Bhaurla Bet (280)</t>
  </si>
  <si>
    <t>Majri Sikhan (281)</t>
  </si>
  <si>
    <t>Chhaurian (282)</t>
  </si>
  <si>
    <t>Sharbatgarh (283)</t>
  </si>
  <si>
    <t>Burj Powat (65)</t>
  </si>
  <si>
    <t>Hassanpur (66)</t>
  </si>
  <si>
    <t>Chuharpur (71)</t>
  </si>
  <si>
    <t>Powat (72)</t>
  </si>
  <si>
    <t>Kaunke (64)</t>
  </si>
  <si>
    <t>Nurpur (63)</t>
  </si>
  <si>
    <t>Sehjo Majra (73)</t>
  </si>
  <si>
    <t>Rattipur (74)</t>
  </si>
  <si>
    <t>Burj Kacha (62)</t>
  </si>
  <si>
    <t>Burj Pakka (61)</t>
  </si>
  <si>
    <t>Adhiana (77)</t>
  </si>
  <si>
    <t>Bhattian (78)</t>
  </si>
  <si>
    <t>Rajgarh (76)</t>
  </si>
  <si>
    <t>Gurugarh (53)</t>
  </si>
  <si>
    <t>Irak (330)</t>
  </si>
  <si>
    <t>Takhran (82)</t>
  </si>
  <si>
    <t>Khokhar (84)</t>
  </si>
  <si>
    <t>Nilo Kalan (85)</t>
  </si>
  <si>
    <t>Dhanda (329)</t>
  </si>
  <si>
    <t>Poonian (83)</t>
  </si>
  <si>
    <t>Ranwan (81)</t>
  </si>
  <si>
    <t>Jalaha Majra (80)</t>
  </si>
  <si>
    <t>Garhi Tarkhana (79)</t>
  </si>
  <si>
    <t>Urna  (93)</t>
  </si>
  <si>
    <t>Mushkabad (95)</t>
  </si>
  <si>
    <t>Kheernian (96)</t>
  </si>
  <si>
    <t>Herian (97)</t>
  </si>
  <si>
    <t>Barma (98)</t>
  </si>
  <si>
    <t>Kakrala Kalan (100)</t>
  </si>
  <si>
    <t>Bir Kakrala (101)</t>
  </si>
  <si>
    <t xml:space="preserve"> Kakrala Khurd (102)</t>
  </si>
  <si>
    <t>Kotala   (103)</t>
  </si>
  <si>
    <t>Todarpur (104)</t>
  </si>
  <si>
    <t>Sehala (105)</t>
  </si>
  <si>
    <t>Boundli (107)</t>
  </si>
  <si>
    <t>Gehlewal (106)</t>
  </si>
  <si>
    <t>Tapparian (94)</t>
  </si>
  <si>
    <t>Harion Khurd (92)</t>
  </si>
  <si>
    <t>Harion Kalan (91)</t>
  </si>
  <si>
    <t>Balion (90)</t>
  </si>
  <si>
    <t>Bharthala (89)</t>
  </si>
  <si>
    <t>Pal Majra (88)</t>
  </si>
  <si>
    <t>Rohla (87)</t>
  </si>
  <si>
    <t>Ladhran (86)</t>
  </si>
  <si>
    <t>Chehlan (140)</t>
  </si>
  <si>
    <t>Ghulal (141)</t>
  </si>
  <si>
    <t>Bijlipur (142)</t>
  </si>
  <si>
    <t>Nilon Khurd (339)</t>
  </si>
  <si>
    <t>Bohapur (340)</t>
  </si>
  <si>
    <t>Kubba (337)</t>
  </si>
  <si>
    <t>Madudan (331)</t>
  </si>
  <si>
    <t>Khaira (336)</t>
  </si>
  <si>
    <t>Lal Kalan (338)</t>
  </si>
  <si>
    <t>Balala (335)</t>
  </si>
  <si>
    <t>Tamkaudi (332)</t>
  </si>
  <si>
    <t>Lopon (334)</t>
  </si>
  <si>
    <t>Madpur (143)</t>
  </si>
  <si>
    <t>khatran (138)</t>
  </si>
  <si>
    <t>Mutton (137)</t>
  </si>
  <si>
    <t>Bhagwanpura (139)</t>
  </si>
  <si>
    <t>Chak Raudi (129)</t>
  </si>
  <si>
    <t>Paprodi (130)</t>
  </si>
  <si>
    <t>Shamgarh (128)</t>
  </si>
  <si>
    <t>Rampur Jhamloti (126)</t>
  </si>
  <si>
    <t>Boundal (125)</t>
  </si>
  <si>
    <t>Dayalpura (108)</t>
  </si>
  <si>
    <t>Kotla Shamaspur (110)</t>
  </si>
  <si>
    <t>Hedon (112)</t>
  </si>
  <si>
    <t>Mal Majra (113)</t>
  </si>
  <si>
    <t>Sangatpura (116)</t>
  </si>
  <si>
    <t>Ghungrali (111)</t>
  </si>
  <si>
    <t>Gharkhanna (109)</t>
  </si>
  <si>
    <t>Bhangal (123)</t>
  </si>
  <si>
    <t>Utalan (124)</t>
  </si>
  <si>
    <t>Kulewal (122)</t>
  </si>
  <si>
    <t>Rajewal (121)</t>
  </si>
  <si>
    <t>Shamaspur (131)</t>
  </si>
  <si>
    <t>Nagra (132)</t>
  </si>
  <si>
    <t>Dhindsa (136)</t>
  </si>
  <si>
    <t>Bamb (135)</t>
  </si>
  <si>
    <t>Majli Khurd (144)</t>
  </si>
  <si>
    <t>Majli Kalan (145)</t>
  </si>
  <si>
    <t>Rupalon (146)</t>
  </si>
  <si>
    <t>DORAHA</t>
  </si>
  <si>
    <t>Sultanpur (333)</t>
  </si>
  <si>
    <t>Mandiala Khurd (147)</t>
  </si>
  <si>
    <t>Bhourla (158)</t>
  </si>
  <si>
    <t>Chawa (159)</t>
  </si>
  <si>
    <t>Harbanspura (160)</t>
  </si>
  <si>
    <t>Bagli Khurd (161)</t>
  </si>
  <si>
    <t>Rupa (163)</t>
  </si>
  <si>
    <t>Bagli Kalan (162)</t>
  </si>
  <si>
    <t>Bagla (165)</t>
  </si>
  <si>
    <t>Purba (166)</t>
  </si>
  <si>
    <t>Ajlaud (134)</t>
  </si>
  <si>
    <t>Diwala (133)</t>
  </si>
  <si>
    <t>Dhilwan (120)</t>
  </si>
  <si>
    <t>Lalauri (167)</t>
  </si>
  <si>
    <t>Chak Muafi (226)</t>
  </si>
  <si>
    <t>Daudpur (228)</t>
  </si>
  <si>
    <t>Kalal Majra (225)</t>
  </si>
  <si>
    <t>Salodi (169)</t>
  </si>
  <si>
    <t>Bardhala (168)</t>
  </si>
  <si>
    <t>Gagra (170)</t>
  </si>
  <si>
    <t>Seh (171)</t>
  </si>
  <si>
    <t>Manki (119)</t>
  </si>
  <si>
    <t>Baghour (118)</t>
  </si>
  <si>
    <t>Sarwarpur (117)</t>
  </si>
  <si>
    <t>Manupur (173)</t>
  </si>
  <si>
    <t>Goslan (174)</t>
  </si>
  <si>
    <t>Kotla Bhari (175)</t>
  </si>
  <si>
    <t>Jalanpur (207)</t>
  </si>
  <si>
    <t>KHANNA</t>
  </si>
  <si>
    <t>Goh (172)</t>
  </si>
  <si>
    <t>Majra Rahaon (218)</t>
  </si>
  <si>
    <t>Harion Kalan (217)</t>
  </si>
  <si>
    <t>Malakpur (208)</t>
  </si>
  <si>
    <t>Ramgarh (216)</t>
  </si>
  <si>
    <t>Lalheri (219)</t>
  </si>
  <si>
    <t>Mahawan (215)</t>
  </si>
  <si>
    <t>Sahibpura (209)</t>
  </si>
  <si>
    <t>Ismailpur (210)</t>
  </si>
  <si>
    <t>Manak Majra (203)</t>
  </si>
  <si>
    <t>Alipur (211)</t>
  </si>
  <si>
    <t>Bhadla Uncha (212)</t>
  </si>
  <si>
    <t>Bhadla Nicha (213)</t>
  </si>
  <si>
    <t>Alaur (221)</t>
  </si>
  <si>
    <t>Boothgarh (214)</t>
  </si>
  <si>
    <t>Rattanheri (220)</t>
  </si>
  <si>
    <t>Bullepur (222)</t>
  </si>
  <si>
    <t>Galwadhi (9)</t>
  </si>
  <si>
    <t>Khatra (240)</t>
  </si>
  <si>
    <t>Baghaur (241)</t>
  </si>
  <si>
    <t>Majri (238)</t>
  </si>
  <si>
    <t>Rasulra (237)</t>
  </si>
  <si>
    <t>Bahu Majra (327)</t>
  </si>
  <si>
    <t>Kauri (324)</t>
  </si>
  <si>
    <t>Libra (325)</t>
  </si>
  <si>
    <t>Mohanpur (229)</t>
  </si>
  <si>
    <t>Gandhwan (227)</t>
  </si>
  <si>
    <t>Daheru (164)</t>
  </si>
  <si>
    <t>Gaggar Majra (230)</t>
  </si>
  <si>
    <t>Kishangarh (231)</t>
  </si>
  <si>
    <t>Mehandipur (232)</t>
  </si>
  <si>
    <t>Bija (157)</t>
  </si>
  <si>
    <t>Mandiala Kalan (151)</t>
  </si>
  <si>
    <t>Chak Sarai (148)</t>
  </si>
  <si>
    <t>Jatana (149)</t>
  </si>
  <si>
    <t>Jaspalon (150)</t>
  </si>
  <si>
    <t>Kot Sheikhon (154)</t>
  </si>
  <si>
    <t>Kotpanech (153)</t>
  </si>
  <si>
    <t>Sarai Lashkri Khan (152)</t>
  </si>
  <si>
    <t>Asgaripur (156)</t>
  </si>
  <si>
    <t>Ghungrali (233)</t>
  </si>
  <si>
    <t>Bhamaddi (234)</t>
  </si>
  <si>
    <t>Ikolahi (326)</t>
  </si>
  <si>
    <t>Chakohi (235)</t>
  </si>
  <si>
    <t>Gazipur (250)</t>
  </si>
  <si>
    <t>Bir Kishan Singh (251)</t>
  </si>
  <si>
    <t>Kamma (249)</t>
  </si>
  <si>
    <t>Faizgarh (247)</t>
  </si>
  <si>
    <t>kala (249)</t>
  </si>
  <si>
    <t>Bijapur (246)</t>
  </si>
  <si>
    <t>Kotla Dhak (245)</t>
  </si>
  <si>
    <t>Ikolaha (236)</t>
  </si>
  <si>
    <t>Fatehpur Dhak (244)</t>
  </si>
  <si>
    <t>Naraingarh (242)</t>
  </si>
  <si>
    <t>Chupki (243)</t>
  </si>
  <si>
    <t>Rajewal (263)</t>
  </si>
  <si>
    <t>Rohnon Kalan (264)</t>
  </si>
  <si>
    <t>Khurd (262)</t>
  </si>
  <si>
    <t>Isru (261)</t>
  </si>
  <si>
    <t>Nasrali (260)</t>
  </si>
  <si>
    <t>Rohnon Khurd (265)</t>
  </si>
  <si>
    <t>Ishanpur (175)</t>
  </si>
  <si>
    <t>Patti Ishanpur (176)</t>
  </si>
  <si>
    <t>Fatehpur (177)</t>
  </si>
  <si>
    <t>Jalajan (267)</t>
  </si>
  <si>
    <t>Panjrukha (266)</t>
  </si>
  <si>
    <t>Taunsa (178)</t>
  </si>
  <si>
    <t>Hol (179)</t>
  </si>
  <si>
    <t>Turmari (184)</t>
  </si>
  <si>
    <t>Baupur (183)</t>
  </si>
  <si>
    <t>Bibipur (180)</t>
  </si>
  <si>
    <t>Rauni (182)</t>
  </si>
  <si>
    <t>Devinagar Urf Malakpur (193)</t>
  </si>
  <si>
    <t>Bharthala Randhawa (192)</t>
  </si>
  <si>
    <t>Mullanpur (191)</t>
  </si>
  <si>
    <t>Mahpur (190)</t>
  </si>
  <si>
    <t>Ram Nagar (185)</t>
  </si>
  <si>
    <t xml:space="preserve">Jarg  (186) </t>
  </si>
  <si>
    <t>Sirthala (189)</t>
  </si>
  <si>
    <t>Jargari (188)</t>
  </si>
  <si>
    <t>Deva Mander (187)</t>
  </si>
  <si>
    <t>Deva Khosa (259)</t>
  </si>
  <si>
    <t>Aluna Tolla (256)</t>
  </si>
  <si>
    <t>Karoundian (255)</t>
  </si>
  <si>
    <t>Daumajra (253)</t>
  </si>
  <si>
    <t>Aluna Miana (257)</t>
  </si>
  <si>
    <t>Aluna Pallah (258)</t>
  </si>
  <si>
    <t>Dhamot (207)</t>
  </si>
  <si>
    <t>Jandali (206)</t>
  </si>
  <si>
    <t>Nizampur (201)</t>
  </si>
  <si>
    <t>Sihaura (202)</t>
  </si>
  <si>
    <t>Patti Mangewal (203)</t>
  </si>
  <si>
    <t>Mangewal (204)</t>
  </si>
  <si>
    <t>Madnipur (199)</t>
  </si>
  <si>
    <t>Lasara Pohlewas (200)</t>
  </si>
  <si>
    <t>Lasara Lakhowas (198)</t>
  </si>
  <si>
    <t>DEHLON</t>
  </si>
  <si>
    <t>Rabon Unchi (411)</t>
  </si>
  <si>
    <t>Rabon Nichi (412)</t>
  </si>
  <si>
    <t>Daulatpur (413)</t>
  </si>
  <si>
    <t>Uksi (414)</t>
  </si>
  <si>
    <t>Dudhal (415)</t>
  </si>
  <si>
    <t>Malo Daud (419)</t>
  </si>
  <si>
    <t>Sihan Daud (421)</t>
  </si>
  <si>
    <t>Unchi Daud (420)</t>
  </si>
  <si>
    <t>Chak Slhandaud (418)</t>
  </si>
  <si>
    <t>Burkara (417)</t>
  </si>
  <si>
    <t>Sohian (404)</t>
  </si>
  <si>
    <t>Jogi Majra (402)</t>
  </si>
  <si>
    <t>Ramgarh Sardaran (401)</t>
  </si>
  <si>
    <t>Timbarwal (403)</t>
  </si>
  <si>
    <t>Sekha (405)</t>
  </si>
  <si>
    <t>Theh Loharan (406)</t>
  </si>
  <si>
    <t>Kishanpur (416)</t>
  </si>
  <si>
    <t>Babarpur (410)</t>
  </si>
  <si>
    <t>Ber Khurd (397)</t>
  </si>
  <si>
    <t>Kuhli Kalan (396)</t>
  </si>
  <si>
    <t>Chapra (395)</t>
  </si>
  <si>
    <t>Alampur Urf Chapra (205)</t>
  </si>
  <si>
    <t>Ferozepur (209)</t>
  </si>
  <si>
    <t>Ghaloti (210)</t>
  </si>
  <si>
    <t>Kartarpur (393)</t>
  </si>
  <si>
    <t>Kuhli Khurd (394)</t>
  </si>
  <si>
    <t>Lehal (393)</t>
  </si>
  <si>
    <t>Dhaul Khurd (389)</t>
  </si>
  <si>
    <t>Theh Bhaini (399)</t>
  </si>
  <si>
    <t>Dhaul Kalan (388)</t>
  </si>
  <si>
    <t>Rosiana (387)</t>
  </si>
  <si>
    <t>Jhamat (335)</t>
  </si>
  <si>
    <t>Siarh (390)</t>
  </si>
  <si>
    <t>Zirakh (391)</t>
  </si>
  <si>
    <t>Hans (326)</t>
  </si>
  <si>
    <t>Bhikhi Khutra (325)</t>
  </si>
  <si>
    <t>Rara (211)</t>
  </si>
  <si>
    <t>Ghangas (212)</t>
  </si>
  <si>
    <t>Katahri (214)</t>
  </si>
  <si>
    <t>Ghudani Kalan (228)</t>
  </si>
  <si>
    <t>Ranwan (208)</t>
  </si>
  <si>
    <t>Ghudani Khurd (229)</t>
  </si>
  <si>
    <t>Jallah (231)</t>
  </si>
  <si>
    <t>Devipur Chima (232)</t>
  </si>
  <si>
    <t>Chima (254)</t>
  </si>
  <si>
    <t>Ghurala (252)</t>
  </si>
  <si>
    <t>Afzullapur (230)</t>
  </si>
  <si>
    <t>Gobindpur (233)</t>
  </si>
  <si>
    <t>Majri (234)</t>
  </si>
  <si>
    <t>Maksudra (226)</t>
  </si>
  <si>
    <t>Kotla Afgana (236)</t>
  </si>
  <si>
    <t>Bishanpura (238)</t>
  </si>
  <si>
    <t>Barmalipur (237)</t>
  </si>
  <si>
    <t>Malhipur (247)</t>
  </si>
  <si>
    <t>Kaddon (246)</t>
  </si>
  <si>
    <t>Shahpur (239)</t>
  </si>
  <si>
    <t>Chan Koian Khurd (240)</t>
  </si>
  <si>
    <t>Chankoian Kalan (241)</t>
  </si>
  <si>
    <t>Gurditpura (225)</t>
  </si>
  <si>
    <t>Bhathal (227)</t>
  </si>
  <si>
    <t>Landha (224)</t>
  </si>
  <si>
    <t>Bouiani (223)</t>
  </si>
  <si>
    <t>Balaspur (216)</t>
  </si>
  <si>
    <t>Jahagir (215)</t>
  </si>
  <si>
    <t>Bir Katahri (213)</t>
  </si>
  <si>
    <t>Lapran (217)</t>
  </si>
  <si>
    <t>Gidri (218)</t>
  </si>
  <si>
    <t>Raul (222)</t>
  </si>
  <si>
    <t>Doburji (219)</t>
  </si>
  <si>
    <t>Dugri (220)</t>
  </si>
  <si>
    <t>Ajnaud (221)</t>
  </si>
  <si>
    <t>Rajgarh (243)</t>
  </si>
  <si>
    <t>Deep Nagar (242)</t>
  </si>
  <si>
    <t>Jaipura (245)</t>
  </si>
  <si>
    <t>Haraichan (248)</t>
  </si>
  <si>
    <t>Begowal (251)</t>
  </si>
  <si>
    <t>Katana (250)</t>
  </si>
  <si>
    <t>Rampur (249)</t>
  </si>
  <si>
    <t>LUDHIANA-1</t>
  </si>
  <si>
    <t>Katani Kalan (212)</t>
  </si>
  <si>
    <t>Chhandaran (213)</t>
  </si>
  <si>
    <t>LUDHIANA-2</t>
  </si>
  <si>
    <t>Laton Joga (215)</t>
  </si>
  <si>
    <t>Laton Dana (214)</t>
  </si>
  <si>
    <t>Katani Khurd (211)</t>
  </si>
  <si>
    <t>Kot gangurai (210)</t>
  </si>
  <si>
    <t>Bhaini Ala (197)</t>
  </si>
  <si>
    <t>Partapgarh (198)</t>
  </si>
  <si>
    <t>Kum Khurd (199)</t>
  </si>
  <si>
    <t>Panjeta (209)</t>
  </si>
  <si>
    <t>Uppal (208)</t>
  </si>
  <si>
    <t>Sangeh (207)</t>
  </si>
  <si>
    <t>Bhaman Kalan (205)</t>
  </si>
  <si>
    <t>Hadia (206)</t>
  </si>
  <si>
    <t>Hayatpura (10)</t>
  </si>
  <si>
    <t>Bhaman Khurd (204)</t>
  </si>
  <si>
    <t>Marewal (203)</t>
  </si>
  <si>
    <t>Rajur (202)</t>
  </si>
  <si>
    <t>Pirthipur (201)</t>
  </si>
  <si>
    <t>Raipur Bet (200)</t>
  </si>
  <si>
    <t>Sherian (16)</t>
  </si>
  <si>
    <t>Mallewal (15)</t>
  </si>
  <si>
    <t>Gehlewal (14)</t>
  </si>
  <si>
    <t>Boothgarh Jattan (13)</t>
  </si>
  <si>
    <t>Fatehgarh Jattan (11)</t>
  </si>
  <si>
    <t>Fatehgarh Gujjran (9)</t>
  </si>
  <si>
    <t>Kalis Kalan (8)</t>
  </si>
  <si>
    <t>Bahadurpur (4)</t>
  </si>
  <si>
    <t>Khanpur Bet (3)</t>
  </si>
  <si>
    <t>Ghumana (2)</t>
  </si>
  <si>
    <t>Mahal Ghumana (1)</t>
  </si>
  <si>
    <t>Bhupana (5)</t>
  </si>
  <si>
    <t>Kalis Khurd (7)</t>
  </si>
  <si>
    <t>Jonewal (12)</t>
  </si>
  <si>
    <t>Satiana (6)</t>
  </si>
  <si>
    <t>Hadiwal (28)</t>
  </si>
  <si>
    <t>Chak Dango (29)</t>
  </si>
  <si>
    <t>Gopalpur Bulandewal (281)</t>
  </si>
  <si>
    <t>Mand Chaunta (27)</t>
  </si>
  <si>
    <t>Chaunta (26)</t>
  </si>
  <si>
    <t>Miani (18)</t>
  </si>
  <si>
    <t>Balliawal (17)</t>
  </si>
  <si>
    <t>Rattangarh (19)</t>
  </si>
  <si>
    <t>Kum Kalan (195)</t>
  </si>
  <si>
    <t>Raian (196)</t>
  </si>
  <si>
    <t>Ghumait (194)</t>
  </si>
  <si>
    <t>Karaur (193)</t>
  </si>
  <si>
    <t>Bhaini Nathu (22)</t>
  </si>
  <si>
    <t>Bhaini Gahi (21)</t>
  </si>
  <si>
    <t>Gujjarwal Bet (20)</t>
  </si>
  <si>
    <t>Jhugian Kadir (25)</t>
  </si>
  <si>
    <t>Dholanwal (31)</t>
  </si>
  <si>
    <t>Gopalpur (30)</t>
  </si>
  <si>
    <t>Kalewal (32)</t>
  </si>
  <si>
    <t>Salempur (33)</t>
  </si>
  <si>
    <t>Haidar Nagar (34)</t>
  </si>
  <si>
    <t>Shekhewal (43)</t>
  </si>
  <si>
    <t>Garhi Fazil (44)</t>
  </si>
  <si>
    <t>Machhian Kalan (41)</t>
  </si>
  <si>
    <t>Machhian Khurd (40)</t>
  </si>
  <si>
    <t>Salkiana (42)</t>
  </si>
  <si>
    <t>Garcha  ( 35)</t>
  </si>
  <si>
    <t>Baura (36)</t>
  </si>
  <si>
    <t>Jhugian Bega (37)</t>
  </si>
  <si>
    <t>Bhaini Doaba (24)</t>
  </si>
  <si>
    <t>Bhaini Kima (23)</t>
  </si>
  <si>
    <t>Gaddowal (191)</t>
  </si>
  <si>
    <t>Bhagpur (192)</t>
  </si>
  <si>
    <t>Lakhowal (190)</t>
  </si>
  <si>
    <t>Bhaini Salu (38)</t>
  </si>
  <si>
    <t>Bounker (39)</t>
  </si>
  <si>
    <t>Kariana Kalan (54)</t>
  </si>
  <si>
    <t>Jaspal Kadar (53)</t>
  </si>
  <si>
    <t>Garhi Sheru (290)</t>
  </si>
  <si>
    <t>Togar (291)</t>
  </si>
  <si>
    <t>Burj Mattewara (46)</t>
  </si>
  <si>
    <t>Mattewara (45)</t>
  </si>
  <si>
    <t>Mangli Tanda (49)</t>
  </si>
  <si>
    <t>Mangli Khas (50)</t>
  </si>
  <si>
    <t>Mangli Kadar (58)</t>
  </si>
  <si>
    <t>Jiwanpur (57)</t>
  </si>
  <si>
    <t>Walipur (51)</t>
  </si>
  <si>
    <t>Mianwal (52)</t>
  </si>
  <si>
    <t>Kariana Khurd (55)</t>
  </si>
  <si>
    <t>Dhanansu (186)</t>
  </si>
  <si>
    <t>Budhewal (187)</t>
  </si>
  <si>
    <t>Paharuwal (188)</t>
  </si>
  <si>
    <t>Mehlon (189)</t>
  </si>
  <si>
    <t>Mangarh (223)</t>
  </si>
  <si>
    <t>Hiran (217)</t>
  </si>
  <si>
    <t>Chak Sarwan Nath (216)</t>
  </si>
  <si>
    <t>Panglian (218)</t>
  </si>
  <si>
    <t>Barwala (219)</t>
  </si>
  <si>
    <t>Bhairo Munna (222)</t>
  </si>
  <si>
    <t>Kohara (224)</t>
  </si>
  <si>
    <t>Jandiali (225)</t>
  </si>
  <si>
    <t>Ramgarh (236)</t>
  </si>
  <si>
    <t>Shahabana (237)</t>
  </si>
  <si>
    <t>Bhukhri Khurd (185)</t>
  </si>
  <si>
    <t>Bhukhri Kalan (184)</t>
  </si>
  <si>
    <t>Khasi Khurd (56)</t>
  </si>
  <si>
    <t>Khasi Kalan (183)</t>
  </si>
  <si>
    <t>Hawas (59)</t>
  </si>
  <si>
    <t>Boothgarh (48)</t>
  </si>
  <si>
    <t>Raur (47)</t>
  </si>
  <si>
    <t>Boont  (63)</t>
  </si>
  <si>
    <t>Sasrali (62)</t>
  </si>
  <si>
    <t>Gadapur (61)</t>
  </si>
  <si>
    <t>Gaunsgarh (60)</t>
  </si>
  <si>
    <t>Rawat (66)</t>
  </si>
  <si>
    <t>Khawajke (65)</t>
  </si>
  <si>
    <t>Mangat (64)</t>
  </si>
  <si>
    <t>Sattowal (73)</t>
  </si>
  <si>
    <t>Chuharwala (74)</t>
  </si>
  <si>
    <t>Sujatwala (83)</t>
  </si>
  <si>
    <t>Jamalpur Leli (84)</t>
  </si>
  <si>
    <t>Kasabad (85)</t>
  </si>
  <si>
    <t>Nurwala (81)</t>
  </si>
  <si>
    <t>Kakowal (80)</t>
  </si>
  <si>
    <t>Kaneja (82)</t>
  </si>
  <si>
    <t>Dheri (75)</t>
  </si>
  <si>
    <t>Bajra (76)</t>
  </si>
  <si>
    <t>Sirah (72)</t>
  </si>
  <si>
    <t>Meharban (71)</t>
  </si>
  <si>
    <t>Jagirpur (70)</t>
  </si>
  <si>
    <t>Bhoda (69)</t>
  </si>
  <si>
    <t>Kakka (68)</t>
  </si>
  <si>
    <t>Dhoula (67)</t>
  </si>
  <si>
    <t>Tajpur (182)</t>
  </si>
  <si>
    <t>Bhamian Khurd (180)</t>
  </si>
  <si>
    <t>Mundian Khurd (240)</t>
  </si>
  <si>
    <t>Bholapur (238)</t>
  </si>
  <si>
    <t>Mangli Nichhi (239)</t>
  </si>
  <si>
    <t>Mangli Unchhi (235)</t>
  </si>
  <si>
    <t>Kotla (226)</t>
  </si>
  <si>
    <t>Bir Sahnewal (221)</t>
  </si>
  <si>
    <t>Kanech (220)</t>
  </si>
  <si>
    <t>Bilga (229)</t>
  </si>
  <si>
    <t>Sahnewal Khurd (228)</t>
  </si>
  <si>
    <t>Gobindgarh (243)</t>
  </si>
  <si>
    <t>Kanganwal (245)</t>
  </si>
  <si>
    <t>Pawa (246)</t>
  </si>
  <si>
    <t>Khakat (234)</t>
  </si>
  <si>
    <t>Nat (247)</t>
  </si>
  <si>
    <t>Dharaur (232)</t>
  </si>
  <si>
    <t>Umedpur (231)</t>
  </si>
  <si>
    <t>Majara (230)</t>
  </si>
  <si>
    <t>Tibba (249)</t>
  </si>
  <si>
    <t>Jassar (255)</t>
  </si>
  <si>
    <t>Paddi (254)</t>
  </si>
  <si>
    <t>Bhagwanpura (250)</t>
  </si>
  <si>
    <t>Silon Kalan (251)</t>
  </si>
  <si>
    <t>Silon Khurd (252)</t>
  </si>
  <si>
    <t>Bhutta (253)</t>
  </si>
  <si>
    <t>Jarkhar (269)</t>
  </si>
  <si>
    <t>Ghawaddi (268)</t>
  </si>
  <si>
    <t>Shankar (320)</t>
  </si>
  <si>
    <t>Guram (321)</t>
  </si>
  <si>
    <t>Mukandpur (322)</t>
  </si>
  <si>
    <t>Dhoda (323)</t>
  </si>
  <si>
    <t>Khatra Chaharmi (324)</t>
  </si>
  <si>
    <t>Birhans (327)</t>
  </si>
  <si>
    <t>Butahri (328)</t>
  </si>
  <si>
    <t>Nangal (329)</t>
  </si>
  <si>
    <t>Rurka (330)</t>
  </si>
  <si>
    <t>Bool (319)</t>
  </si>
  <si>
    <t>Kaind (318)</t>
  </si>
  <si>
    <t>Saya Khurd (317)</t>
  </si>
  <si>
    <t>Saya Kalan (316)</t>
  </si>
  <si>
    <t>Qilla Raipur (315)</t>
  </si>
  <si>
    <t>Chupki (272)</t>
  </si>
  <si>
    <t>Jassowal (282)</t>
  </si>
  <si>
    <t>Mehma Singhwala (308)</t>
  </si>
  <si>
    <t>Kot-Aga (312)</t>
  </si>
  <si>
    <t>Majri (313)</t>
  </si>
  <si>
    <t>Kalak (345)</t>
  </si>
  <si>
    <t>Jartauli (314)</t>
  </si>
  <si>
    <t>Dehlon (331)</t>
  </si>
  <si>
    <t>Rangian (332)</t>
  </si>
  <si>
    <t>Gopalpur (333)</t>
  </si>
  <si>
    <t>Lehra (334)</t>
  </si>
  <si>
    <t>Pohir 338)</t>
  </si>
  <si>
    <t>Khera (343)</t>
  </si>
  <si>
    <t>Bhamian Kalan (CT)</t>
  </si>
  <si>
    <t>PAKHOWAL</t>
  </si>
  <si>
    <t>Chhapar (340)</t>
  </si>
  <si>
    <t>Majara (379)</t>
  </si>
  <si>
    <t>Latala (378)</t>
  </si>
  <si>
    <t>Dhurkot (341)</t>
  </si>
  <si>
    <t>Mehtabgarh (342)</t>
  </si>
  <si>
    <t>Ghungrana (344)</t>
  </si>
  <si>
    <t>Jarahan (346)</t>
  </si>
  <si>
    <t>Ranguwala (347)</t>
  </si>
  <si>
    <t>Phallewal (311)</t>
  </si>
  <si>
    <t>Gujjarwal (310)</t>
  </si>
  <si>
    <t>Lohgarh (309)</t>
  </si>
  <si>
    <t>Assi Khurd (307)</t>
  </si>
  <si>
    <t>Narangwal (306)</t>
  </si>
  <si>
    <t>Ballowal (305)</t>
  </si>
  <si>
    <t>Chaminda (304)</t>
  </si>
  <si>
    <t>Dhaipai (303)</t>
  </si>
  <si>
    <t>Saraba (354)</t>
  </si>
  <si>
    <t>SUDHAR</t>
  </si>
  <si>
    <t>Sahuli (85J)</t>
  </si>
  <si>
    <t>Khandur (84 J)</t>
  </si>
  <si>
    <t>Rattan (301)</t>
  </si>
  <si>
    <t>Dolon Khurd (287)</t>
  </si>
  <si>
    <t>Beela (284)</t>
  </si>
  <si>
    <t>Himayunpura (285)</t>
  </si>
  <si>
    <t>Jhameri (286)</t>
  </si>
  <si>
    <t>Kheri (281)</t>
  </si>
  <si>
    <t>Dhandra (274)</t>
  </si>
  <si>
    <t>Mahmudpura (275)</t>
  </si>
  <si>
    <t>Alamgir (273)</t>
  </si>
  <si>
    <t>Doleh (271)</t>
  </si>
  <si>
    <t>Sarih (270)</t>
  </si>
  <si>
    <t>Dangora (267)</t>
  </si>
  <si>
    <t>Khanpur (256)</t>
  </si>
  <si>
    <t>Sangowal (257)</t>
  </si>
  <si>
    <t>Bulara (265)</t>
  </si>
  <si>
    <t>Ranian (266)</t>
  </si>
  <si>
    <t>Manakwal (276)</t>
  </si>
  <si>
    <t>Dugri (277)</t>
  </si>
  <si>
    <t>Phullanwal (278)</t>
  </si>
  <si>
    <t>Dad (279)</t>
  </si>
  <si>
    <t>Thakarwal (280)</t>
  </si>
  <si>
    <t>Lalton Kalan (291)</t>
  </si>
  <si>
    <t>Dolon Kalan (288)</t>
  </si>
  <si>
    <t>Shehzad (289)</t>
  </si>
  <si>
    <t>Mansuran (290)</t>
  </si>
  <si>
    <t>Pamali (299)</t>
  </si>
  <si>
    <t>Chhokar (300)</t>
  </si>
  <si>
    <t>Pamal  (298)</t>
  </si>
  <si>
    <t>Rurka (83J)</t>
  </si>
  <si>
    <t>Mohi (82)</t>
  </si>
  <si>
    <t>Jangpur (80J)</t>
  </si>
  <si>
    <t>Bhanohar (296)</t>
  </si>
  <si>
    <t>Hassanpur (297)</t>
  </si>
  <si>
    <t>Akalgarh Urf Lalton Khurd (374)</t>
  </si>
  <si>
    <t>Jhanda (293)</t>
  </si>
  <si>
    <t>Karimpur (295)</t>
  </si>
  <si>
    <t>Ayali Kalan (155)</t>
  </si>
  <si>
    <t>Jhamat (154)</t>
  </si>
  <si>
    <t>Ayali Khurd (153)</t>
  </si>
  <si>
    <t>Baran Hara (150)</t>
  </si>
  <si>
    <t>Balloke (103)</t>
  </si>
  <si>
    <t>Chuharpura (104)</t>
  </si>
  <si>
    <t>Jassian (101)</t>
  </si>
  <si>
    <t>Hussainpura (100)</t>
  </si>
  <si>
    <t>Rajpura Urf Hussainpura (99)</t>
  </si>
  <si>
    <t>Bahadarke (86)</t>
  </si>
  <si>
    <t>Qutabewal Araian (92)</t>
  </si>
  <si>
    <t>Fatehgarh Gujjran (93)</t>
  </si>
  <si>
    <t>Kadian (91)</t>
  </si>
  <si>
    <t>Majra Khurd (95)</t>
  </si>
  <si>
    <t>Talwandi Kalan (94)</t>
  </si>
  <si>
    <t>Laudhowal (96)</t>
  </si>
  <si>
    <t>Phagguwal (98)</t>
  </si>
  <si>
    <t>Manj (97)</t>
  </si>
  <si>
    <t>Talwandi Khurd (108)</t>
  </si>
  <si>
    <t>Bounker Dogran (109)</t>
  </si>
  <si>
    <t>Qutbewal Gujjran (110)</t>
  </si>
  <si>
    <t>Mannewal (113)</t>
  </si>
  <si>
    <t>Goindwal (115)</t>
  </si>
  <si>
    <t>Karaike (116)</t>
  </si>
  <si>
    <t>Allowal (117)</t>
  </si>
  <si>
    <t>Bholewal Qadim (118)</t>
  </si>
  <si>
    <t>Majara Kalan (119)</t>
  </si>
  <si>
    <t>Khark (120)</t>
  </si>
  <si>
    <t>Bholewal Jadid (125)</t>
  </si>
  <si>
    <t>Rajapur (126)</t>
  </si>
  <si>
    <t>Khaira (127)</t>
  </si>
  <si>
    <t>Gorsian Hakamrai (124)</t>
  </si>
  <si>
    <t>Burj Man Kaur (128)</t>
  </si>
  <si>
    <t>Burj Lambra (129)</t>
  </si>
  <si>
    <t>Nurpur Bet (123)</t>
  </si>
  <si>
    <t>Chark (121)</t>
  </si>
  <si>
    <t>Rajjowal (112)</t>
  </si>
  <si>
    <t>Bagga Khurd (111)</t>
  </si>
  <si>
    <t>Barewal Dogran (107)</t>
  </si>
  <si>
    <t>Ladian Kalan (105)</t>
  </si>
  <si>
    <t>Ladian Khurd (106)</t>
  </si>
  <si>
    <t>Talwara (149)</t>
  </si>
  <si>
    <t>Bagga Kalan (122)</t>
  </si>
  <si>
    <t>Jainpur (148)</t>
  </si>
  <si>
    <t>Malakpur (147)</t>
  </si>
  <si>
    <t>Birmi (146)</t>
  </si>
  <si>
    <t>Basaimi (134)</t>
  </si>
  <si>
    <t>Phagla (133)</t>
  </si>
  <si>
    <t>Salempur (132)</t>
  </si>
  <si>
    <t>Garha (130)</t>
  </si>
  <si>
    <t>Gaunspur (131)</t>
  </si>
  <si>
    <t>SIDHWAN BET</t>
  </si>
  <si>
    <t>Hambran (2)</t>
  </si>
  <si>
    <t>Bhattian (136)</t>
  </si>
  <si>
    <t>Isewal (135)</t>
  </si>
  <si>
    <t>Dewatwal (144)</t>
  </si>
  <si>
    <t>Bains (145)</t>
  </si>
  <si>
    <t>Gahaur (143)</t>
  </si>
  <si>
    <t>Dakha (142)</t>
  </si>
  <si>
    <t>Kailpur (141)</t>
  </si>
  <si>
    <t>Changan (137)</t>
  </si>
  <si>
    <t>Chak Kalan (138)</t>
  </si>
  <si>
    <t>Baraich (139)</t>
  </si>
  <si>
    <t>Khanjarwal (75)</t>
  </si>
  <si>
    <t>Mullanpur (140)</t>
  </si>
  <si>
    <t>JAGRAON</t>
  </si>
  <si>
    <t>Mandiani (77)</t>
  </si>
  <si>
    <t>Mor Karima (109)</t>
  </si>
  <si>
    <t>Dhat (108)</t>
  </si>
  <si>
    <t>Pandori (78)</t>
  </si>
  <si>
    <t>Raqba (79)</t>
  </si>
  <si>
    <t>Jodhan (CT)</t>
  </si>
  <si>
    <t>Gill (CT)</t>
  </si>
  <si>
    <t>Tharike (CT)</t>
  </si>
  <si>
    <t>Bhattian (CT)</t>
  </si>
  <si>
    <t>Partap Singhwala (CT)</t>
  </si>
  <si>
    <t>Baddowal (CT)</t>
  </si>
  <si>
    <t>Hisowal (81)</t>
  </si>
  <si>
    <t>Badhel (87)</t>
  </si>
  <si>
    <t>Ghuman (86)</t>
  </si>
  <si>
    <t>Sudhar (90)</t>
  </si>
  <si>
    <t>Tugal (100)</t>
  </si>
  <si>
    <t>Baraich (101)</t>
  </si>
  <si>
    <t>Aitiana (99)</t>
  </si>
  <si>
    <t>RAIKOT</t>
  </si>
  <si>
    <t>Nurpur   (192)</t>
  </si>
  <si>
    <t>Rajoana Khurd (96)</t>
  </si>
  <si>
    <t>Rajoana Kalan (97)</t>
  </si>
  <si>
    <t>Heran (98)</t>
  </si>
  <si>
    <t>Chak Chhajawal (156)</t>
  </si>
  <si>
    <t>Talwandi Rai (157)</t>
  </si>
  <si>
    <t>Burj Hari Singh (158)</t>
  </si>
  <si>
    <t>Ruppa Patti (159)</t>
  </si>
  <si>
    <t>Gondwal (193)</t>
  </si>
  <si>
    <t>Barmi (191)</t>
  </si>
  <si>
    <t>Littar (189)</t>
  </si>
  <si>
    <t>Burj Littan (190)</t>
  </si>
  <si>
    <t>Burj Hakiman (188)</t>
  </si>
  <si>
    <t>Dhalian (358)</t>
  </si>
  <si>
    <t>Kaila (359)</t>
  </si>
  <si>
    <t>Toosa (94)</t>
  </si>
  <si>
    <t>Rattowal (93)</t>
  </si>
  <si>
    <t>Abuwal (92)</t>
  </si>
  <si>
    <t>Leel (355)</t>
  </si>
  <si>
    <t>Pakhowal (356)</t>
  </si>
  <si>
    <t>Dangon (352)</t>
  </si>
  <si>
    <t>Shahpur (353)</t>
  </si>
  <si>
    <t>Nangal Khurd (351)</t>
  </si>
  <si>
    <t>Nangal Kalan (350)</t>
  </si>
  <si>
    <t>Jand (348)</t>
  </si>
  <si>
    <t>Bhaini Rora (349)</t>
  </si>
  <si>
    <t>Rajgarh (357)</t>
  </si>
  <si>
    <t>Barundi (377)</t>
  </si>
  <si>
    <t>Maherna Kalan (381)</t>
  </si>
  <si>
    <t>Rachhin (380)</t>
  </si>
  <si>
    <t>Barhampur (376)</t>
  </si>
  <si>
    <t>Lohat Badi (2)</t>
  </si>
  <si>
    <t>Akalgarh (374)</t>
  </si>
  <si>
    <t>Tungaheri (375)</t>
  </si>
  <si>
    <t>Shahidgarh (201)</t>
  </si>
  <si>
    <t>Andlu (200)</t>
  </si>
  <si>
    <t>Basraon (198)</t>
  </si>
  <si>
    <t>Tajpur (194)</t>
  </si>
  <si>
    <t>Kishangarh (197)</t>
  </si>
  <si>
    <t>Bhaini Darera (199)</t>
  </si>
  <si>
    <t>Sakhana (196)</t>
  </si>
  <si>
    <t>Bhaini Baringan (195)</t>
  </si>
  <si>
    <t>Mohamadpura (90)</t>
  </si>
  <si>
    <t>kalsian (1)</t>
  </si>
  <si>
    <t>Johlan (89)</t>
  </si>
  <si>
    <t>Shehbazpura (80)</t>
  </si>
  <si>
    <t>Rajgarh (87)</t>
  </si>
  <si>
    <t>Gobindgarh (86)</t>
  </si>
  <si>
    <t>Jalaldiwal (30)</t>
  </si>
  <si>
    <t>Dadahur (83)</t>
  </si>
  <si>
    <t>Kalsan (29)</t>
  </si>
  <si>
    <t>Dhurkot (27)</t>
  </si>
  <si>
    <t>Chak Bhai Ka (26)</t>
  </si>
  <si>
    <t>Nathowal (169)</t>
  </si>
  <si>
    <t>Boparai Khurd (168)</t>
  </si>
  <si>
    <t>Ramgarh Sibian (167)</t>
  </si>
  <si>
    <t>Shahjahanpur (166)</t>
  </si>
  <si>
    <t>Bassian (162)</t>
  </si>
  <si>
    <t>Siloani (161)</t>
  </si>
  <si>
    <t>Burj Naklian (155)</t>
  </si>
  <si>
    <t>Umarpura (154)</t>
  </si>
  <si>
    <t>Binjal (153)</t>
  </si>
  <si>
    <t>Jatpura (164)</t>
  </si>
  <si>
    <t>Sattowal (163)</t>
  </si>
  <si>
    <t>Jhorran (165)</t>
  </si>
  <si>
    <t>Acharwal 171)</t>
  </si>
  <si>
    <t>Pheru Raien (170)</t>
  </si>
  <si>
    <t>Halwara (CT)</t>
  </si>
  <si>
    <t>Hathur (174)</t>
  </si>
  <si>
    <t>Burj Kalara (175)</t>
  </si>
  <si>
    <t>Chakkar (173)</t>
  </si>
  <si>
    <t>Lakha (172)</t>
  </si>
  <si>
    <t>Manuke (150)</t>
  </si>
  <si>
    <t>Bassuwal (151)</t>
  </si>
  <si>
    <t>Lamma (152)</t>
  </si>
  <si>
    <t>kamalpura (144)</t>
  </si>
  <si>
    <t>Chima (145)</t>
  </si>
  <si>
    <t>Randhirgarh (146)</t>
  </si>
  <si>
    <t>Bhamipura (147)</t>
  </si>
  <si>
    <t>Akhara (142)</t>
  </si>
  <si>
    <t>Roomi (143)</t>
  </si>
  <si>
    <t>Chhajjawal (103)</t>
  </si>
  <si>
    <t>Sujapur (102)</t>
  </si>
  <si>
    <t>Hans (105)</t>
  </si>
  <si>
    <t>Chachrari (104)</t>
  </si>
  <si>
    <t>Dholan (116)</t>
  </si>
  <si>
    <t>Agwar Ladhai (128)</t>
  </si>
  <si>
    <t>Bir Akhara (129)</t>
  </si>
  <si>
    <t>Agwar rahlan (130)</t>
  </si>
  <si>
    <t>Agwar Pona (127)</t>
  </si>
  <si>
    <t>Bardeke (115)</t>
  </si>
  <si>
    <t>Bir Gagra (117)</t>
  </si>
  <si>
    <t>Mirpur (114)</t>
  </si>
  <si>
    <t>Gagra (118)</t>
  </si>
  <si>
    <t>Shahid Rachhpal Singh Nagar Urf Aligarh (119)</t>
  </si>
  <si>
    <t>Sohian (113)</t>
  </si>
  <si>
    <t>Pabbian (106)</t>
  </si>
  <si>
    <t>Kular (107)</t>
  </si>
  <si>
    <t>Jassowal (89)</t>
  </si>
  <si>
    <t>Boparai Kalan (88)</t>
  </si>
  <si>
    <t>Sheikhupura (110)</t>
  </si>
  <si>
    <t>Mann (112)</t>
  </si>
  <si>
    <t>Gure (111)</t>
  </si>
  <si>
    <t>Sidhwan Khurd (62)</t>
  </si>
  <si>
    <t>Sidhwan Kalan (61)</t>
  </si>
  <si>
    <t>Pona (60)</t>
  </si>
  <si>
    <t>Malak (120)</t>
  </si>
  <si>
    <t>Bodalwala (121)</t>
  </si>
  <si>
    <t>Swaddi Khurd (122)</t>
  </si>
  <si>
    <t>Tapar Harnian (52)</t>
  </si>
  <si>
    <t>Ramgarh (53)</t>
  </si>
  <si>
    <t>Malsian Bhaike (54)</t>
  </si>
  <si>
    <t>Chimna (59)</t>
  </si>
  <si>
    <t>Bazurg (58)</t>
  </si>
  <si>
    <t>Barsal (64)</t>
  </si>
  <si>
    <t>Virk (63)</t>
  </si>
  <si>
    <t>Swaddi Kalan (71)</t>
  </si>
  <si>
    <t>Talwandi Kalan (72)</t>
  </si>
  <si>
    <t>Talwandi Khurd (76)</t>
  </si>
  <si>
    <t>Majri (73)</t>
  </si>
  <si>
    <t>Bassian (74)</t>
  </si>
  <si>
    <t>Porain (12)</t>
  </si>
  <si>
    <t>Kotli (10)</t>
  </si>
  <si>
    <t>Ranke (4)</t>
  </si>
  <si>
    <t>Bhatha Dhua (3)</t>
  </si>
  <si>
    <t>Baniawal (5)</t>
  </si>
  <si>
    <t>Walipur Kalan (1)</t>
  </si>
  <si>
    <t>Ghumnewal (6)</t>
  </si>
  <si>
    <t>Maniewal (7)</t>
  </si>
  <si>
    <t>Walipur Khurd (9)</t>
  </si>
  <si>
    <t>Talwandi Nauabad (8)</t>
  </si>
  <si>
    <t>Aliwal (11)</t>
  </si>
  <si>
    <t>Bhundri (16)</t>
  </si>
  <si>
    <t>Gorahur (15)</t>
  </si>
  <si>
    <t>Lihan (14)</t>
  </si>
  <si>
    <t>Bharowal Khurd (13)</t>
  </si>
  <si>
    <t>Bharowal Kalan (70)</t>
  </si>
  <si>
    <t>Dhothar (67)</t>
  </si>
  <si>
    <t>Gorsian Makhan (68)</t>
  </si>
  <si>
    <t>Raowal (66)</t>
  </si>
  <si>
    <t>Sangatpura (65)</t>
  </si>
  <si>
    <t>Rasulpur Jandi (57)</t>
  </si>
  <si>
    <t>Jandi (55)</t>
  </si>
  <si>
    <t>Bangsipura (50)</t>
  </si>
  <si>
    <t>Sadarpura (49)</t>
  </si>
  <si>
    <t>Sidhwan Bet (28)</t>
  </si>
  <si>
    <t>Salempura (26)</t>
  </si>
  <si>
    <t>Bhamal (25)</t>
  </si>
  <si>
    <t>Kiri (24)</t>
  </si>
  <si>
    <t>Bhaini Araian (23)</t>
  </si>
  <si>
    <t>Sheikh Qutab (22)</t>
  </si>
  <si>
    <t>Talwara (21)</t>
  </si>
  <si>
    <t>Madarpura (56)</t>
  </si>
  <si>
    <t>Khudai Chak (67)</t>
  </si>
  <si>
    <t>Gorsian Qadar Baksh (20)</t>
  </si>
  <si>
    <t>Kot Mana (18)</t>
  </si>
  <si>
    <t>Kot Umra (17)</t>
  </si>
  <si>
    <t>Gorsian Khan Mohammad (19)</t>
  </si>
  <si>
    <t>Akuwal (186)</t>
  </si>
  <si>
    <t>Ghunewal (187)</t>
  </si>
  <si>
    <t>Gag Kalan (185)</t>
  </si>
  <si>
    <t>Bhaini Gujjran (27)</t>
  </si>
  <si>
    <t>Khurshedpur (183)</t>
  </si>
  <si>
    <t>Hujra (184)</t>
  </si>
  <si>
    <t>Maddepur (182)</t>
  </si>
  <si>
    <t>Shafipura (29)</t>
  </si>
  <si>
    <t>Abupura (30)</t>
  </si>
  <si>
    <t>Parjian Biharipur (181)</t>
  </si>
  <si>
    <t xml:space="preserve">Kanian Hussaini (180) </t>
  </si>
  <si>
    <t>Hayatewal (179)</t>
  </si>
  <si>
    <t>Sherewala (178)</t>
  </si>
  <si>
    <t>Baghian (177)</t>
  </si>
  <si>
    <t>Bahadarke (176)</t>
  </si>
  <si>
    <t>Mand Tihara (35)</t>
  </si>
  <si>
    <t>Shahbazpura (36)</t>
  </si>
  <si>
    <t>Patti Multani (37)</t>
  </si>
  <si>
    <t>Ahingran (39)</t>
  </si>
  <si>
    <t>Tarf Kotli (38)</t>
  </si>
  <si>
    <t>Manwarpura (40)</t>
  </si>
  <si>
    <t>Kotwal (41)</t>
  </si>
  <si>
    <t>Kakar (34)</t>
  </si>
  <si>
    <t>Lodhiwala (33)</t>
  </si>
  <si>
    <t>Giddarwindi (32)</t>
  </si>
  <si>
    <t>Malsian Bajan (31)</t>
  </si>
  <si>
    <t>Sodhiwala (42)</t>
  </si>
  <si>
    <t>Janetpura (48)</t>
  </si>
  <si>
    <t>Sheikh Daulat (47)</t>
  </si>
  <si>
    <t>Leelan (51)</t>
  </si>
  <si>
    <t>Sherpur Kalan (123)</t>
  </si>
  <si>
    <t>Sherpur Khurd (46)</t>
  </si>
  <si>
    <t>Galib Khurd (45)</t>
  </si>
  <si>
    <t>Fatehgarh Sibian (43)</t>
  </si>
  <si>
    <t>Galib Ran Singh (44)</t>
  </si>
  <si>
    <t>Galib Kalan (124)</t>
  </si>
  <si>
    <t>Amargarh Urf Kaler (125)</t>
  </si>
  <si>
    <t>Agwar Gujjran (126)</t>
  </si>
  <si>
    <t>Agwar Khawaja Baju (132)</t>
  </si>
  <si>
    <t>Agwar Lopon Khurd (133)</t>
  </si>
  <si>
    <t>Agwar Lopon Kalan (134)</t>
  </si>
  <si>
    <t>Kaunke (136)</t>
  </si>
  <si>
    <t>Patti Sham Singh (137)</t>
  </si>
  <si>
    <t>Khosa (138)</t>
  </si>
  <si>
    <t>Dangian (139)</t>
  </si>
  <si>
    <t>Rasulpur Malla (140)</t>
  </si>
  <si>
    <t>Dalla (141)</t>
  </si>
  <si>
    <t>Dehrka (148)</t>
  </si>
  <si>
    <t>Mallah (149)</t>
  </si>
  <si>
    <t xml:space="preserve">NIHAL SINGH WALA                                  </t>
  </si>
  <si>
    <t>Lopon (99)</t>
  </si>
  <si>
    <t>Beer Badhni (102)</t>
  </si>
  <si>
    <t>Meeniana (166)</t>
  </si>
  <si>
    <t>Kussa (167)</t>
  </si>
  <si>
    <t>Rama (168)</t>
  </si>
  <si>
    <t>Machhike (171)</t>
  </si>
  <si>
    <t>Patti Diwana (172)</t>
  </si>
  <si>
    <t>Himatpura (160)</t>
  </si>
  <si>
    <t>Bhagike (161)</t>
  </si>
  <si>
    <t>Bilaspur (170)</t>
  </si>
  <si>
    <t>Takhtupura (162)</t>
  </si>
  <si>
    <t>Lohara (169)</t>
  </si>
  <si>
    <t>Baude (165)</t>
  </si>
  <si>
    <t>Beer Rouke (104)</t>
  </si>
  <si>
    <t>Nangal (164)</t>
  </si>
  <si>
    <t>Ransih Kalan (156)</t>
  </si>
  <si>
    <t>Dhurkot Ransih (163)</t>
  </si>
  <si>
    <t>Madhake (158)</t>
  </si>
  <si>
    <t>Saidoke (159)</t>
  </si>
  <si>
    <t>Burj Hamira (146)</t>
  </si>
  <si>
    <t>Gaziana (147)</t>
  </si>
  <si>
    <t>Patto Hirasingh (154)</t>
  </si>
  <si>
    <t>Ransih Khurd (155)</t>
  </si>
  <si>
    <t>Rouke Kalan (103)</t>
  </si>
  <si>
    <t>Badhni Khurd (100)</t>
  </si>
  <si>
    <t>Raniana (92)</t>
  </si>
  <si>
    <t>Burj Duna (91)</t>
  </si>
  <si>
    <t xml:space="preserve">BAGHAPURANA                                       </t>
  </si>
  <si>
    <t>Gholia Khurd (90)</t>
  </si>
  <si>
    <t>Manuke (105)</t>
  </si>
  <si>
    <t>Khote (152)</t>
  </si>
  <si>
    <t>Patto Jawaharsingh (153)</t>
  </si>
  <si>
    <t>Barewala (151)</t>
  </si>
  <si>
    <t>Didarewala (150)</t>
  </si>
  <si>
    <t>Patto Didarsingh (149)</t>
  </si>
  <si>
    <t>Khai (148)</t>
  </si>
  <si>
    <t>Dina (145)</t>
  </si>
  <si>
    <t>Kishangarh (144)</t>
  </si>
  <si>
    <t>Rounta (143)</t>
  </si>
  <si>
    <t>Samadhbhai (142)</t>
  </si>
  <si>
    <t>Phulo wal (106)</t>
  </si>
  <si>
    <t>Gholian Kalan (89)</t>
  </si>
  <si>
    <t>Kaleke (88)</t>
  </si>
  <si>
    <t>Budh Singhwala (109)</t>
  </si>
  <si>
    <t>Nathoke (108)</t>
  </si>
  <si>
    <t>Ughoke (107)</t>
  </si>
  <si>
    <t>Chanuwala (141)</t>
  </si>
  <si>
    <t>Kotla Mehar Singhwala (130)</t>
  </si>
  <si>
    <t>Rajiana (110)</t>
  </si>
  <si>
    <t>Veroke (129)</t>
  </si>
  <si>
    <t>Mari Mustfa (132)</t>
  </si>
  <si>
    <t>Ladhaike (131)</t>
  </si>
  <si>
    <t>Sangatpura (140)</t>
  </si>
  <si>
    <t>Jita Singhwala (139)</t>
  </si>
  <si>
    <t>Kotla Raika (138)</t>
  </si>
  <si>
    <t>Gulab Singh wala (137)</t>
  </si>
  <si>
    <t>Tharaj (136)</t>
  </si>
  <si>
    <t>Dhilwan Wala (135)</t>
  </si>
  <si>
    <t>Sukha Nand (124)</t>
  </si>
  <si>
    <t>Daluwala (134)</t>
  </si>
  <si>
    <t>Maur Nauabad (133)</t>
  </si>
  <si>
    <t>Cheeda (125)</t>
  </si>
  <si>
    <t>Wandar (123)</t>
  </si>
  <si>
    <t>Bhambia Bhai (122)</t>
  </si>
  <si>
    <t>Thathi Bhai (126)</t>
  </si>
  <si>
    <t>Sekha Kalan (128)</t>
  </si>
  <si>
    <t>Sekha Khurd (127)</t>
  </si>
  <si>
    <t>Sahuke (121)</t>
  </si>
  <si>
    <t>Malke (119)</t>
  </si>
  <si>
    <t>Panj grain Khurd (118)</t>
  </si>
  <si>
    <t>Samalasar (117)</t>
  </si>
  <si>
    <t>Rode (111)</t>
  </si>
  <si>
    <t>Lande  (116)</t>
  </si>
  <si>
    <t>Damroo Kalan (112)</t>
  </si>
  <si>
    <t>Damroo Khurd (113)</t>
  </si>
  <si>
    <t>Bhaloor (115)</t>
  </si>
  <si>
    <t>Nathewala (114)</t>
  </si>
  <si>
    <t>Haria wala (72)</t>
  </si>
  <si>
    <t>Mahla Kalan (70)</t>
  </si>
  <si>
    <t>Mahla Khurd (71)</t>
  </si>
  <si>
    <t xml:space="preserve">MOGA-II                                           </t>
  </si>
  <si>
    <t>Wadda Ghar (75)</t>
  </si>
  <si>
    <t>Chhota Ghar (74)</t>
  </si>
  <si>
    <t>Nathuwala Garbi (73)</t>
  </si>
  <si>
    <t>Langiana Purana (78)</t>
  </si>
  <si>
    <t>Langiana Nawan (77)</t>
  </si>
  <si>
    <t>Jaimalwala (79)</t>
  </si>
  <si>
    <t>Bhekha (76)</t>
  </si>
  <si>
    <t>Gajjanwala (80)</t>
  </si>
  <si>
    <t>Pathangarh (81)</t>
  </si>
  <si>
    <t>Chand Nawan (82)</t>
  </si>
  <si>
    <t>Chotian Thoba (84)</t>
  </si>
  <si>
    <t>Jai Singhwala (85)</t>
  </si>
  <si>
    <t>Chand Purana (83)</t>
  </si>
  <si>
    <t>Gill (86)</t>
  </si>
  <si>
    <t>Malliana (98)</t>
  </si>
  <si>
    <t xml:space="preserve">MOGA-I                                            </t>
  </si>
  <si>
    <t>Doudhar Sharki (97)</t>
  </si>
  <si>
    <t>Doudhar Garbi (97)</t>
  </si>
  <si>
    <t>Buttar (96)</t>
  </si>
  <si>
    <t>Ramuwala Harchoke (95)</t>
  </si>
  <si>
    <t>Ramuwala Kalan (94)</t>
  </si>
  <si>
    <t>Charik (7)</t>
  </si>
  <si>
    <t>Mandiranwala (1)</t>
  </si>
  <si>
    <t>Jhandewala (2)</t>
  </si>
  <si>
    <t>Khote (55)</t>
  </si>
  <si>
    <t>Nahal (56)</t>
  </si>
  <si>
    <t>Singh wala (57)</t>
  </si>
  <si>
    <t>Nawan Moga Urf Tarewala (54)</t>
  </si>
  <si>
    <t>Patti Sandhuan (53)</t>
  </si>
  <si>
    <t>Sandhuan Wala Urf Chupkiti (4)</t>
  </si>
  <si>
    <t>Budh Singhwala (3)</t>
  </si>
  <si>
    <t>Mallianwala (5)</t>
  </si>
  <si>
    <t>Bishanpura (5)</t>
  </si>
  <si>
    <t>Ramuwala Nawan (94)</t>
  </si>
  <si>
    <t>Dhurkot Tahli (50)</t>
  </si>
  <si>
    <t>Dhurkot Kalan (49)</t>
  </si>
  <si>
    <t>Mehron (51)</t>
  </si>
  <si>
    <t>Bahona (52)</t>
  </si>
  <si>
    <t>Bughipura (24)</t>
  </si>
  <si>
    <t>Khera Sawad (39)</t>
  </si>
  <si>
    <t>Mehna (30)</t>
  </si>
  <si>
    <t>Dala (47)</t>
  </si>
  <si>
    <t>Dhurkot Charat Singh (48)</t>
  </si>
  <si>
    <t>Takhanwadh (42)</t>
  </si>
  <si>
    <t>Madhoke (41)</t>
  </si>
  <si>
    <t>Dhudike (40)</t>
  </si>
  <si>
    <t>Chuharchak (38)</t>
  </si>
  <si>
    <t>Kili Chahal (37)</t>
  </si>
  <si>
    <t>Ajitwal (39)</t>
  </si>
  <si>
    <t>Matwani (44)</t>
  </si>
  <si>
    <t>Jhandeana Sharki (43)</t>
  </si>
  <si>
    <t>Nathu wala zadid (46)</t>
  </si>
  <si>
    <t>Kokri Phulasingh (45)</t>
  </si>
  <si>
    <t>Kokri Kalan (36)</t>
  </si>
  <si>
    <t>Kokri Heran (33)</t>
  </si>
  <si>
    <t>Puran wala (32)</t>
  </si>
  <si>
    <t>Chugawan (31)</t>
  </si>
  <si>
    <t>Kapure (34)</t>
  </si>
  <si>
    <t>Chak Bijassar (35)</t>
  </si>
  <si>
    <t>Bhinder Kalan (292)</t>
  </si>
  <si>
    <t>Datta (293)</t>
  </si>
  <si>
    <t>Rauli (28)</t>
  </si>
  <si>
    <t>Talwandi Bhagerian (25)</t>
  </si>
  <si>
    <t>Dosanjh (26)</t>
  </si>
  <si>
    <t>Lohara (302)</t>
  </si>
  <si>
    <t>Mubarakpur (297)</t>
  </si>
  <si>
    <t>Chuhar Singhwala (300)</t>
  </si>
  <si>
    <t>Janer (301)</t>
  </si>
  <si>
    <t>Khosa Randhir (303)</t>
  </si>
  <si>
    <t>Jalal Singhwala (304)</t>
  </si>
  <si>
    <t>Khosa Pando (17)</t>
  </si>
  <si>
    <t>Dhaleke (21)</t>
  </si>
  <si>
    <t>Bukanwala (58)</t>
  </si>
  <si>
    <t>Mothanwai (59)</t>
  </si>
  <si>
    <t>Saffuwala (60)</t>
  </si>
  <si>
    <t>Ghal Kalan (19)</t>
  </si>
  <si>
    <t>Rattian (18)</t>
  </si>
  <si>
    <t>Salina (16)</t>
  </si>
  <si>
    <t>Chuhar Singhwala (13)</t>
  </si>
  <si>
    <t>Nidhanwala (15)</t>
  </si>
  <si>
    <t>Dagru (14)</t>
  </si>
  <si>
    <t>Daroli Bhai (61)</t>
  </si>
  <si>
    <t>Dadahur (62)</t>
  </si>
  <si>
    <t>Koera Khurd (63)</t>
  </si>
  <si>
    <t>Koera Kalan (64)</t>
  </si>
  <si>
    <t>Sosan Basti Sandhuwan Dabhli (65)</t>
  </si>
  <si>
    <t>Baghelewala (66)</t>
  </si>
  <si>
    <t>Thamanwala (67)</t>
  </si>
  <si>
    <t>Mangewala (68)</t>
  </si>
  <si>
    <t>Jhandiana Garbi (69)</t>
  </si>
  <si>
    <t>Darapur (3)</t>
  </si>
  <si>
    <t>Khokhrana (4)</t>
  </si>
  <si>
    <t>Jogewala (5)</t>
  </si>
  <si>
    <t>Kahan Singhwala (6)</t>
  </si>
  <si>
    <t>Sada Singhwala (12)</t>
  </si>
  <si>
    <t>Daulatpur Niwan (11)</t>
  </si>
  <si>
    <t>Mehasari (7)</t>
  </si>
  <si>
    <t>Chotian Kalan (2)</t>
  </si>
  <si>
    <t>Chotian Khurd (1)</t>
  </si>
  <si>
    <t>Kali wala (9)</t>
  </si>
  <si>
    <t>Burj Sahiba (8)</t>
  </si>
  <si>
    <t>Daulatpur Uncha (10)</t>
  </si>
  <si>
    <t>Chuhar Chak (318)</t>
  </si>
  <si>
    <t>Umariana (321)</t>
  </si>
  <si>
    <t>Manawan (322)</t>
  </si>
  <si>
    <t>Attari (317)</t>
  </si>
  <si>
    <t>Bankhandi (316)</t>
  </si>
  <si>
    <t>Khosa Kotla (305)</t>
  </si>
  <si>
    <t>Raniala (315)</t>
  </si>
  <si>
    <t>Singhpur Urf Munan (314)</t>
  </si>
  <si>
    <t>Longiwind (177)</t>
  </si>
  <si>
    <t>Mehal (178)</t>
  </si>
  <si>
    <t>Dargah Saidan (179)</t>
  </si>
  <si>
    <t>Nihalgarh (311)</t>
  </si>
  <si>
    <t>Talwandi Naubahar (312)</t>
  </si>
  <si>
    <t>Datewal (313)</t>
  </si>
  <si>
    <t>Ghaloti (306)</t>
  </si>
  <si>
    <t>Bhagpur Alias Gagrah (307)</t>
  </si>
  <si>
    <t>Chima (308)</t>
  </si>
  <si>
    <t>Karyal (299)</t>
  </si>
  <si>
    <t>Chuga Khurd (298)</t>
  </si>
  <si>
    <t>Chugga Kalan (295)</t>
  </si>
  <si>
    <t>Varah (296)</t>
  </si>
  <si>
    <t>Tatariea wala (27)</t>
  </si>
  <si>
    <t>Fatehgarh Korotana (294)</t>
  </si>
  <si>
    <t>Jalalabad (291)</t>
  </si>
  <si>
    <t>Lohgarh (288)</t>
  </si>
  <si>
    <t>Badduwala (289)</t>
  </si>
  <si>
    <t>Indergarh (287/288)</t>
  </si>
  <si>
    <t>Bhinder Khurd (285)</t>
  </si>
  <si>
    <t>Umarpura (284)</t>
  </si>
  <si>
    <t>Kokri Behniwal (283)</t>
  </si>
  <si>
    <t>Kokri Buttran (282)</t>
  </si>
  <si>
    <t>Talwandi Malian (281)</t>
  </si>
  <si>
    <t>Daya Kalan (280)</t>
  </si>
  <si>
    <t>Kishanpur Khurd (278)</t>
  </si>
  <si>
    <t>Kishanpur Kalan (279)</t>
  </si>
  <si>
    <t>Kot Mohamad Khan (272)</t>
  </si>
  <si>
    <t>Izzatwala (271)</t>
  </si>
  <si>
    <t>Roshanwala (283)</t>
  </si>
  <si>
    <t>Nasirewala (274)</t>
  </si>
  <si>
    <t>Fatehpur Kanian (275)</t>
  </si>
  <si>
    <t>Kanian Kalan (276)</t>
  </si>
  <si>
    <t>Kanian Khurd (277)</t>
  </si>
  <si>
    <t>Chak Kanian Khurd (303)</t>
  </si>
  <si>
    <t>Chak Fatehpur (301)</t>
  </si>
  <si>
    <t>Chak Jindra (300)</t>
  </si>
  <si>
    <t>Chak Kanian Kalan (302)</t>
  </si>
  <si>
    <t>Jindra (270)</t>
  </si>
  <si>
    <t>Thuthgarh (264/265)</t>
  </si>
  <si>
    <t>Gatti Jattan (299)</t>
  </si>
  <si>
    <t>Chak Tarewala (298)</t>
  </si>
  <si>
    <t>Chak Bhaura (280)</t>
  </si>
  <si>
    <t>Chamb (262)</t>
  </si>
  <si>
    <t>Kanwan (263)</t>
  </si>
  <si>
    <t>Aku shahwala (266)</t>
  </si>
  <si>
    <t>Said Mohamad Shahwala (267)</t>
  </si>
  <si>
    <t>Phualahgarh (269)</t>
  </si>
  <si>
    <t>Ferozewal Mangal Singh (254)</t>
  </si>
  <si>
    <t>Kamalke (259/260)</t>
  </si>
  <si>
    <t>Bhodiwala (Excluding Basti Bhateki)(261)</t>
  </si>
  <si>
    <t>Chak Singh pur (279)</t>
  </si>
  <si>
    <t>Bassian (258)</t>
  </si>
  <si>
    <t>Gati Kamalke (260-A)</t>
  </si>
  <si>
    <t>Sirsari (257)</t>
  </si>
  <si>
    <t>Adharman (223)</t>
  </si>
  <si>
    <t>Manjhli (223-A)</t>
  </si>
  <si>
    <t>Sangla (226)</t>
  </si>
  <si>
    <t>Bijapur (256)</t>
  </si>
  <si>
    <t>Aminwala (255)</t>
  </si>
  <si>
    <t>Bhoepur (227)</t>
  </si>
  <si>
    <t>Bakar wala (228)</t>
  </si>
  <si>
    <t>Kasana (250)</t>
  </si>
  <si>
    <t>Ferozewala Bada (253)</t>
  </si>
  <si>
    <t>Bahadur wala(d) (252)</t>
  </si>
  <si>
    <t>Pandori Araian (251)</t>
  </si>
  <si>
    <t>Kaila (247)</t>
  </si>
  <si>
    <t>Nurpur Haqiman (246)</t>
  </si>
  <si>
    <t>Kot Sardar Khan (245)</t>
  </si>
  <si>
    <t>Jaffarwala (243)</t>
  </si>
  <si>
    <t>Brahamke (241)</t>
  </si>
  <si>
    <t>Masitan (182)</t>
  </si>
  <si>
    <t>Nasirpur Janian (309)</t>
  </si>
  <si>
    <t>Jaspur Alias Gehliwala (181)</t>
  </si>
  <si>
    <t>Mastewala (183)</t>
  </si>
  <si>
    <t>Fatehpur Jhugian (187)</t>
  </si>
  <si>
    <t>Chirag Shahwala (188)</t>
  </si>
  <si>
    <t>Shadiwala (239)</t>
  </si>
  <si>
    <t>Kishanpura (240)</t>
  </si>
  <si>
    <t>Musewala (242)</t>
  </si>
  <si>
    <t>Bajeke (244)</t>
  </si>
  <si>
    <t>Rasulpur (248)</t>
  </si>
  <si>
    <t>Maujgarh (249)</t>
  </si>
  <si>
    <t>Basti Chirag Shahwala (229)</t>
  </si>
  <si>
    <t>Rehrwan (225)</t>
  </si>
  <si>
    <t>Said Jalalpur (224)</t>
  </si>
  <si>
    <t>Jhugian (219)</t>
  </si>
  <si>
    <t>Sherpur Taiban (230)</t>
  </si>
  <si>
    <t>Dholewala (237)</t>
  </si>
  <si>
    <t>Said Mohamad (238)</t>
  </si>
  <si>
    <t>Ramgarh (199)</t>
  </si>
  <si>
    <t>Dharam Singhwala (189)</t>
  </si>
  <si>
    <t>Qadarwala (184)</t>
  </si>
  <si>
    <t>Khera Daroli (174)</t>
  </si>
  <si>
    <t>Khamba (193)</t>
  </si>
  <si>
    <t>Rajanwala (191)</t>
  </si>
  <si>
    <t>Tota Singhwala (192)</t>
  </si>
  <si>
    <t>Daulewala Khurd (234)</t>
  </si>
  <si>
    <t>Kanian Khas (235)</t>
  </si>
  <si>
    <t>Bagge (236)</t>
  </si>
  <si>
    <t>Bir Sarkar Sherpur (231)</t>
  </si>
  <si>
    <t>Sherewala (232)</t>
  </si>
  <si>
    <t>Mehruwala (217)</t>
  </si>
  <si>
    <t>Kambo Khurd (210)</t>
  </si>
  <si>
    <t>Bhaini (211)</t>
  </si>
  <si>
    <t>Raowal (194)</t>
  </si>
  <si>
    <t>Kambo Kalan (209)</t>
  </si>
  <si>
    <t>Mandar Kalan (207)</t>
  </si>
  <si>
    <t>Melak Kangan (208)</t>
  </si>
  <si>
    <t>Melak Akalian (195)</t>
  </si>
  <si>
    <t>Sanghera (205)</t>
  </si>
  <si>
    <t>Takhtuwala (202)</t>
  </si>
  <si>
    <t>Madarpur (203)</t>
  </si>
  <si>
    <t>Bundala (204)</t>
  </si>
  <si>
    <t>Boghewal (201)</t>
  </si>
  <si>
    <t>Goluwala (199)</t>
  </si>
  <si>
    <t>Saide Shahwala (196)</t>
  </si>
  <si>
    <t>Kahnewala (198)</t>
  </si>
  <si>
    <t>Lalhandi (200)</t>
  </si>
  <si>
    <t>Mahiwala (197)</t>
  </si>
  <si>
    <t>Bahadarwala (m)(101)</t>
  </si>
  <si>
    <t>Fatehgarh Panjtoor (103)</t>
  </si>
  <si>
    <t>Fateh Ullah Shahwala (99/105)</t>
  </si>
  <si>
    <t>Killi Gandran (186)</t>
  </si>
  <si>
    <t xml:space="preserve">Mandar (185) </t>
  </si>
  <si>
    <t>Mundi Jamal (106)</t>
  </si>
  <si>
    <t>Danewala (107)</t>
  </si>
  <si>
    <t>Chotian (102)</t>
  </si>
  <si>
    <t>Maujewala (167)</t>
  </si>
  <si>
    <t>Karahewala (106)</t>
  </si>
  <si>
    <t>FIROZEPUR</t>
  </si>
  <si>
    <t>MAKHU</t>
  </si>
  <si>
    <t>Jhanda Bagga Nawan(108)</t>
  </si>
  <si>
    <t>Bal (109)</t>
  </si>
  <si>
    <t>Buh Gujran (112)</t>
  </si>
  <si>
    <t>Lalleh  (110)</t>
  </si>
  <si>
    <t>Burj Mohamad Shahwala (111)</t>
  </si>
  <si>
    <t>Sharaf Ali Shahwala (100)</t>
  </si>
  <si>
    <t>Madahar Shera (98)</t>
  </si>
  <si>
    <t>Khiali (96)</t>
  </si>
  <si>
    <t>Khanna (97)</t>
  </si>
  <si>
    <t>Chak Khanna (230)</t>
  </si>
  <si>
    <t>Wara Suleman (229)</t>
  </si>
  <si>
    <t>Wara Kalirana (224)</t>
  </si>
  <si>
    <t>Mahlewala (222)</t>
  </si>
  <si>
    <t>Silewind (95)</t>
  </si>
  <si>
    <t>Akbarwala (94)</t>
  </si>
  <si>
    <t>Laluwala (221)</t>
  </si>
  <si>
    <t>Chak Tibbi Tayab (220)</t>
  </si>
  <si>
    <t>Tibbi Badra (219)</t>
  </si>
  <si>
    <t>Tibbi Badra (93)</t>
  </si>
  <si>
    <t>Madahar Kalu (91)</t>
  </si>
  <si>
    <t>Hadayatullahwala (89)</t>
  </si>
  <si>
    <t>Mohamad Shahwala (90)</t>
  </si>
  <si>
    <t>Mundi Chhurimaran (87)</t>
  </si>
  <si>
    <t>Dibwala (88)</t>
  </si>
  <si>
    <t>Amir Shahwala (85)</t>
  </si>
  <si>
    <t>Gurali  (86)</t>
  </si>
  <si>
    <t>Malang Shahwala (113)</t>
  </si>
  <si>
    <t>Mubarewala (114)</t>
  </si>
  <si>
    <t>Wariswala Jattan (115)</t>
  </si>
  <si>
    <t>Pir Mohamad (116)</t>
  </si>
  <si>
    <t>Aminwala (118)</t>
  </si>
  <si>
    <t>Nangal (117)</t>
  </si>
  <si>
    <t>Jogewala (83/84)</t>
  </si>
  <si>
    <t>Manjwala (69)</t>
  </si>
  <si>
    <t>Kalhiwala (70)</t>
  </si>
  <si>
    <t>Bhupewala  (71)</t>
  </si>
  <si>
    <t>Mahmudwala (82)</t>
  </si>
  <si>
    <t>Tibbi Rang (92)</t>
  </si>
  <si>
    <t>Tibbi Ranga (218)</t>
  </si>
  <si>
    <t>Mannu Machhi Chak (217)</t>
  </si>
  <si>
    <t>Jamaliwala (216)</t>
  </si>
  <si>
    <t>Gatta Dalel (79)</t>
  </si>
  <si>
    <t>Mannu Machhi (80)</t>
  </si>
  <si>
    <t>Behbalwala (81)</t>
  </si>
  <si>
    <t>Shah Dinwala (75)</t>
  </si>
  <si>
    <t>Mamnewala (74)</t>
  </si>
  <si>
    <t>Ruknewala Kalan (73)</t>
  </si>
  <si>
    <t>Ruknewala Khurd (76)</t>
  </si>
  <si>
    <t>Hardo Jand (78)</t>
  </si>
  <si>
    <t>Singheke Kalan (77)</t>
  </si>
  <si>
    <t>Kot Qaim Khan (64)</t>
  </si>
  <si>
    <t>Bhutiwala (72)</t>
  </si>
  <si>
    <t>Chakkian (68)</t>
  </si>
  <si>
    <t>Sudan (66)</t>
  </si>
  <si>
    <t>Rasulpur (65)</t>
  </si>
  <si>
    <t>Bir Sarkar (67)</t>
  </si>
  <si>
    <t>Changian (62)</t>
  </si>
  <si>
    <t>Sudhia (61)</t>
  </si>
  <si>
    <t>Bhedanwala  (59/60)</t>
  </si>
  <si>
    <t>Churian (58)</t>
  </si>
  <si>
    <t>Buh Araian (57)</t>
  </si>
  <si>
    <t>Maujgarh (56)</t>
  </si>
  <si>
    <t>Talwandi Nepalan (50)</t>
  </si>
  <si>
    <t xml:space="preserve">Nizam Dinwala (51) </t>
  </si>
  <si>
    <t>Gati Harike (54/55)</t>
  </si>
  <si>
    <t>Dineke (53)</t>
  </si>
  <si>
    <t>Watu Bhatti (52)</t>
  </si>
  <si>
    <t>Padhri (48/49)</t>
  </si>
  <si>
    <t>Sirhali (35)</t>
  </si>
  <si>
    <t>Baharwali (47)</t>
  </si>
  <si>
    <t>Gatta Badshah (45)</t>
  </si>
  <si>
    <t>Ghuram (44)</t>
  </si>
  <si>
    <t>Fatehgarh Sabrah (41)</t>
  </si>
  <si>
    <t>Arazi Sabrah (43)</t>
  </si>
  <si>
    <t>Bodal Bagga (42--A )</t>
  </si>
  <si>
    <t>Tanna Bagga (42-B)</t>
  </si>
  <si>
    <t>Alewala (21)</t>
  </si>
  <si>
    <t>Fattewala (20)</t>
  </si>
  <si>
    <t>Mashieke (19)</t>
  </si>
  <si>
    <t>Ashieke (22)</t>
  </si>
  <si>
    <t>Rode Jallewala (23)</t>
  </si>
  <si>
    <t>Killi Gudha (40)</t>
  </si>
  <si>
    <t>Nihalke (39)</t>
  </si>
  <si>
    <t>Aulakh (460</t>
  </si>
  <si>
    <t>Game Muradewala (37/38)</t>
  </si>
  <si>
    <t>Butewala (24)</t>
  </si>
  <si>
    <t>Malhuwaliawala (15)</t>
  </si>
  <si>
    <t>Kamalwala (18)</t>
  </si>
  <si>
    <t>Asafwala (17)</t>
  </si>
  <si>
    <t>Sadhara (14)</t>
  </si>
  <si>
    <t>Hamadwala Hithar (16)</t>
  </si>
  <si>
    <t xml:space="preserve">Hashmatwala (26) </t>
  </si>
  <si>
    <t>Jattanwali (25)</t>
  </si>
  <si>
    <t>Warpal (30)</t>
  </si>
  <si>
    <t>Walayat Shahwala  (36)</t>
  </si>
  <si>
    <t>Jhamke (32)</t>
  </si>
  <si>
    <t>Mithe (31)</t>
  </si>
  <si>
    <t>Ghuduwala (34)</t>
  </si>
  <si>
    <t>Chak Mahrana (129)</t>
  </si>
  <si>
    <t>Chak Dhangarh (128)</t>
  </si>
  <si>
    <t>Sadarwala (127)</t>
  </si>
  <si>
    <t>Variah  (126)</t>
  </si>
  <si>
    <t>Mohkamwala Alias Araianwala  (130)</t>
  </si>
  <si>
    <t>Qutabpura (131)</t>
  </si>
  <si>
    <t>Khadur (134)</t>
  </si>
  <si>
    <t>Jaggewala Alias Musewala  (133)</t>
  </si>
  <si>
    <t>Phemiwala (121/122)</t>
  </si>
  <si>
    <t>Tibbi Araian (120)</t>
  </si>
  <si>
    <t>Lehra Bet (119)</t>
  </si>
  <si>
    <t>Chamb (136)</t>
  </si>
  <si>
    <t>Shianpari (135)</t>
  </si>
  <si>
    <t>Behk Pasarian (141)</t>
  </si>
  <si>
    <t>Behk Walayat Shah (142)</t>
  </si>
  <si>
    <t>Killi Bodla (33)</t>
  </si>
  <si>
    <t>Behk Fattu  (143)</t>
  </si>
  <si>
    <t>ZIRA</t>
  </si>
  <si>
    <t>Lohke Kalan (29)</t>
  </si>
  <si>
    <t>Thatha (27)</t>
  </si>
  <si>
    <t xml:space="preserve">Jaura (12 </t>
  </si>
  <si>
    <t>Manochahal (13)</t>
  </si>
  <si>
    <t>Gurdittiwala   (3)</t>
  </si>
  <si>
    <t>Bhagoke (5)</t>
  </si>
  <si>
    <t>Borawali  (7)</t>
  </si>
  <si>
    <t>Lohke Khurd (11)</t>
  </si>
  <si>
    <t>Valtoha (10)</t>
  </si>
  <si>
    <t>Jhite (9)</t>
  </si>
  <si>
    <t>Ambarhar (8)</t>
  </si>
  <si>
    <t>Burewala (4)</t>
  </si>
  <si>
    <t>Kohala (6)</t>
  </si>
  <si>
    <t>Hamadwala Uttar  (2)</t>
  </si>
  <si>
    <t>Chak Paharsinghwala  (358-A)</t>
  </si>
  <si>
    <t>Bharana (358-B )</t>
  </si>
  <si>
    <t>Wirkanwali ( (359)</t>
  </si>
  <si>
    <t>Gogoani (363)</t>
  </si>
  <si>
    <t>Khosa Dalsingh (357)</t>
  </si>
  <si>
    <t>Chuchak Wind  (356)</t>
  </si>
  <si>
    <t>Mihan Singhwala (354)</t>
  </si>
  <si>
    <t>Kachar Bhan (350)</t>
  </si>
  <si>
    <t>Alipur (353)</t>
  </si>
  <si>
    <t>Naurang Singhwala  (352)</t>
  </si>
  <si>
    <t>Santuwala (351)</t>
  </si>
  <si>
    <t>Chabba (28)</t>
  </si>
  <si>
    <t>Dhandian (145)</t>
  </si>
  <si>
    <t>Behk Gujran (144)</t>
  </si>
  <si>
    <t>Roshan Shahwala (140)</t>
  </si>
  <si>
    <t>Machhian (139)</t>
  </si>
  <si>
    <t>Malhewala  (138)</t>
  </si>
  <si>
    <t>Mastewala  (137)</t>
  </si>
  <si>
    <t>Beri Qadarabad (163)</t>
  </si>
  <si>
    <t>Killi Nauabad (165)</t>
  </si>
  <si>
    <t>Baghelwala (168)</t>
  </si>
  <si>
    <t>Shah Abu Bukkar (169)</t>
  </si>
  <si>
    <t>Baggi Patni Alias Mohkamwala (164)</t>
  </si>
  <si>
    <t>Boola (162)</t>
  </si>
  <si>
    <t>Machhiwara (154)</t>
  </si>
  <si>
    <t>Shahwala (161)</t>
  </si>
  <si>
    <t>Bundala Nau (152)</t>
  </si>
  <si>
    <t>Maloke (151)</t>
  </si>
  <si>
    <t>Nurpur (153)</t>
  </si>
  <si>
    <t>Chohlah (150)</t>
  </si>
  <si>
    <t>Bahawalpur (149)</t>
  </si>
  <si>
    <t>Tindwan (148)</t>
  </si>
  <si>
    <t>Malsian Shahzada Sant Singhwala (146)</t>
  </si>
  <si>
    <t xml:space="preserve"> Nawa Zira (147)</t>
  </si>
  <si>
    <t>Gadriwala (343) (Part)</t>
  </si>
  <si>
    <t>Botianwala (344)</t>
  </si>
  <si>
    <t>Pheroke (345)</t>
  </si>
  <si>
    <t>Mehar Singhwala (349)</t>
  </si>
  <si>
    <t>Markhai  (355)</t>
  </si>
  <si>
    <t>Kasoana (365)</t>
  </si>
  <si>
    <t>Marur(364)</t>
  </si>
  <si>
    <t>Mankianwali (362)</t>
  </si>
  <si>
    <t>Holanwali  (360)</t>
  </si>
  <si>
    <t>Wara Waryamsingh (361)</t>
  </si>
  <si>
    <t>Joianwala (372)</t>
  </si>
  <si>
    <t>Malhuwala (371)</t>
  </si>
  <si>
    <t>Hardasa (368)</t>
  </si>
  <si>
    <t>Chhajanwali (369)</t>
  </si>
  <si>
    <t>Buianwala (370)</t>
  </si>
  <si>
    <t>Dhana Shahid (338)</t>
  </si>
  <si>
    <t>Sodhiwala (339)</t>
  </si>
  <si>
    <t>Pihewali (367)</t>
  </si>
  <si>
    <t>Malhe Shahwala (366)</t>
  </si>
  <si>
    <t>Nilewala (348)</t>
  </si>
  <si>
    <t>Mahianwala Khurd (346)</t>
  </si>
  <si>
    <t>Warnala (347)</t>
  </si>
  <si>
    <t>Nakilanwala (340)</t>
  </si>
  <si>
    <t>Mahianwala Purana (341)</t>
  </si>
  <si>
    <t>Lehra Rohi (342)</t>
  </si>
  <si>
    <t>Bundala Purana (330)</t>
  </si>
  <si>
    <t>Rotal Rohi (335)</t>
  </si>
  <si>
    <t>Mansurwal (331)</t>
  </si>
  <si>
    <t>Sunehar (332)</t>
  </si>
  <si>
    <t xml:space="preserve">Mansurpur Deva (328) </t>
  </si>
  <si>
    <t>Ratoul Bet (327)</t>
  </si>
  <si>
    <t>Sher Singhwala  (155)</t>
  </si>
  <si>
    <t>Awan (156)</t>
  </si>
  <si>
    <t>Wara Pohwindian (160)</t>
  </si>
  <si>
    <t>Katora (174)</t>
  </si>
  <si>
    <t>Malhuwala (173)</t>
  </si>
  <si>
    <t>Amargarh Bandian (170)</t>
  </si>
  <si>
    <t>Bhoghewala (171)</t>
  </si>
  <si>
    <t>Mohar (172)</t>
  </si>
  <si>
    <t>Sherpur Takhtuwala (175)</t>
  </si>
  <si>
    <t>Jhanda Bagga Purana (176)</t>
  </si>
  <si>
    <t>Kamalgarh Kalan (159)</t>
  </si>
  <si>
    <t>kamalgarh Khurd (158)</t>
  </si>
  <si>
    <t>Pandori Jattan  (157)</t>
  </si>
  <si>
    <t>Sukhewala (326)</t>
  </si>
  <si>
    <t>Talwandi Mange Khan (324)</t>
  </si>
  <si>
    <t>Talwandi Jalle Khan (323)</t>
  </si>
  <si>
    <t>Jhatra (325)</t>
  </si>
  <si>
    <t>Wara Chain Singhwala Alias Ramgarh (320)</t>
  </si>
  <si>
    <t>Longe Deva (319)</t>
  </si>
  <si>
    <t>Pandori Khatrian (333)</t>
  </si>
  <si>
    <t>WarraMansurwal(334)</t>
  </si>
  <si>
    <t>Sekhwan  (336)</t>
  </si>
  <si>
    <t>Sadhuwala(337)</t>
  </si>
  <si>
    <t>GHALL KHURD</t>
  </si>
  <si>
    <t>Haraj (164/165)</t>
  </si>
  <si>
    <t>Karmiti (168)</t>
  </si>
  <si>
    <t>Kotla (171)</t>
  </si>
  <si>
    <t>Kot Karor Khurd (170)</t>
  </si>
  <si>
    <t>Kot Karor Kalan (172)</t>
  </si>
  <si>
    <t>Phide (173)</t>
  </si>
  <si>
    <t>Gill (175)</t>
  </si>
  <si>
    <t>Jandwala (176)</t>
  </si>
  <si>
    <t>Chander (177)</t>
  </si>
  <si>
    <t>Kabar Wacha (178)</t>
  </si>
  <si>
    <t>Kailash (190)</t>
  </si>
  <si>
    <t>Mirze Ke (179)</t>
  </si>
  <si>
    <t>Jit Singhwala (188)</t>
  </si>
  <si>
    <t>Loham (180)</t>
  </si>
  <si>
    <t>Pattli (181)</t>
  </si>
  <si>
    <t>Tumbar Bhan (182)</t>
  </si>
  <si>
    <t>Lalle (167)</t>
  </si>
  <si>
    <t>Bholluwala (183)</t>
  </si>
  <si>
    <t>Jawahar Singhwala (187)</t>
  </si>
  <si>
    <t>Machhi Bugra (184)</t>
  </si>
  <si>
    <t>Jhanjian (166)</t>
  </si>
  <si>
    <t>Sulhani (162)</t>
  </si>
  <si>
    <t>Wara Jawahar Singhwala (163)</t>
  </si>
  <si>
    <t xml:space="preserve">Naraingarh (161) </t>
  </si>
  <si>
    <t>Thethar Kalan (159)</t>
  </si>
  <si>
    <t>Thethar Khurd (158)</t>
  </si>
  <si>
    <t>Mohkamwala (156)</t>
  </si>
  <si>
    <t>Bhangali (160)</t>
  </si>
  <si>
    <t>Karmuwala (155)</t>
  </si>
  <si>
    <t>Ittanwali (154)</t>
  </si>
  <si>
    <t>FIROZPUR</t>
  </si>
  <si>
    <t>Machhiwara  (152)</t>
  </si>
  <si>
    <t>Bhambawala Urf Landa  (151)</t>
  </si>
  <si>
    <t>Feroze Shah (153)</t>
  </si>
  <si>
    <t>Arazi Katoria (157)</t>
  </si>
  <si>
    <t>Kaliewala (185)</t>
  </si>
  <si>
    <t>Hakumat Singhwala (186)</t>
  </si>
  <si>
    <t>Ghall Khurd (193)</t>
  </si>
  <si>
    <t>Warabhai (189)</t>
  </si>
  <si>
    <t>Saranwali (192)</t>
  </si>
  <si>
    <t>Shahzadi (194)</t>
  </si>
  <si>
    <t>Khaja Kharak (191)</t>
  </si>
  <si>
    <t>Shakoor (195)</t>
  </si>
  <si>
    <t>Bhangar (205)</t>
  </si>
  <si>
    <t>Sappanwali (206)</t>
  </si>
  <si>
    <t>Wan (207)</t>
  </si>
  <si>
    <t>Sayianwala (208)</t>
  </si>
  <si>
    <t>Toot (214)</t>
  </si>
  <si>
    <t>Rukna Begu (209)</t>
  </si>
  <si>
    <t>Kasubegu (210)</t>
  </si>
  <si>
    <t>Bazewala (211)</t>
  </si>
  <si>
    <t>Mana Singhwala (203)</t>
  </si>
  <si>
    <t>Ratta Khera Punjab Singhwala (204)</t>
  </si>
  <si>
    <t>Badhni Gulab Singh (196)</t>
  </si>
  <si>
    <t>Misriwala (197)</t>
  </si>
  <si>
    <t>Dhindsa (198)</t>
  </si>
  <si>
    <t>Ugoke (150)</t>
  </si>
  <si>
    <t>Sodhi Nagar Urf Sultan Khanwala (149)</t>
  </si>
  <si>
    <t>Kadabora (148)</t>
  </si>
  <si>
    <t>Ratta Khera baja Kotwal (147)</t>
  </si>
  <si>
    <t>Ratta Khera Bhai Gulab Singh (146)</t>
  </si>
  <si>
    <t>Lohgarh (144/145)</t>
  </si>
  <si>
    <t>Sur Singhwala (142)</t>
  </si>
  <si>
    <t>Kulgarhi (135)</t>
  </si>
  <si>
    <t>Faridewala (141)</t>
  </si>
  <si>
    <t>Changali Qadim (136)</t>
  </si>
  <si>
    <t>Rukan Shahwala (137)</t>
  </si>
  <si>
    <t>Najju Shah Misri (134)</t>
  </si>
  <si>
    <t>Sher Khanwala (132)</t>
  </si>
  <si>
    <t>Jamaitpur Dheru (133)</t>
  </si>
  <si>
    <t>Gadodoo (131)</t>
  </si>
  <si>
    <t>Mohkam Bhatti (129)</t>
  </si>
  <si>
    <t>Walhoor  (128)</t>
  </si>
  <si>
    <t>Kakuwala (127)</t>
  </si>
  <si>
    <t>Machhiwara Alias Kamagar (200)</t>
  </si>
  <si>
    <t>Badhni Jaimal Singh  (199)</t>
  </si>
  <si>
    <t>Jaimalwala Alias Piareana (202)</t>
  </si>
  <si>
    <t>Malwal (201)</t>
  </si>
  <si>
    <t>Bazidpur  (212)</t>
  </si>
  <si>
    <t>Nurpur (213)</t>
  </si>
  <si>
    <t>Jhok Harihar (215)</t>
  </si>
  <si>
    <t>Rukna Mungla  (115)</t>
  </si>
  <si>
    <t>Butewala (116)</t>
  </si>
  <si>
    <t>Pir Ahmad Khanwala (113)</t>
  </si>
  <si>
    <t>Kotwala (118)</t>
  </si>
  <si>
    <t>Mohkam Khanwala  (117)</t>
  </si>
  <si>
    <t>Saidanwala (125)</t>
  </si>
  <si>
    <t>Sande Hasham (126)</t>
  </si>
  <si>
    <t>Dastul Sahibwala  (124)</t>
  </si>
  <si>
    <t>Hastiwala (122)</t>
  </si>
  <si>
    <t>Bage Ke Pipal (123)</t>
  </si>
  <si>
    <t>Yare Shahwala (130)</t>
  </si>
  <si>
    <t>Sadhu Shahwala (138)</t>
  </si>
  <si>
    <t>Changali Jadid (144)</t>
  </si>
  <si>
    <t>Sudh Singhwala (11)</t>
  </si>
  <si>
    <t>Kaluwala (10)</t>
  </si>
  <si>
    <t xml:space="preserve">Bir Sarkar (9) </t>
  </si>
  <si>
    <t>Aliwala (8)</t>
  </si>
  <si>
    <t>Kamalwala Khurd (7)</t>
  </si>
  <si>
    <t>Jaimalwala    (6)</t>
  </si>
  <si>
    <t>Fatta Bora (5)</t>
  </si>
  <si>
    <t>Gurditiwala (4)</t>
  </si>
  <si>
    <t>Ruknewala (3)</t>
  </si>
  <si>
    <t>Dula Singhwala (2)</t>
  </si>
  <si>
    <t>Qutabdinwala (1)</t>
  </si>
  <si>
    <t>Kale Ke Hithar (343)</t>
  </si>
  <si>
    <t>Bandala (328)</t>
  </si>
  <si>
    <t>Tali Gulam (327)</t>
  </si>
  <si>
    <t>Nihala Lawera (325)</t>
  </si>
  <si>
    <t>Dhira Ghara (326)</t>
  </si>
  <si>
    <t>Bala Megha (323)</t>
  </si>
  <si>
    <t>Jama Megha (322)</t>
  </si>
  <si>
    <t>Kamalwala (324)</t>
  </si>
  <si>
    <t>Sultanwala  (24)</t>
  </si>
  <si>
    <t>Usmanwala (18)</t>
  </si>
  <si>
    <t>Nizamwala (25)</t>
  </si>
  <si>
    <t>Baghewala (23)</t>
  </si>
  <si>
    <t>Arif Ke (22)</t>
  </si>
  <si>
    <t>Bagguwala (14)</t>
  </si>
  <si>
    <t>Hamidwala (14/1)</t>
  </si>
  <si>
    <t>Kamala Middu (15)</t>
  </si>
  <si>
    <t>Faridewala (16)</t>
  </si>
  <si>
    <t>Baggewala (17)</t>
  </si>
  <si>
    <t>Kamala Bodla (13)</t>
  </si>
  <si>
    <t>Ilmewala (12)</t>
  </si>
  <si>
    <t>Gulamwala (19)</t>
  </si>
  <si>
    <t>Achhewala (20)</t>
  </si>
  <si>
    <t>Dholewala (21)</t>
  </si>
  <si>
    <t>Ghugatewala (139)</t>
  </si>
  <si>
    <t>Pharaya Malwala (29)</t>
  </si>
  <si>
    <t>Lakha Bhedi (30)</t>
  </si>
  <si>
    <t>Talli Saida Sahu (28)</t>
  </si>
  <si>
    <t>Sanda Moja (27)</t>
  </si>
  <si>
    <t>Aku Mastu Ke (31)</t>
  </si>
  <si>
    <t>Sidhu (32)</t>
  </si>
  <si>
    <t>Mahalam (33)</t>
  </si>
  <si>
    <t xml:space="preserve">Tega Singhwala (34) </t>
  </si>
  <si>
    <t>Jiwan  Bhedi (35)</t>
  </si>
  <si>
    <t>Katora (26)</t>
  </si>
  <si>
    <t>Theth (37)</t>
  </si>
  <si>
    <t>Kamalwala (38)</t>
  </si>
  <si>
    <t>Alewala (39)</t>
  </si>
  <si>
    <t>Akuwala (40)</t>
  </si>
  <si>
    <t>Lakha Bubna (41)</t>
  </si>
  <si>
    <t>Attari (43)</t>
  </si>
  <si>
    <t>Patti Gairabad (44)</t>
  </si>
  <si>
    <t>Asman Randhawa (42)</t>
  </si>
  <si>
    <t>Bhadru (45)</t>
  </si>
  <si>
    <t>Rajiwala (46)</t>
  </si>
  <si>
    <t>Shahdinwala (119)</t>
  </si>
  <si>
    <t>Asal (120)</t>
  </si>
  <si>
    <t>Baghel Singhwala (110)</t>
  </si>
  <si>
    <t>Hakewala (112)</t>
  </si>
  <si>
    <t>Ramewala (111)</t>
  </si>
  <si>
    <t>Theth (109)</t>
  </si>
  <si>
    <t>Khushal Singhwala (49)</t>
  </si>
  <si>
    <t>Khane Ke Ahal (48)</t>
  </si>
  <si>
    <t>Gillanwala (121)</t>
  </si>
  <si>
    <t>Padri  (47)</t>
  </si>
  <si>
    <t>Bahadurwala  (52)</t>
  </si>
  <si>
    <t>Sodhewala (50)</t>
  </si>
  <si>
    <t>Qutbewala  (57)</t>
  </si>
  <si>
    <t>Bhagwanpura (51)</t>
  </si>
  <si>
    <t>Langiana (53)</t>
  </si>
  <si>
    <t>Bhamba Singhwala  (54)</t>
  </si>
  <si>
    <t>Palha Megha (55)</t>
  </si>
  <si>
    <t>Dulchi Ke (56)</t>
  </si>
  <si>
    <t>Saide Ke   (58)</t>
  </si>
  <si>
    <t>Habib Ke (59)</t>
  </si>
  <si>
    <t>Nihalewala (60)</t>
  </si>
  <si>
    <t>Kaluwara (61)</t>
  </si>
  <si>
    <t>Gatti Rahime Ke (63)</t>
  </si>
  <si>
    <t>Machhiwara (62)</t>
  </si>
  <si>
    <t>Weer (65/1)</t>
  </si>
  <si>
    <t>Aulake (64/107)</t>
  </si>
  <si>
    <t>Ghulam Hussainwala (65)</t>
  </si>
  <si>
    <t>Bare Ke  (66)</t>
  </si>
  <si>
    <t>Ali Aulakh (68)</t>
  </si>
  <si>
    <t>Lamochar  (67)</t>
  </si>
  <si>
    <t>Machhiwara (104)</t>
  </si>
  <si>
    <t>Pir Ismail Khanwala (71)</t>
  </si>
  <si>
    <t>Habibwala (70)</t>
  </si>
  <si>
    <t>Jalalwala  (73)</t>
  </si>
  <si>
    <t>Dulewala (72)</t>
  </si>
  <si>
    <t>Haste Ke  (99)</t>
  </si>
  <si>
    <t>Suba Jadid  (103)</t>
  </si>
  <si>
    <t>Gokhiwala (105)</t>
  </si>
  <si>
    <t>Madhre (106)</t>
  </si>
  <si>
    <t>Firozpur(Rural)  (108)</t>
  </si>
  <si>
    <t>Suba Qadim (102)</t>
  </si>
  <si>
    <t>Kaillowal (101)</t>
  </si>
  <si>
    <t xml:space="preserve">Karian Pahelwan (100) </t>
  </si>
  <si>
    <t xml:space="preserve">Kahan Chandwala (96) </t>
  </si>
  <si>
    <t>Haji Chhimba (97)</t>
  </si>
  <si>
    <t>Khilchi Jadid (95)</t>
  </si>
  <si>
    <t>Khilchi Qadim (94)</t>
  </si>
  <si>
    <t>Piranwala (92)</t>
  </si>
  <si>
    <t>Naurang Ke Sial (93)</t>
  </si>
  <si>
    <t>Ghiniwala (90)</t>
  </si>
  <si>
    <t>Naurang Ke Lelli  (91)</t>
  </si>
  <si>
    <t>Khai (78/88)</t>
  </si>
  <si>
    <t>Miran Shah Noor (87)</t>
  </si>
  <si>
    <t>Fatuwala (89)</t>
  </si>
  <si>
    <t>Bukan Khanwala (216)</t>
  </si>
  <si>
    <t>Dhira Pattra (217)</t>
  </si>
  <si>
    <t>GURU HAR SAHAI</t>
  </si>
  <si>
    <t>Gulam Pattra (219)</t>
  </si>
  <si>
    <t>Chuhar Khilchi (221/B)</t>
  </si>
  <si>
    <t>Chak Roranwala (220)</t>
  </si>
  <si>
    <t>Nasira Khilchi (221)</t>
  </si>
  <si>
    <t>Bhabra Azam Shahwala (222)</t>
  </si>
  <si>
    <t>Saide Ke Rohela (86)</t>
  </si>
  <si>
    <t>Gamewala (85)</t>
  </si>
  <si>
    <t>Begu Mahu (84)</t>
  </si>
  <si>
    <t>MAMDOT</t>
  </si>
  <si>
    <t>Bhure Kalan (83)</t>
  </si>
  <si>
    <t>Jhok Naudh Singh (82)</t>
  </si>
  <si>
    <t>Waryamwala (80)</t>
  </si>
  <si>
    <t>Piruwala (81)</t>
  </si>
  <si>
    <t>Sodhiwala (79)</t>
  </si>
  <si>
    <t>Luther (98)</t>
  </si>
  <si>
    <t>Hassan Dhut (74)</t>
  </si>
  <si>
    <t>Waghewala (75)</t>
  </si>
  <si>
    <t>Rodewala (77)</t>
  </si>
  <si>
    <t>Kandawali (76)</t>
  </si>
  <si>
    <t>Kamaldin Niazi (283)</t>
  </si>
  <si>
    <t>Nihala Kilcha (284)</t>
  </si>
  <si>
    <t>Gandhu Kilcha Uttar (285)</t>
  </si>
  <si>
    <t>Gandhu Kilcha Hithar (354)</t>
  </si>
  <si>
    <t>Gatti Teluwala Mal (364/365)</t>
  </si>
  <si>
    <t>Dona Telu Malwala (69)</t>
  </si>
  <si>
    <t>Rohela Hazi Hithar (353)</t>
  </si>
  <si>
    <t>Gatti Mehmud Ke Hithar (366)</t>
  </si>
  <si>
    <t>Mehmud Ke Mahal Hithar (352)</t>
  </si>
  <si>
    <t>Mehmud Ke Hithar (289)</t>
  </si>
  <si>
    <t>Lakha Haji (291)</t>
  </si>
  <si>
    <t>Rohela Haji Uttar (287)</t>
  </si>
  <si>
    <t>Chak Sotrian (288)</t>
  </si>
  <si>
    <t>Bhamba Haji (286)</t>
  </si>
  <si>
    <t>Mida Haji (290)</t>
  </si>
  <si>
    <t>Wahke (282)</t>
  </si>
  <si>
    <t>Tibbi Khurd (281)</t>
  </si>
  <si>
    <t>Kala Tibba (275)</t>
  </si>
  <si>
    <t>Ala Dhutta (274)</t>
  </si>
  <si>
    <t>Mehal Singhwala (275)</t>
  </si>
  <si>
    <t>Sadar Dinwala (272)</t>
  </si>
  <si>
    <t>Phularwan (271)</t>
  </si>
  <si>
    <t>Bhure Khurd (268)</t>
  </si>
  <si>
    <t>Khangarh (267)</t>
  </si>
  <si>
    <t>Pir Khan Sheikh (269)</t>
  </si>
  <si>
    <t>Hussain Shahwala (270)</t>
  </si>
  <si>
    <t>Chhanga Makhna (276)</t>
  </si>
  <si>
    <t>Tibbi Kalan (277)</t>
  </si>
  <si>
    <t>Kakar (278)</t>
  </si>
  <si>
    <t>Mehmad Khan Niazi (279)</t>
  </si>
  <si>
    <t>Chak Malha Kari (280)</t>
  </si>
  <si>
    <t>Kalu Araian Uttar (294)</t>
  </si>
  <si>
    <t>Mehmud Ke Uttar (293)</t>
  </si>
  <si>
    <t>Fattewala Uttar (292)</t>
  </si>
  <si>
    <t>Inayat Ke (295)</t>
  </si>
  <si>
    <t>Fatehwala Hithar (351)</t>
  </si>
  <si>
    <t>Kalu Arain Hithar (349)</t>
  </si>
  <si>
    <t>Pojoke Hithar (348)</t>
  </si>
  <si>
    <t>Gatti Chak Jadid (367)</t>
  </si>
  <si>
    <t>Chak Bhangewala (347)</t>
  </si>
  <si>
    <t>Gatti Basti Masta -1 (368)</t>
  </si>
  <si>
    <t>Dona Rahmatwala (363)</t>
  </si>
  <si>
    <t>Dona Jaimalwala (343)</t>
  </si>
  <si>
    <t xml:space="preserve">Chak Dona Rahime Ke (344) </t>
  </si>
  <si>
    <t>Lakhmir Ke Hithar (342)</t>
  </si>
  <si>
    <t>Rahime Ke Hithar (345)</t>
  </si>
  <si>
    <t>Gatti Basti Masta - 2 (358)</t>
  </si>
  <si>
    <t>Mallha Rahime Ke Hithar (346)</t>
  </si>
  <si>
    <t>Mallha Rahim Ke Uttar (297)</t>
  </si>
  <si>
    <t>Chhanga Khurd (298)</t>
  </si>
  <si>
    <t>Pojoke Uttar (296)</t>
  </si>
  <si>
    <t>Chak Ghobai Alias Tangan (299)</t>
  </si>
  <si>
    <t>Chak Ghobai Urf Taranwala (200)</t>
  </si>
  <si>
    <t>Rahime Ke Uttar (301)</t>
  </si>
  <si>
    <t>Lakhmir Ke Uttar (302)</t>
  </si>
  <si>
    <t>Basti Pathanawali (303)</t>
  </si>
  <si>
    <t>Jodhpur (304)</t>
  </si>
  <si>
    <t>Karman (265)</t>
  </si>
  <si>
    <t>Sodhiwala (266)</t>
  </si>
  <si>
    <t>Killi (263)</t>
  </si>
  <si>
    <t>Nawan Qila (264)</t>
  </si>
  <si>
    <t>Kari Kalan (257)</t>
  </si>
  <si>
    <t>Dona Nawab Sahib (256)</t>
  </si>
  <si>
    <t>Kari Khurd (251)</t>
  </si>
  <si>
    <t>Lakho Ke Behram (252)</t>
  </si>
  <si>
    <t>Khamba (253)</t>
  </si>
  <si>
    <t>Jatala (255)</t>
  </si>
  <si>
    <t>Chupati (306)</t>
  </si>
  <si>
    <t>Sawai Bhokhari (307)</t>
  </si>
  <si>
    <t>Chak Sawai Khurd (309)</t>
  </si>
  <si>
    <t>Lakha Singhwala Uttar (308)</t>
  </si>
  <si>
    <t>Mamdot Uttar (305)</t>
  </si>
  <si>
    <t>Mamdot Hithar (341)</t>
  </si>
  <si>
    <t>Lakha Singhwala Hithar (340)</t>
  </si>
  <si>
    <t>Hazara Singhwala (339)</t>
  </si>
  <si>
    <t>Jama Rakhia Hithar (337)</t>
  </si>
  <si>
    <t>Khundar Hithar (336)</t>
  </si>
  <si>
    <t>Pharuwala (357)</t>
  </si>
  <si>
    <t>Doni Khundar (360)</t>
  </si>
  <si>
    <t>Chak Rao ke Hithar (335)</t>
  </si>
  <si>
    <t>Raja Rai (355)</t>
  </si>
  <si>
    <t>Gatti Mattar (362)</t>
  </si>
  <si>
    <t>Dona Mattar (332)</t>
  </si>
  <si>
    <t>Mattar Hithar (333)</t>
  </si>
  <si>
    <t>Atuwala Hithar (318)</t>
  </si>
  <si>
    <t>Atuwala Uttar (317)</t>
  </si>
  <si>
    <t>Mattar Uttar (316)</t>
  </si>
  <si>
    <t>Rao Ke Uttar (313)</t>
  </si>
  <si>
    <t>Rao Ke Hithar (334)</t>
  </si>
  <si>
    <t>Khundar Uttar (312)</t>
  </si>
  <si>
    <t>Chak Khundar (311)</t>
  </si>
  <si>
    <t>Jama Rakhia Uttar (310)</t>
  </si>
  <si>
    <t>Saide Ke Naul (254)</t>
  </si>
  <si>
    <t>Betu Qadim (245)</t>
  </si>
  <si>
    <t>Daryeke (244)</t>
  </si>
  <si>
    <t>Bodal (314)</t>
  </si>
  <si>
    <t>Mirza Lakhoke (315)</t>
  </si>
  <si>
    <t>Hamad (24)</t>
  </si>
  <si>
    <t>Malsian (243)</t>
  </si>
  <si>
    <t>Lodharan (246)</t>
  </si>
  <si>
    <t>Alfooke (247)</t>
  </si>
  <si>
    <t>Alike Jhungian (248)</t>
  </si>
  <si>
    <t>Dilaram (249)</t>
  </si>
  <si>
    <t>Sharinwala (250)</t>
  </si>
  <si>
    <t>Toor (258)</t>
  </si>
  <si>
    <t>Buttar (262)</t>
  </si>
  <si>
    <t>Tara Singhwala (226)</t>
  </si>
  <si>
    <t>Dod (225)</t>
  </si>
  <si>
    <t>Bharoli Bhann (224)</t>
  </si>
  <si>
    <t>Malhuwala (223)</t>
  </si>
  <si>
    <t>Mehman (228)</t>
  </si>
  <si>
    <t>Chak Sadhuwala (229)</t>
  </si>
  <si>
    <t>Machhiwara (227)</t>
  </si>
  <si>
    <t>jang (261)</t>
  </si>
  <si>
    <t>Jhok Tahal Singh (260)</t>
  </si>
  <si>
    <t>Tahliwala (231)</t>
  </si>
  <si>
    <t>Theh Gujjar (230)</t>
  </si>
  <si>
    <t>Sham Singhwala (232)</t>
  </si>
  <si>
    <t>Mohre (259)</t>
  </si>
  <si>
    <t>Burj Makhan Singh (234)</t>
  </si>
  <si>
    <t>Lohra Nawab Sahib (235)</t>
  </si>
  <si>
    <t>Chak Haraj (233)</t>
  </si>
  <si>
    <t>Chak Tahliwala (236)</t>
  </si>
  <si>
    <t>Satyewala (CT)</t>
  </si>
  <si>
    <t>Chak Jamiat Singhwala (237)</t>
  </si>
  <si>
    <t>Kore Singhwala (238)</t>
  </si>
  <si>
    <t>Chak Somianwala (239)</t>
  </si>
  <si>
    <t>Chak Mabain Hardo Dhandi (240)</t>
  </si>
  <si>
    <t>Guddar Dhandi (241)</t>
  </si>
  <si>
    <t>Ahmad Dhandi (322)</t>
  </si>
  <si>
    <t>Awan (321)</t>
  </si>
  <si>
    <t>Wadi (320)</t>
  </si>
  <si>
    <t>Maddike (319)</t>
  </si>
  <si>
    <t>Chak Maddike (318)</t>
  </si>
  <si>
    <t>Chak Shikargah (328)</t>
  </si>
  <si>
    <t>Dona Rajadinanath (329)</t>
  </si>
  <si>
    <t>Bahadar Ke (301/303)</t>
  </si>
  <si>
    <t>Chak Sarkar Mahazi Bahadar Ke (306)</t>
  </si>
  <si>
    <t>Dona Bahadarke (307)</t>
  </si>
  <si>
    <t>Chak Chhanga Rai (308)</t>
  </si>
  <si>
    <t>Chhanga Rai Hithar (309)</t>
  </si>
  <si>
    <t>Chak Megha Rai (325)</t>
  </si>
  <si>
    <t>Megha Rai (326)</t>
  </si>
  <si>
    <t>Baje Ke  (300)</t>
  </si>
  <si>
    <t>Chak Kandhe Shah (323)</t>
  </si>
  <si>
    <t>Chak Megha Wiran (324)</t>
  </si>
  <si>
    <t>Marhe Kalan (166)</t>
  </si>
  <si>
    <t>Marhe Khurd (167)</t>
  </si>
  <si>
    <t>Pindi (169)</t>
  </si>
  <si>
    <t>Wasal Mohan Ke (170)</t>
  </si>
  <si>
    <t>Mohan Ke Uttar (168)</t>
  </si>
  <si>
    <t>Mandiwal (171)</t>
  </si>
  <si>
    <t>Mohan Ke Hithar (172)</t>
  </si>
  <si>
    <t>Nunari Khokhar (299)</t>
  </si>
  <si>
    <t>Chhanga Rai Uttar (298)</t>
  </si>
  <si>
    <t>Bula Rai Uttar (297)</t>
  </si>
  <si>
    <t>Bula Rai Hithar (310)</t>
  </si>
  <si>
    <t>Megha Panjgrain Hithar (311)</t>
  </si>
  <si>
    <t>Dona Khungike (312/313)</t>
  </si>
  <si>
    <t>Illahi Bakhash Bodla (315)</t>
  </si>
  <si>
    <t>Dona Bhadru (314)</t>
  </si>
  <si>
    <t>Gudar Panjgrain (317)</t>
  </si>
  <si>
    <t>Dona Gudar Panjgrain (318)</t>
  </si>
  <si>
    <t>Rana Panjgrain (320)</t>
  </si>
  <si>
    <t>Nau baramad Sher Singhwala (327)</t>
  </si>
  <si>
    <t>Sher Singhwala (323)</t>
  </si>
  <si>
    <t>Isa Panjgrain (287)</t>
  </si>
  <si>
    <t>Panj Ke Uttar (294)</t>
  </si>
  <si>
    <t>Panjeke Hithar (316)</t>
  </si>
  <si>
    <t>Megha Panj Grain Uttar (295)</t>
  </si>
  <si>
    <t>Haji Betu (296)</t>
  </si>
  <si>
    <t>Sadio Ke Mohan (173)</t>
  </si>
  <si>
    <t>Qutabgarh (174)</t>
  </si>
  <si>
    <t>Jiwa Arain (292)</t>
  </si>
  <si>
    <t>Rukna Bodla (293)</t>
  </si>
  <si>
    <t>Chak Panje Ke (288)</t>
  </si>
  <si>
    <t>Nure Ke (285/323)</t>
  </si>
  <si>
    <t>Sawaya Rai Uttar  ( 286)</t>
  </si>
  <si>
    <t>Sawaya Rai Hithar (322)</t>
  </si>
  <si>
    <t>Bilimar (324/278)</t>
  </si>
  <si>
    <t>Khereke Hithar (325)</t>
  </si>
  <si>
    <t>Duleke Nathuwala (331)</t>
  </si>
  <si>
    <t>Gatti Ajaib Singhwala (330)</t>
  </si>
  <si>
    <t>Balalke Kamalwala (337)</t>
  </si>
  <si>
    <t>Badalke Hithar (333)</t>
  </si>
  <si>
    <t>Thara Singhwala Hithar (255)</t>
  </si>
  <si>
    <t>Khere Ke Uttar (384)</t>
  </si>
  <si>
    <t>Sulla (279)</t>
  </si>
  <si>
    <t>Rahme Shah Bodla (276)</t>
  </si>
  <si>
    <t>Sheikh Shaman (277)</t>
  </si>
  <si>
    <t>Tilu Arain (289)</t>
  </si>
  <si>
    <t>Malikzada (291)</t>
  </si>
  <si>
    <t>Thatheran Wala (182)</t>
  </si>
  <si>
    <t>Chak Mahantanwala (181)</t>
  </si>
  <si>
    <t>Mahantanwala (178)</t>
  </si>
  <si>
    <t>Chak Nidana (177)</t>
  </si>
  <si>
    <t>Nadhana (175)</t>
  </si>
  <si>
    <t>Kutti (176)</t>
  </si>
  <si>
    <t>Mothanwala (161)</t>
  </si>
  <si>
    <t>Guruhar Sahai(Rural) (162)</t>
  </si>
  <si>
    <t>Virak Khurd (165)</t>
  </si>
  <si>
    <t>Chugha (164)</t>
  </si>
  <si>
    <t>Baghuwala (163)</t>
  </si>
  <si>
    <t>Sharinwala (155)</t>
  </si>
  <si>
    <t>Kahansinghwala (156)</t>
  </si>
  <si>
    <t>Lepo (157)</t>
  </si>
  <si>
    <t>FAZILKA</t>
  </si>
  <si>
    <t>JALALABAD</t>
  </si>
  <si>
    <t>Fatehgarh (158)</t>
  </si>
  <si>
    <t>Jandwala (160)</t>
  </si>
  <si>
    <t>Tallewala (179)</t>
  </si>
  <si>
    <t>Jhariwala (180)</t>
  </si>
  <si>
    <t>Rattewala Urf Sohangarh (121)</t>
  </si>
  <si>
    <t>Hadiwala (184)</t>
  </si>
  <si>
    <t>Chak Jamalgarh (183)</t>
  </si>
  <si>
    <t>Jamalgarh ((185)</t>
  </si>
  <si>
    <t>Chak Burwala (187)</t>
  </si>
  <si>
    <t>Burwala (188)</t>
  </si>
  <si>
    <t>Moranwala (186)</t>
  </si>
  <si>
    <t>Tarpalke (290)</t>
  </si>
  <si>
    <t>Barhan Bahtti (275)</t>
  </si>
  <si>
    <t>Mehmunjoya (274)</t>
  </si>
  <si>
    <t>Sher Mohammad Mahigir (273)</t>
  </si>
  <si>
    <t>Ghulla (280)</t>
  </si>
  <si>
    <t>Rukna Qasam (281)</t>
  </si>
  <si>
    <t>Barhandinwala (272)</t>
  </si>
  <si>
    <t>Chak Rakh Amir (189)</t>
  </si>
  <si>
    <t>Shamash Din Chishti (271)</t>
  </si>
  <si>
    <t>Amir Khas (270)</t>
  </si>
  <si>
    <t>Badalke Uttar (282)</t>
  </si>
  <si>
    <t>Duleke Abad (283/332)</t>
  </si>
  <si>
    <t>Duleke Ghairabad (269/ 334)</t>
  </si>
  <si>
    <t>Thara Singhwala Uttar  (268)</t>
  </si>
  <si>
    <t>Balelke Hasal (266/336)</t>
  </si>
  <si>
    <t>Balelke Rohela (265)</t>
  </si>
  <si>
    <t>Pir Bakhash Chohan (267)</t>
  </si>
  <si>
    <t>Mohkam Arain (260)</t>
  </si>
  <si>
    <t>Nathu Chishti (261)</t>
  </si>
  <si>
    <t>Mida (264)</t>
  </si>
  <si>
    <t>Bamewala (339)</t>
  </si>
  <si>
    <t>Bura Sarwan (340)</t>
  </si>
  <si>
    <t>Pireke Hithar (341)</t>
  </si>
  <si>
    <t>Mahmud Khanke (342)</t>
  </si>
  <si>
    <t>Bodel Pire Ke (343)</t>
  </si>
  <si>
    <t>Pireke Uttar (262)</t>
  </si>
  <si>
    <t>Dhandi Khurd (258)</t>
  </si>
  <si>
    <t>Kahnewala (259)</t>
  </si>
  <si>
    <t>Chak Sukar (254)</t>
  </si>
  <si>
    <t>Baghe Ke Uttar (253)</t>
  </si>
  <si>
    <t>Baghe Ke Hithar (357)</t>
  </si>
  <si>
    <t>Alam Ke (255)</t>
  </si>
  <si>
    <t>Santokh Singhwala (349)</t>
  </si>
  <si>
    <t>Parbhat Singhwala Uttar (256)</t>
  </si>
  <si>
    <t>Dhandi Qadim (257)</t>
  </si>
  <si>
    <t>Parbhat Singhwala Hithar (347)</t>
  </si>
  <si>
    <t>Chak Sarkar Mahazi Parbhat Singhwala (346)</t>
  </si>
  <si>
    <t>Chak Sarkar No.1 (350)</t>
  </si>
  <si>
    <t>Chak Sarkar No.2 (351)</t>
  </si>
  <si>
    <t>Ram Singhwala (355)</t>
  </si>
  <si>
    <t>Mohar Singhwala Hithar (356)</t>
  </si>
  <si>
    <t>Mohar Singhwala Uttar (250)</t>
  </si>
  <si>
    <t>Sohna Sandar (251)</t>
  </si>
  <si>
    <t>Ladhuwala Hithar (249/358)</t>
  </si>
  <si>
    <t>Chak Sohna Sandar (252)</t>
  </si>
  <si>
    <t>Jalalabad ( R )(196) (Part)</t>
  </si>
  <si>
    <t>Chak Paniwala (197)</t>
  </si>
  <si>
    <t>Chak Maujdinwala (200)</t>
  </si>
  <si>
    <t>Chak Romwala (201)</t>
  </si>
  <si>
    <t>Chak Manewala (195)</t>
  </si>
  <si>
    <t>Chak Arainwala (194)</t>
  </si>
  <si>
    <t>Araianwala (193)</t>
  </si>
  <si>
    <t>Sawahwala (192)</t>
  </si>
  <si>
    <t>Chak Kathgarh (190)</t>
  </si>
  <si>
    <t>Chak Sawah Wala (191)</t>
  </si>
  <si>
    <t>Chak Saidoke (120)</t>
  </si>
  <si>
    <t>Ghanga Kalan (123)</t>
  </si>
  <si>
    <t>Ghanga Khurd (124)</t>
  </si>
  <si>
    <t>Ladhuwala Uttar (125)</t>
  </si>
  <si>
    <t>Chak Sohlewala (119)</t>
  </si>
  <si>
    <t>Janisar (116)</t>
  </si>
  <si>
    <t>Chak Janisar (118)</t>
  </si>
  <si>
    <t xml:space="preserve">Chak Jandwala (212) </t>
  </si>
  <si>
    <t>Jandwala (211)</t>
  </si>
  <si>
    <t>Chak Dhab Khushal Joyia (205)</t>
  </si>
  <si>
    <t>Dhab Khushal Joya (206)</t>
  </si>
  <si>
    <t>Arnianwala (204)</t>
  </si>
  <si>
    <t>Chak Arniwala (203)</t>
  </si>
  <si>
    <t>Dhab Karyal (202)</t>
  </si>
  <si>
    <t>Chak Balochanwala (207)</t>
  </si>
  <si>
    <t>Chak Gulam Rasulwala  (208)</t>
  </si>
  <si>
    <t>Chak Qabarwala (209)</t>
  </si>
  <si>
    <t>Chak Panj Kohi (210)</t>
  </si>
  <si>
    <t>Chak Roranwala (213)</t>
  </si>
  <si>
    <t>Ratta Khera (48)</t>
  </si>
  <si>
    <t>Chak Khuranj (214)</t>
  </si>
  <si>
    <t>Khuranj (215)</t>
  </si>
  <si>
    <t>Chak Gheruwala (216)</t>
  </si>
  <si>
    <t>Chak Rohiwala (217)</t>
  </si>
  <si>
    <t>Roranwala Urf Tarewali (218)</t>
  </si>
  <si>
    <t>Kathgarh (219)</t>
  </si>
  <si>
    <t>Paliwala (220)</t>
  </si>
  <si>
    <t>Chak Paliwala  (221)</t>
  </si>
  <si>
    <t>Chak Sarian (222)</t>
  </si>
  <si>
    <t>Sarian (223)</t>
  </si>
  <si>
    <t>Chak Chhapriwala (224)</t>
  </si>
  <si>
    <t>Lakhowali  (225)</t>
  </si>
  <si>
    <t>Chak Kherewala (226)</t>
  </si>
  <si>
    <t>Chak Dumal (227)</t>
  </si>
  <si>
    <t>Bahmaniwala (199)</t>
  </si>
  <si>
    <t>Totianwala (198)</t>
  </si>
  <si>
    <t>Chak Sotrian (232)</t>
  </si>
  <si>
    <t>Chak Singhewala (229)</t>
  </si>
  <si>
    <t>Chak Lakhowali (228)</t>
  </si>
  <si>
    <t>Chak Punnawali (230)</t>
  </si>
  <si>
    <t>Singhewala (231)</t>
  </si>
  <si>
    <t>Chak Khundwala (234)</t>
  </si>
  <si>
    <t>Chak Bhabra (233)</t>
  </si>
  <si>
    <t>Chak Lamochar (246)</t>
  </si>
  <si>
    <t>Chak Sukhera (247)</t>
  </si>
  <si>
    <t>Sukhera Bodal (248/360)</t>
  </si>
  <si>
    <t>Lamochar Kalan Uttar (245)</t>
  </si>
  <si>
    <t>Lamochar Kalan Hithar (361)</t>
  </si>
  <si>
    <t>Fattuwala (354/325)</t>
  </si>
  <si>
    <t>Gatti Hasal (353)</t>
  </si>
  <si>
    <t>Chak Bazida (367)</t>
  </si>
  <si>
    <t>Chak Gariban Sandar (363)</t>
  </si>
  <si>
    <t>Lamochar Khurd (243)</t>
  </si>
  <si>
    <t>Chak Tahliwala (366)</t>
  </si>
  <si>
    <t>Chak Khewa (368)</t>
  </si>
  <si>
    <t>Ghubhaya (242)</t>
  </si>
  <si>
    <t>Maujewala (244)</t>
  </si>
  <si>
    <t>Chak Mohamdewala (241)</t>
  </si>
  <si>
    <t>Chak Mochanwala (240)</t>
  </si>
  <si>
    <t>Bhamba Wattu Uttar (239)</t>
  </si>
  <si>
    <t>Bhamba Wattu Hithar (371)</t>
  </si>
  <si>
    <t>Jala Lakheke Hithar (369/370)</t>
  </si>
  <si>
    <t>Lakheke Musahib Uttar (238)</t>
  </si>
  <si>
    <t>Chak Bhamba Wattu (235)</t>
  </si>
  <si>
    <t>Chak Hamid Saidoke (236)</t>
  </si>
  <si>
    <t>Hamid Saide Ke (237)</t>
  </si>
  <si>
    <t>Jamal Ke (310)</t>
  </si>
  <si>
    <t>Lakhe Ke Hithar (311)</t>
  </si>
  <si>
    <t>Lakhewali Asli (312)</t>
  </si>
  <si>
    <t>Behak Hasta Hithar (318)</t>
  </si>
  <si>
    <t>Ghurka (314)</t>
  </si>
  <si>
    <t>Behak Hasta Uttar (307)</t>
  </si>
  <si>
    <t>Lakhe Ke Uttar (309)</t>
  </si>
  <si>
    <t>Laduka (308)</t>
  </si>
  <si>
    <t>Taro Bari (221)</t>
  </si>
  <si>
    <t>Kirianwala (220)</t>
  </si>
  <si>
    <t>Ahal Bodla (222)</t>
  </si>
  <si>
    <t>Hauj Alias Gander (219)</t>
  </si>
  <si>
    <t>Haujkhas (218)</t>
  </si>
  <si>
    <t>Sahiwala (212)</t>
  </si>
  <si>
    <t>Halimwala (211)</t>
  </si>
  <si>
    <t>Roranwala (210)</t>
  </si>
  <si>
    <t>Naukerian (209)</t>
  </si>
  <si>
    <t>Chak Pakhi (213)</t>
  </si>
  <si>
    <t>Ojhanwali (216)</t>
  </si>
  <si>
    <t>Deepulana (223)</t>
  </si>
  <si>
    <t>Theh Kalandar (224)</t>
  </si>
  <si>
    <t>Behak Khas (306)</t>
  </si>
  <si>
    <t>Saido Ke Uttar Urf Chandmari (302)</t>
  </si>
  <si>
    <t>Saido Ke Hithar (303)</t>
  </si>
  <si>
    <t>Naulan (304)</t>
  </si>
  <si>
    <t>Gulam Rasul (305)</t>
  </si>
  <si>
    <t>Walle Shah Uttar  (317)</t>
  </si>
  <si>
    <t>Walle Shah Hithar (316)</t>
  </si>
  <si>
    <t>Hasta Kalan (298)</t>
  </si>
  <si>
    <t xml:space="preserve">Mahatam Nagar (319) </t>
  </si>
  <si>
    <t>Chak Rohela (321)</t>
  </si>
  <si>
    <t>Rohela Teje Ka (322)</t>
  </si>
  <si>
    <t>Muhar Khiwa (325)</t>
  </si>
  <si>
    <t>Muhar Jamsher (326)</t>
  </si>
  <si>
    <t>Muhar Sona Urf Nakike  (277)</t>
  </si>
  <si>
    <t>Muazzam (278)</t>
  </si>
  <si>
    <t>Dona Sakandri (320)</t>
  </si>
  <si>
    <t>Kawanwali (297)</t>
  </si>
  <si>
    <t>Ganjuana (296)</t>
  </si>
  <si>
    <t>Gagan Ke (295)</t>
  </si>
  <si>
    <t>Rana  (299)</t>
  </si>
  <si>
    <t xml:space="preserve">Ramnagar Urf Jatwali (300) </t>
  </si>
  <si>
    <t>Lashkardin Urf Ghaniani (301)</t>
  </si>
  <si>
    <t>Lalanwali (233)</t>
  </si>
  <si>
    <t xml:space="preserve">Jorki Kankarwali (232) </t>
  </si>
  <si>
    <t>ABOHAR</t>
  </si>
  <si>
    <t>Jhumianwali (136)</t>
  </si>
  <si>
    <t>Kikarwala Rupa (237)</t>
  </si>
  <si>
    <t>Patti Puran  (230)</t>
  </si>
  <si>
    <t>Abhun (231)</t>
  </si>
  <si>
    <t>Choharianwali (236)</t>
  </si>
  <si>
    <t>Panchanwali (234)</t>
  </si>
  <si>
    <t>Badha  (291)</t>
  </si>
  <si>
    <t>Killi (292)</t>
  </si>
  <si>
    <t>Miani Basti (293)</t>
  </si>
  <si>
    <t>Salem Shah (294)</t>
  </si>
  <si>
    <t>Sultanpura (290)</t>
  </si>
  <si>
    <t>Awa Urf Waryampura (289)</t>
  </si>
  <si>
    <t>Kotha Alias Lukmanpura (284)</t>
  </si>
  <si>
    <t xml:space="preserve">Alam Shah (288) </t>
  </si>
  <si>
    <t>Muhammad Islam (286)</t>
  </si>
  <si>
    <t>Muhammad Amira (279)</t>
  </si>
  <si>
    <t>Gulshah  (287)</t>
  </si>
  <si>
    <t>Muhammad Pira (285)</t>
  </si>
  <si>
    <t>Muhammad Usman (280)</t>
  </si>
  <si>
    <t>Bakhu Shah (282)</t>
  </si>
  <si>
    <t>Khokhar (276)</t>
  </si>
  <si>
    <t>Jiwanpura (275)</t>
  </si>
  <si>
    <t>Kandar Ke (268)</t>
  </si>
  <si>
    <t>Nur Muhammad (269)</t>
  </si>
  <si>
    <t>Jhangar (266)</t>
  </si>
  <si>
    <t>Qutabdin Urf Beriwala (270)</t>
  </si>
  <si>
    <t>Qadar Baksh (273)</t>
  </si>
  <si>
    <t>Mambeke (274)</t>
  </si>
  <si>
    <t>Kabul Shah Hithar (283)</t>
  </si>
  <si>
    <t>Asafwala (272)</t>
  </si>
  <si>
    <t>Gharumi (271)</t>
  </si>
  <si>
    <t>Pacca Chishti (264)</t>
  </si>
  <si>
    <t>Ganj Bakhshani (265)</t>
  </si>
  <si>
    <t>Choohriwala Chishti (263)</t>
  </si>
  <si>
    <t>Muthianwali (262)</t>
  </si>
  <si>
    <t>Karni Khera (248)</t>
  </si>
  <si>
    <t xml:space="preserve">Sureshwala (247) </t>
  </si>
  <si>
    <t>Rampura (245)</t>
  </si>
  <si>
    <t>Banwala Hanwanta (244)</t>
  </si>
  <si>
    <t>Beganwali (240)</t>
  </si>
  <si>
    <t>Hiranwali (242)</t>
  </si>
  <si>
    <t>Jandwala Kharta  (243)</t>
  </si>
  <si>
    <t>Odian (249)</t>
  </si>
  <si>
    <t>Karian  (261)</t>
  </si>
  <si>
    <t>Khanwala  (260)</t>
  </si>
  <si>
    <t>Korianwali (CT)</t>
  </si>
  <si>
    <t>Shergarh 88)</t>
  </si>
  <si>
    <t>Dhinganwali (89)</t>
  </si>
  <si>
    <t>Waryam Khera (87)</t>
  </si>
  <si>
    <t>Patti Amra Urf Patti Sadiq (86)</t>
  </si>
  <si>
    <t>Jhurar Khera (85)</t>
  </si>
  <si>
    <t>Rukanpura Urf Khui Khera (84)</t>
  </si>
  <si>
    <t>Abohar (Rural) (121)</t>
  </si>
  <si>
    <t>Roherianwali (132)</t>
  </si>
  <si>
    <t>Buraj Muhar (120)</t>
  </si>
  <si>
    <t>Kikar Khera (81)</t>
  </si>
  <si>
    <t>Kandhwala Amarkot (83)</t>
  </si>
  <si>
    <t>Amarpura (79)</t>
  </si>
  <si>
    <t>Khatwan  (78)</t>
  </si>
  <si>
    <t>Sherewala (77)</t>
  </si>
  <si>
    <t>Rajpura (75)</t>
  </si>
  <si>
    <t>Wahabwala (76)</t>
  </si>
  <si>
    <t>Ramsara (80)</t>
  </si>
  <si>
    <t>Kala Tibba  (111)</t>
  </si>
  <si>
    <t xml:space="preserve">Azimgarh (110) </t>
  </si>
  <si>
    <t>Basian (113)</t>
  </si>
  <si>
    <t>Gobindgarh (119)</t>
  </si>
  <si>
    <t>Patti Taja (133)</t>
  </si>
  <si>
    <t>Dharangwala  (135)</t>
  </si>
  <si>
    <t>Kundal  (134)</t>
  </si>
  <si>
    <t>Bhangala (149)</t>
  </si>
  <si>
    <t>Ramgarh (150)</t>
  </si>
  <si>
    <t>Gaddan Doab (151)</t>
  </si>
  <si>
    <t>Chanan Khera (118)</t>
  </si>
  <si>
    <t>Baluana (115)</t>
  </si>
  <si>
    <t>Kera Khera (114)</t>
  </si>
  <si>
    <t>Malukpura (60)</t>
  </si>
  <si>
    <t>Jodhpura (59)</t>
  </si>
  <si>
    <t>Bahadar Khera (61)</t>
  </si>
  <si>
    <t>Dhaban Kokarian (63)</t>
  </si>
  <si>
    <t>Raipura (112)</t>
  </si>
  <si>
    <t>Rajanwali (64)</t>
  </si>
  <si>
    <t>Dotarianwali (65)</t>
  </si>
  <si>
    <t>Sardarpura (62)</t>
  </si>
  <si>
    <t>Mehrajpur (42)</t>
  </si>
  <si>
    <t>Sito Gunno (41)</t>
  </si>
  <si>
    <t>Sukchain (66)</t>
  </si>
  <si>
    <t>Khairpur (68)</t>
  </si>
  <si>
    <t>Bhagsar (67)</t>
  </si>
  <si>
    <t>Bhagu (73)</t>
  </si>
  <si>
    <t>Dodewala (74)</t>
  </si>
  <si>
    <t>Kularan (72)</t>
  </si>
  <si>
    <t>Rampura (71)</t>
  </si>
  <si>
    <t xml:space="preserve">Narainpura (70) </t>
  </si>
  <si>
    <t>Bishanpura (69)</t>
  </si>
  <si>
    <t>Himatpura(40)</t>
  </si>
  <si>
    <t>Khubban (38)</t>
  </si>
  <si>
    <t>Modi Khera (39)</t>
  </si>
  <si>
    <t>Bazidpura  (21)</t>
  </si>
  <si>
    <t>MUKTSAR</t>
  </si>
  <si>
    <t xml:space="preserve">LAMBI                                             </t>
  </si>
  <si>
    <t>Kandu Khera (20)</t>
  </si>
  <si>
    <t>Bhittiwala (24)</t>
  </si>
  <si>
    <t>Tarmala (22)</t>
  </si>
  <si>
    <t>Roranwali (23)</t>
  </si>
  <si>
    <t>Fatuhi Khera (36)</t>
  </si>
  <si>
    <t>Kutianwali (37)</t>
  </si>
  <si>
    <t>Khema Khera (43)</t>
  </si>
  <si>
    <t>Phullu Khera (44)</t>
  </si>
  <si>
    <t>Arniwala Waziran (45)</t>
  </si>
  <si>
    <t>Kangan Khera (kanganpura) (49)</t>
  </si>
  <si>
    <t>Mehmud Khera (50)</t>
  </si>
  <si>
    <t>Farid Kera (51)</t>
  </si>
  <si>
    <t>Mahni Khera (53)</t>
  </si>
  <si>
    <t xml:space="preserve">MALOUT                                            </t>
  </si>
  <si>
    <t>Shamkot (53)</t>
  </si>
  <si>
    <t>Kolianwali (54)</t>
  </si>
  <si>
    <t>Burj Sidhwan (55)</t>
  </si>
  <si>
    <t>Dabwali Dhab (56)</t>
  </si>
  <si>
    <t>Gurusar Jodha (58)</t>
  </si>
  <si>
    <t>Pakki Tibbi (116)</t>
  </si>
  <si>
    <t>Katianwali (117)</t>
  </si>
  <si>
    <t>Kabarwala (57)</t>
  </si>
  <si>
    <t>Karamgarh (155)</t>
  </si>
  <si>
    <t>Bhagwanpura(154)</t>
  </si>
  <si>
    <t>Sarawan Bodla Centre(153)</t>
  </si>
  <si>
    <t>Aspal (152)</t>
  </si>
  <si>
    <t>Alamwala (172)</t>
  </si>
  <si>
    <t>Ratta Khera (173)</t>
  </si>
  <si>
    <t>Bodiwala Kharak Singh (174)</t>
  </si>
  <si>
    <t>Raniwala (175)</t>
  </si>
  <si>
    <t>Patti  Karam (148)</t>
  </si>
  <si>
    <t>Ratta Tibba (147)</t>
  </si>
  <si>
    <t>Mohlan (176)</t>
  </si>
  <si>
    <t>Midda (186)</t>
  </si>
  <si>
    <t>Paniwala Fatta (185)</t>
  </si>
  <si>
    <t>Urang (197)</t>
  </si>
  <si>
    <t>Bham (201)</t>
  </si>
  <si>
    <t>Khunan Kalan (195)</t>
  </si>
  <si>
    <t>Lakkarwala (190)</t>
  </si>
  <si>
    <t>Tarkhanwala (196)</t>
  </si>
  <si>
    <t>Shergarh Gian Singh (187)</t>
  </si>
  <si>
    <t>Bhalerian (188)</t>
  </si>
  <si>
    <t>Khane Ki Dhab (189)</t>
  </si>
  <si>
    <t>Saunke (193)</t>
  </si>
  <si>
    <t>Ramnagar Khazan Singh (192)</t>
  </si>
  <si>
    <t>Jhorar (190)</t>
  </si>
  <si>
    <t>Aulakh (191)</t>
  </si>
  <si>
    <t>Enakhera (170)</t>
  </si>
  <si>
    <t>Virk Khera (171)</t>
  </si>
  <si>
    <t>Malout (Rural) (156)</t>
  </si>
  <si>
    <t>Katorewala (169)</t>
  </si>
  <si>
    <t>Malwala (168)</t>
  </si>
  <si>
    <t>Jandwala Charat Singh (167)</t>
  </si>
  <si>
    <t>Sheikhu (166)</t>
  </si>
  <si>
    <t>Danewala (165)</t>
  </si>
  <si>
    <t>Ghumar Khera (164)</t>
  </si>
  <si>
    <t>Kingra (163)</t>
  </si>
  <si>
    <t>Rathrian (158)0</t>
  </si>
  <si>
    <t>Chhapianwali (157)</t>
  </si>
  <si>
    <t>Dabwali Rahurianwali (48)</t>
  </si>
  <si>
    <t>Abul Khurana (159)</t>
  </si>
  <si>
    <t>Mahuana (32)</t>
  </si>
  <si>
    <t>Tapa Khera (33)</t>
  </si>
  <si>
    <t>Deon Khera (47)</t>
  </si>
  <si>
    <t>Fatehpur Manian (46)</t>
  </si>
  <si>
    <t>Sehna Khera (35)</t>
  </si>
  <si>
    <t>Adhania (34)</t>
  </si>
  <si>
    <t>Khudian Gulab Singh (28)</t>
  </si>
  <si>
    <t>Khudian Mohan Singh (29)</t>
  </si>
  <si>
    <t>Sikhwala (27)</t>
  </si>
  <si>
    <t>Punjawa (26)</t>
  </si>
  <si>
    <t>Kakhanwali (25)</t>
  </si>
  <si>
    <t>Hakuwala (18)</t>
  </si>
  <si>
    <t>Bhullarwala (19)</t>
  </si>
  <si>
    <t>Fatta Khera (16)</t>
  </si>
  <si>
    <t>Middu Khera (17)</t>
  </si>
  <si>
    <t>Banwala Anu (13)</t>
  </si>
  <si>
    <t>Ghumiara(14)</t>
  </si>
  <si>
    <t>Waring Khera (15)</t>
  </si>
  <si>
    <t>Lohara (9)</t>
  </si>
  <si>
    <t>Killianwali (8)</t>
  </si>
  <si>
    <t>Fatuhiwala (6)</t>
  </si>
  <si>
    <t>Singhewala (7)</t>
  </si>
  <si>
    <t>Mehna (10)</t>
  </si>
  <si>
    <t>Mithri Budhgir (5)</t>
  </si>
  <si>
    <t>Gaggar (4)</t>
  </si>
  <si>
    <t>Badal (3)</t>
  </si>
  <si>
    <t>Bhagu (11)</t>
  </si>
  <si>
    <t>Kheowali (12)</t>
  </si>
  <si>
    <t>Lambi (30)</t>
  </si>
  <si>
    <t>Maan (2)</t>
  </si>
  <si>
    <t>Channu (31)</t>
  </si>
  <si>
    <t>Bidowali (1)</t>
  </si>
  <si>
    <t>Lal Bai (161)</t>
  </si>
  <si>
    <t>Dhaula (160)</t>
  </si>
  <si>
    <t xml:space="preserve">GIDDERBAHA                                        </t>
  </si>
  <si>
    <t>Tharajwala (162)</t>
  </si>
  <si>
    <t>Fakarsar (18)</t>
  </si>
  <si>
    <t>Peori (6)</t>
  </si>
  <si>
    <t>Doula (8)</t>
  </si>
  <si>
    <t>Bharu (9)</t>
  </si>
  <si>
    <t>Husnar (17)</t>
  </si>
  <si>
    <t>Thehri (19)</t>
  </si>
  <si>
    <t>Babania (20)</t>
  </si>
  <si>
    <t>Ghagga (21)</t>
  </si>
  <si>
    <t>Kuraiwala (23)</t>
  </si>
  <si>
    <t>Baddian (24)</t>
  </si>
  <si>
    <t>Gurusar (22)</t>
  </si>
  <si>
    <t>Madhir (15)</t>
  </si>
  <si>
    <t>Buttar Bakhuha (16)</t>
  </si>
  <si>
    <t>Kot Bhai (10)</t>
  </si>
  <si>
    <t>Chotian (11)</t>
  </si>
  <si>
    <t>Sahib Chand (12)</t>
  </si>
  <si>
    <t>Bhallaina (56)</t>
  </si>
  <si>
    <t>Kotliablu (80)</t>
  </si>
  <si>
    <t>Mallan (81)</t>
  </si>
  <si>
    <t>Kishanpura (86)</t>
  </si>
  <si>
    <t>Surewala (87)</t>
  </si>
  <si>
    <t>Assa Buttar (84)</t>
  </si>
  <si>
    <t>Bhuttiwala (72)</t>
  </si>
  <si>
    <t>Khirkianwala (73)</t>
  </si>
  <si>
    <t>Kauni (83)</t>
  </si>
  <si>
    <t>Gurri Sangar (85)</t>
  </si>
  <si>
    <t>Dhulkot (82)</t>
  </si>
  <si>
    <t>Lohara (77)</t>
  </si>
  <si>
    <t>Buttar Sarien (78)</t>
  </si>
  <si>
    <t>Chhatiana (13)</t>
  </si>
  <si>
    <t>Rukhala (14)</t>
  </si>
  <si>
    <t>Shekh (29)</t>
  </si>
  <si>
    <t>Samagh (28)</t>
  </si>
  <si>
    <t>Manianwala (30)</t>
  </si>
  <si>
    <t>Sukhna Ablu (76)</t>
  </si>
  <si>
    <t>Gilze Wala (31)</t>
  </si>
  <si>
    <t>Doda (75)</t>
  </si>
  <si>
    <t>Duhewala (34)</t>
  </si>
  <si>
    <t>Chak Gilze Wala (32)</t>
  </si>
  <si>
    <t>Khunan Khurd (33)</t>
  </si>
  <si>
    <t>Landewala (27)</t>
  </si>
  <si>
    <t>Karniwala (25)</t>
  </si>
  <si>
    <t>Bhundar (26)</t>
  </si>
  <si>
    <t>Sotha (35)</t>
  </si>
  <si>
    <t xml:space="preserve">MUKTSAR                                           </t>
  </si>
  <si>
    <t>Dhigana (60)</t>
  </si>
  <si>
    <t>Chak Duhewala (36)</t>
  </si>
  <si>
    <t>Mehrajwala (37)</t>
  </si>
  <si>
    <t>Phulewala (38)</t>
  </si>
  <si>
    <t>Tamkot (39)</t>
  </si>
  <si>
    <t>Chak Tamkot (40)</t>
  </si>
  <si>
    <t>Lakhmireana (41)</t>
  </si>
  <si>
    <t>Khunde Halal (42)</t>
  </si>
  <si>
    <t>Dabra (59)</t>
  </si>
  <si>
    <t>Bhangchari (58)</t>
  </si>
  <si>
    <t>Mahan Bhaddar (57)</t>
  </si>
  <si>
    <t>Chak Mahan Bhaddar (56)</t>
  </si>
  <si>
    <t>Bhagsar (51)</t>
  </si>
  <si>
    <t>Chibranwali (44)</t>
  </si>
  <si>
    <t>Chak Chibranwali (43)</t>
  </si>
  <si>
    <t>Gandhar (45)</t>
  </si>
  <si>
    <t>Nandgarh (46)</t>
  </si>
  <si>
    <t>Samme Wali (47)</t>
  </si>
  <si>
    <t>Lakhewali (49)</t>
  </si>
  <si>
    <t>Madrasa (50)</t>
  </si>
  <si>
    <t>Chak Madrasa (117)</t>
  </si>
  <si>
    <t>Ramgarh Chunga (115)</t>
  </si>
  <si>
    <t>Akalgarh (114)</t>
  </si>
  <si>
    <t>Chak Badhai (133)</t>
  </si>
  <si>
    <t>Badhai (112)</t>
  </si>
  <si>
    <t>Maur (53)</t>
  </si>
  <si>
    <t>Ballamgarh (52)</t>
  </si>
  <si>
    <t>Rohurianwali (55)</t>
  </si>
  <si>
    <t>Goniana (62)</t>
  </si>
  <si>
    <t>Rupana (61)</t>
  </si>
  <si>
    <t>Bhullar (74)</t>
  </si>
  <si>
    <t>Barkandi (63)</t>
  </si>
  <si>
    <t>Muktsar(Rural) (54)</t>
  </si>
  <si>
    <t>Sangu Dhaun (64)</t>
  </si>
  <si>
    <t>Thandewala (67)</t>
  </si>
  <si>
    <t>Kotli Sangar (68)</t>
  </si>
  <si>
    <t>Charewan (105)</t>
  </si>
  <si>
    <t>Ude Karan (66)</t>
  </si>
  <si>
    <t>Chauntra (106)</t>
  </si>
  <si>
    <t>Mar Mallu (140)</t>
  </si>
  <si>
    <t>Bura Gujjar (107)</t>
  </si>
  <si>
    <t>Kotli Dewan (108)</t>
  </si>
  <si>
    <t>Lambi Dhab (109)</t>
  </si>
  <si>
    <t>Chak Lambi Dhab (110)</t>
  </si>
  <si>
    <t>Saddarwala (111)</t>
  </si>
  <si>
    <t>Chak Attari Saddarwala (128)</t>
  </si>
  <si>
    <t>Fattanwala (127)</t>
  </si>
  <si>
    <t>Attari (129)</t>
  </si>
  <si>
    <t>Chak Kala Singhwala (126)</t>
  </si>
  <si>
    <t>Roranwali (122)</t>
  </si>
  <si>
    <t>Chak Jawahar Singhwala (130)</t>
  </si>
  <si>
    <t>Ranjitgarh (159)</t>
  </si>
  <si>
    <t>Nurpur Kirpalke (135)</t>
  </si>
  <si>
    <t>Virvianwali (131)</t>
  </si>
  <si>
    <t>Gulabewala (132)</t>
  </si>
  <si>
    <t>Jaseana (133)</t>
  </si>
  <si>
    <t>Mangatker (134)</t>
  </si>
  <si>
    <t>Landarode (137)</t>
  </si>
  <si>
    <t>Shivpura Kokrian (136)</t>
  </si>
  <si>
    <t>Kanianwali (150)</t>
  </si>
  <si>
    <t>Jagat Singhwala (154)</t>
  </si>
  <si>
    <t>Mukand Singhwala (153)</t>
  </si>
  <si>
    <t>Bhangewala (151)</t>
  </si>
  <si>
    <t>Maan Singhwala (152)</t>
  </si>
  <si>
    <t>Sheerwali (149)</t>
  </si>
  <si>
    <t>Najabat Kokrian (138)</t>
  </si>
  <si>
    <t>Lubhanianwali (139)</t>
  </si>
  <si>
    <t>Wangal (148)</t>
  </si>
  <si>
    <t>Randhawa (147)</t>
  </si>
  <si>
    <t>Dohak (146)</t>
  </si>
  <si>
    <t>Chak Dohak (145)</t>
  </si>
  <si>
    <t>Budhimal (144)</t>
  </si>
  <si>
    <t>Jandoke (143)</t>
  </si>
  <si>
    <t>Sakanwali (142)</t>
  </si>
  <si>
    <t>Sangrana (141)</t>
  </si>
  <si>
    <t>Dodanwali (103)</t>
  </si>
  <si>
    <t>Takhat Malana (102)</t>
  </si>
  <si>
    <t>Jamuana (101)</t>
  </si>
  <si>
    <t>Chak Baja Madahar (98)</t>
  </si>
  <si>
    <t>Wattu (97)</t>
  </si>
  <si>
    <t>Motlewala (96)</t>
  </si>
  <si>
    <t>Chak Motlewala (95)</t>
  </si>
  <si>
    <t>Madahar Kalan (94)</t>
  </si>
  <si>
    <t>Baja Madahar (99)</t>
  </si>
  <si>
    <t>Chak Gandha Singhwala (100)</t>
  </si>
  <si>
    <t>Sunian (92)</t>
  </si>
  <si>
    <t>Jhabelwali (104)</t>
  </si>
  <si>
    <t>Warring (91)</t>
  </si>
  <si>
    <t>Haraj (69)</t>
  </si>
  <si>
    <t>Chak Khokhar (70)</t>
  </si>
  <si>
    <t>Sarai Naga (90)</t>
  </si>
  <si>
    <t>Khokhar (71)</t>
  </si>
  <si>
    <t xml:space="preserve"> Harike Kalan (89)</t>
  </si>
  <si>
    <t>Samagh (88)</t>
  </si>
  <si>
    <t>FARIDKOT</t>
  </si>
  <si>
    <t>KOT KAPURA</t>
  </si>
  <si>
    <t>Bhairon-Ki-Bhatti (104)</t>
  </si>
  <si>
    <t>Hari Nau (105)</t>
  </si>
  <si>
    <t>Koharwala (130)</t>
  </si>
  <si>
    <t>Thara (106)</t>
  </si>
  <si>
    <t>Maur (103)</t>
  </si>
  <si>
    <t>Khara (102)</t>
  </si>
  <si>
    <t>Wara Daraka (107)</t>
  </si>
  <si>
    <t>Wander Jatana (108)</t>
  </si>
  <si>
    <t>Dawareana (109)</t>
  </si>
  <si>
    <t>Jalaleana (110)</t>
  </si>
  <si>
    <t>Naraingarh (95)</t>
  </si>
  <si>
    <t>Virewala Khurd (96)</t>
  </si>
  <si>
    <t>Machaki Mal Singh (97)</t>
  </si>
  <si>
    <t>Dhimanwali (98)</t>
  </si>
  <si>
    <t>Chak Dhimanwali (69)</t>
  </si>
  <si>
    <t>Phide Khurd (99)</t>
  </si>
  <si>
    <t>Chak Kalyan (101)</t>
  </si>
  <si>
    <t>Phide Kalan (100)</t>
  </si>
  <si>
    <t>Chak Shama (66)</t>
  </si>
  <si>
    <t>Chak Daggoromana (68)</t>
  </si>
  <si>
    <t>Daggo Romana (67)</t>
  </si>
  <si>
    <t>Hariewala (65)</t>
  </si>
  <si>
    <t>Dana Romana (71)</t>
  </si>
  <si>
    <t>Sango Romana (70)</t>
  </si>
  <si>
    <t>Rattirori (72)</t>
  </si>
  <si>
    <t>Kamiana (74)</t>
  </si>
  <si>
    <t>Qila Nau (73)</t>
  </si>
  <si>
    <t>Sukhanwala (64)</t>
  </si>
  <si>
    <t>Chet Singhwala (61)</t>
  </si>
  <si>
    <t>Sher Singhwala (62)</t>
  </si>
  <si>
    <t>Dhab Sher Singhwala (63)</t>
  </si>
  <si>
    <t>Bhilewala (45)</t>
  </si>
  <si>
    <t>Mani Singhwala (46)</t>
  </si>
  <si>
    <t>Kingra (44)</t>
  </si>
  <si>
    <t>Ghuduwala (42)</t>
  </si>
  <si>
    <t>Bhag Singhwala (43)</t>
  </si>
  <si>
    <t>Virewala kalan (39)</t>
  </si>
  <si>
    <t>Madahar (40)</t>
  </si>
  <si>
    <t>Pindi Balochan (38)</t>
  </si>
  <si>
    <t>Kanlanwali (37)</t>
  </si>
  <si>
    <t>Chak Seman (36)</t>
  </si>
  <si>
    <t>Ahel (35)</t>
  </si>
  <si>
    <t>Deep Singhwala (34)</t>
  </si>
  <si>
    <t>Chak Deep Singhwala (33)</t>
  </si>
  <si>
    <t>Saideke (32)</t>
  </si>
  <si>
    <t>Jhok Sarkari (30)</t>
  </si>
  <si>
    <t>Kauni (31)</t>
  </si>
  <si>
    <t>Sangatpura (41)</t>
  </si>
  <si>
    <t>Sadiq (47)</t>
  </si>
  <si>
    <t>Rupianwali (48)</t>
  </si>
  <si>
    <t>Sangrahur (27)</t>
  </si>
  <si>
    <t>Buttar (28)</t>
  </si>
  <si>
    <t>Arayanwala Khurd (29)</t>
  </si>
  <si>
    <t>Gujjar (24)</t>
  </si>
  <si>
    <t>Mumara (23)</t>
  </si>
  <si>
    <t>Chak Sahu (22)</t>
  </si>
  <si>
    <t>Chanian (25)</t>
  </si>
  <si>
    <t>Dod (26)</t>
  </si>
  <si>
    <t>Janerian (49)</t>
  </si>
  <si>
    <t>Sadhuwala (50)</t>
  </si>
  <si>
    <t>Jandwala (51)</t>
  </si>
  <si>
    <t>Dhilwan Khurd (52)</t>
  </si>
  <si>
    <t>Chak Nehra (53)</t>
  </si>
  <si>
    <t>Jhotiwala 54)</t>
  </si>
  <si>
    <t>Middo Man (58)</t>
  </si>
  <si>
    <t>Mehmuana (59)</t>
  </si>
  <si>
    <t>Machaki Kalan (60)</t>
  </si>
  <si>
    <t>Machaki Khurd (57)</t>
  </si>
  <si>
    <t>Faridkot (Rural) (75)</t>
  </si>
  <si>
    <t>Arayanwala Kalan (56)</t>
  </si>
  <si>
    <t>Burj Masta (55)</t>
  </si>
  <si>
    <t>Ghugiana (20)</t>
  </si>
  <si>
    <t>Simrewala (21)</t>
  </si>
  <si>
    <t>Bir Ghugiana (18)</t>
  </si>
  <si>
    <t>Chak Bodla (17)</t>
  </si>
  <si>
    <t>Chugewala (16)</t>
  </si>
  <si>
    <t>Sadhanwala (15)</t>
  </si>
  <si>
    <t>Pakhi Khurd (14)</t>
  </si>
  <si>
    <t>Dalewala (13)</t>
  </si>
  <si>
    <t>Ghoniwala (10)</t>
  </si>
  <si>
    <t>Jhariwala (9)</t>
  </si>
  <si>
    <t>Khilchi (11)</t>
  </si>
  <si>
    <t>Nathe wala (117)</t>
  </si>
  <si>
    <t>Beguwala (19)</t>
  </si>
  <si>
    <t>Golewala (7)</t>
  </si>
  <si>
    <t>Chak Kalatola (8)</t>
  </si>
  <si>
    <t>Kabalwala (1)</t>
  </si>
  <si>
    <t>Hassan Bhatti (2)</t>
  </si>
  <si>
    <t>Pehluwala (3)</t>
  </si>
  <si>
    <t>Mallewala (4)</t>
  </si>
  <si>
    <t>Hadialiana (5)</t>
  </si>
  <si>
    <t>Rajowala (6)</t>
  </si>
  <si>
    <t>Pipli (76)</t>
  </si>
  <si>
    <t>Bir Bholuwala (77)</t>
  </si>
  <si>
    <t>Bholuwala (78) (Part)</t>
  </si>
  <si>
    <t>Pakhi Kalan (80)</t>
  </si>
  <si>
    <t>Bhagthala Khurd (81)</t>
  </si>
  <si>
    <t>Bhagthala Kalan (82)</t>
  </si>
  <si>
    <t>Moranwali (83)</t>
  </si>
  <si>
    <t>Ghumiara (84)</t>
  </si>
  <si>
    <t>Chand baja (86)</t>
  </si>
  <si>
    <t>Misriwala (85)</t>
  </si>
  <si>
    <t>Kaler (91)</t>
  </si>
  <si>
    <t>Pakka (79)</t>
  </si>
  <si>
    <t>Tehna (92)</t>
  </si>
  <si>
    <t>Chahal (94)</t>
  </si>
  <si>
    <t>Bhana (93)</t>
  </si>
  <si>
    <t>Dhudi (90)</t>
  </si>
  <si>
    <t>Chak Dhudi (89)</t>
  </si>
  <si>
    <t>Mandwala (87)</t>
  </si>
  <si>
    <t>Dhulkot (88)</t>
  </si>
  <si>
    <t xml:space="preserve">Kot Sukhia (120) </t>
  </si>
  <si>
    <t>Bagiana (121)</t>
  </si>
  <si>
    <t>Sirsari (116)</t>
  </si>
  <si>
    <t>Nangal (119)</t>
  </si>
  <si>
    <t>Chambeli (118)</t>
  </si>
  <si>
    <t>Bir Chahal (112)</t>
  </si>
  <si>
    <t>Sikhanwala (113)</t>
  </si>
  <si>
    <t>Nathal wala (12)</t>
  </si>
  <si>
    <t>Bir Sikhanwala (114)</t>
  </si>
  <si>
    <t>Sandhwan (111)</t>
  </si>
  <si>
    <t>Kot Kapura (129)</t>
  </si>
  <si>
    <t>Deviwala (115)</t>
  </si>
  <si>
    <t>Aulakh (123)</t>
  </si>
  <si>
    <t>Chak Bhuria (122)</t>
  </si>
  <si>
    <t>Jeonwala (124)</t>
  </si>
  <si>
    <t>Ghaniewala (125)</t>
  </si>
  <si>
    <t>Panjgrain Kalan (126)</t>
  </si>
  <si>
    <t>Dhilwan Kalan (127)</t>
  </si>
  <si>
    <t>Sibbian (120)</t>
  </si>
  <si>
    <t>Burj Harika (146)</t>
  </si>
  <si>
    <t>Bargari (145)</t>
  </si>
  <si>
    <t>Burj Jawahar Singhwala (147)</t>
  </si>
  <si>
    <t>Gondara (148)</t>
  </si>
  <si>
    <t>Jhakharwala (149)</t>
  </si>
  <si>
    <t>Ran Singhwala (144)</t>
  </si>
  <si>
    <t>Behbal Khurd (143)</t>
  </si>
  <si>
    <t>Behbal Kalan (142)</t>
  </si>
  <si>
    <t>Gurusar (141)</t>
  </si>
  <si>
    <t>Sarawan (140)</t>
  </si>
  <si>
    <t>Romana Albel Singh (128)</t>
  </si>
  <si>
    <t>Dhaipai (131)</t>
  </si>
  <si>
    <t>Matta (132)</t>
  </si>
  <si>
    <t>Ajit Gill (139)</t>
  </si>
  <si>
    <t>Ramuwala (2)</t>
  </si>
  <si>
    <t>Rori Kapura (138)</t>
  </si>
  <si>
    <t>Kasam Bhatti (133)</t>
  </si>
  <si>
    <t>Surghuri (134)</t>
  </si>
  <si>
    <t>Madhak (135)</t>
  </si>
  <si>
    <t>Khachran (136)</t>
  </si>
  <si>
    <t>Ramiana (137)</t>
  </si>
  <si>
    <t>Karirwali (5)</t>
  </si>
  <si>
    <t>Chaina (3)</t>
  </si>
  <si>
    <t>Ramgarh (4)</t>
  </si>
  <si>
    <t>Bish Nandi (6)</t>
  </si>
  <si>
    <t>Gumti Khurd (10)</t>
  </si>
  <si>
    <t>Chand Bhan (9)</t>
  </si>
  <si>
    <t>Fatehgarh (11)</t>
  </si>
  <si>
    <t>Jaitu (1) (Part)</t>
  </si>
  <si>
    <t>Dal Singhwala (16)</t>
  </si>
  <si>
    <t>Sedha Singhwala (15)</t>
  </si>
  <si>
    <t>Lambwali (150)</t>
  </si>
  <si>
    <t>Dod (3)</t>
  </si>
  <si>
    <t>Malla (4)</t>
  </si>
  <si>
    <t>Bajakhana (151)</t>
  </si>
  <si>
    <t>Rauwala (14)</t>
  </si>
  <si>
    <t>Okandwala (13)</t>
  </si>
  <si>
    <t>Gobindgarh (12)</t>
  </si>
  <si>
    <t>Wara Bhaika (152)</t>
  </si>
  <si>
    <t>Romana Ajit Singh (8)</t>
  </si>
  <si>
    <t>Ghanian (7)</t>
  </si>
  <si>
    <t xml:space="preserve">BHAGTA BHAIKA                                     </t>
  </si>
  <si>
    <t>Neor (6)</t>
  </si>
  <si>
    <t>Burj Thror (2)</t>
  </si>
  <si>
    <t>Siriewala (183)</t>
  </si>
  <si>
    <t>Burj Ladha Singhwala (184)</t>
  </si>
  <si>
    <t>Kesar Singhwala (185)</t>
  </si>
  <si>
    <t>Bhodipura (20)</t>
  </si>
  <si>
    <t>Ramuwala (17)</t>
  </si>
  <si>
    <t>Hakam Singhwala (18)</t>
  </si>
  <si>
    <t>Koer Singhwala (19)</t>
  </si>
  <si>
    <t>Aklia Jalal (21)</t>
  </si>
  <si>
    <t>Hamirgarh (23)</t>
  </si>
  <si>
    <t>Jalal (24)</t>
  </si>
  <si>
    <t>Dyalpura Bhaika (25)</t>
  </si>
  <si>
    <t>Gaunspura (26)</t>
  </si>
  <si>
    <t>Kangar (27)</t>
  </si>
  <si>
    <t>Salabatpura (28)</t>
  </si>
  <si>
    <t>Adampura (29)</t>
  </si>
  <si>
    <t>Rajgarh (30)</t>
  </si>
  <si>
    <t xml:space="preserve">PHUL                                              </t>
  </si>
  <si>
    <t>Dulewala (31)</t>
  </si>
  <si>
    <t>Gumti Kalan (33)</t>
  </si>
  <si>
    <t>Dayalpura Mirza (1)</t>
  </si>
  <si>
    <t>Selbrah (34)</t>
  </si>
  <si>
    <t>Kauloke (36)</t>
  </si>
  <si>
    <t>Burj Gill (35)</t>
  </si>
  <si>
    <t>Dhapali (444)</t>
  </si>
  <si>
    <t>Ghandawna (441)</t>
  </si>
  <si>
    <t>Sandhu Khurd (442)</t>
  </si>
  <si>
    <t>Phulewala (443)</t>
  </si>
  <si>
    <t>Raiya Urf Hardaspura (2)</t>
  </si>
  <si>
    <t>Dhingar (445)</t>
  </si>
  <si>
    <t>Allike (446)</t>
  </si>
  <si>
    <t xml:space="preserve">RAMPURA                                           </t>
  </si>
  <si>
    <t>Chotian (42)</t>
  </si>
  <si>
    <t>Bugran (43)</t>
  </si>
  <si>
    <t>Jethuke (447)</t>
  </si>
  <si>
    <t>Ghureli (448)</t>
  </si>
  <si>
    <t>Ghurela (49)</t>
  </si>
  <si>
    <t>Jeondan (71)</t>
  </si>
  <si>
    <t>Balloh (48)</t>
  </si>
  <si>
    <t>Badlala (47)</t>
  </si>
  <si>
    <t>Jaidan (46)</t>
  </si>
  <si>
    <t>Khokhar (1)</t>
  </si>
  <si>
    <t>Pirkot (451)</t>
  </si>
  <si>
    <t>Bhaini Chuhar (452)</t>
  </si>
  <si>
    <t>Sooch (3)</t>
  </si>
  <si>
    <t>Dikh (2)</t>
  </si>
  <si>
    <t>Dhade (3)</t>
  </si>
  <si>
    <t>Ram Niwas (4)</t>
  </si>
  <si>
    <t>Mandi Khurd (5)</t>
  </si>
  <si>
    <t>Har Kishanpura (10)</t>
  </si>
  <si>
    <t>Nandgarh Kotra (9)</t>
  </si>
  <si>
    <t>Jhanduke (11)</t>
  </si>
  <si>
    <t>Mansa Khurd (12)</t>
  </si>
  <si>
    <t>Gill Khurd (8)</t>
  </si>
  <si>
    <t>Daulatpura (7)</t>
  </si>
  <si>
    <t>Bhunder (449)</t>
  </si>
  <si>
    <t>Kotra Korianwala (73)</t>
  </si>
  <si>
    <t>Patti Karam Chand Mehraj (193)</t>
  </si>
  <si>
    <t>Pitho (45)</t>
  </si>
  <si>
    <t>Kararwala (44)</t>
  </si>
  <si>
    <t>Gill Kalan (40) (Part)</t>
  </si>
  <si>
    <t>Burj Mansa (41)</t>
  </si>
  <si>
    <t>Harnam Singhwala (38)</t>
  </si>
  <si>
    <t>Sadhana (37)</t>
  </si>
  <si>
    <t>Patti Sandli Mehraj (189)</t>
  </si>
  <si>
    <t>Patti Kala Mehraj (192)</t>
  </si>
  <si>
    <t xml:space="preserve">NATHANA                                           </t>
  </si>
  <si>
    <t>Mari (191)</t>
  </si>
  <si>
    <t>Burj Dalla (184)</t>
  </si>
  <si>
    <t>Bhaini   (188)</t>
  </si>
  <si>
    <t>Kalian Sadda (187)</t>
  </si>
  <si>
    <t>Kalian Malka (186)</t>
  </si>
  <si>
    <t>Kalian Sukha (185)</t>
  </si>
  <si>
    <t>Bajoana (183)</t>
  </si>
  <si>
    <t>Giddar (181)</t>
  </si>
  <si>
    <t>Nathpura (182)</t>
  </si>
  <si>
    <t>Ganga Nathana (180)</t>
  </si>
  <si>
    <t>Poohli (178)</t>
  </si>
  <si>
    <t>Dhilwan (177)</t>
  </si>
  <si>
    <t>Gobindpura (176)</t>
  </si>
  <si>
    <t>Seman (199)</t>
  </si>
  <si>
    <t>Poohla (198)</t>
  </si>
  <si>
    <t>Bath (197)</t>
  </si>
  <si>
    <t>Lehra Dhul Kot (194)</t>
  </si>
  <si>
    <t>Lehra Sondha (195)</t>
  </si>
  <si>
    <t>Lehra Mohabat (196)</t>
  </si>
  <si>
    <t>Lehra Khana (202)</t>
  </si>
  <si>
    <t>Lehra Bega (200)</t>
  </si>
  <si>
    <t>Bhucho Kalan (201)</t>
  </si>
  <si>
    <t>Burj Kahan Singhwala (206)</t>
  </si>
  <si>
    <t>Bhucho Khurd (207)</t>
  </si>
  <si>
    <t xml:space="preserve">BATHINDA                                          </t>
  </si>
  <si>
    <t>Bhagu (59)</t>
  </si>
  <si>
    <t>Bibiwala (174)</t>
  </si>
  <si>
    <t>Joganand (173)</t>
  </si>
  <si>
    <t>Gill Patti (71)</t>
  </si>
  <si>
    <t>Bhokhra (160)</t>
  </si>
  <si>
    <t>Khialiwala (159)</t>
  </si>
  <si>
    <t>Har Raipur Urf Bhokhri (158)</t>
  </si>
  <si>
    <t>Jandanwala (155)</t>
  </si>
  <si>
    <t>Khemuana (154)</t>
  </si>
  <si>
    <t>Jeeda (153)</t>
  </si>
  <si>
    <t>Chak Jandanwala (156)</t>
  </si>
  <si>
    <t>Chak Jeeda (157)</t>
  </si>
  <si>
    <t>Goniana Kalan (162)</t>
  </si>
  <si>
    <t>Goniana Khurd (163)</t>
  </si>
  <si>
    <t>Chak Goniana kalan (164)</t>
  </si>
  <si>
    <t>Balahar Vinjhu (166)</t>
  </si>
  <si>
    <t>Amargarh (161)</t>
  </si>
  <si>
    <t>Nehianwala (167)</t>
  </si>
  <si>
    <t>Sibian (72)</t>
  </si>
  <si>
    <t>Mehma Sarja (168)</t>
  </si>
  <si>
    <t>Mehma Sawai (169)</t>
  </si>
  <si>
    <t>Chak Goniana Khurd (165)</t>
  </si>
  <si>
    <t>Akalia Kalan (8)</t>
  </si>
  <si>
    <t>Akalia Khurd (7)</t>
  </si>
  <si>
    <t>Balahar Mehma (170)</t>
  </si>
  <si>
    <t>Dan Singhwala (171)</t>
  </si>
  <si>
    <t>Warkandi (172)</t>
  </si>
  <si>
    <t>Ganga (173)</t>
  </si>
  <si>
    <t>Ablu (174)</t>
  </si>
  <si>
    <t>Mehma Sarkari (175)</t>
  </si>
  <si>
    <t>Mehma Bhagwana (176)</t>
  </si>
  <si>
    <t>Killi Nihal Singhwali (179)</t>
  </si>
  <si>
    <t>Burj Mehma (178)</t>
  </si>
  <si>
    <t>Deon (177)</t>
  </si>
  <si>
    <t>Buladewala (73)</t>
  </si>
  <si>
    <t>Behman Dewana (74)</t>
  </si>
  <si>
    <t>Bir Behman (75)</t>
  </si>
  <si>
    <t>Chugha Khurd (76)</t>
  </si>
  <si>
    <t>Baluana (77)</t>
  </si>
  <si>
    <t>Virk Kalan (181)</t>
  </si>
  <si>
    <t>Virk Khurd (182)</t>
  </si>
  <si>
    <t>Karamgarh Sattran (78)</t>
  </si>
  <si>
    <t>Sardargarh (80)</t>
  </si>
  <si>
    <t>Chugha Kalan (79)</t>
  </si>
  <si>
    <t>Jhumba (5)</t>
  </si>
  <si>
    <t>Teona (4)</t>
  </si>
  <si>
    <t>Multania (67)</t>
  </si>
  <si>
    <t>Birtalab Urf Talab Neehar (68)</t>
  </si>
  <si>
    <t>Naruana (65)</t>
  </si>
  <si>
    <t>Mian (66)</t>
  </si>
  <si>
    <t>Baho Sibian Patti Basawa Singh (2)</t>
  </si>
  <si>
    <t>Baho Sibian Patti Dharam Singh (1)</t>
  </si>
  <si>
    <t>Baho Jattri (3)</t>
  </si>
  <si>
    <t xml:space="preserve">SANGAT                                            </t>
  </si>
  <si>
    <t>Jai Singhwala (91)</t>
  </si>
  <si>
    <t>Gurusar Sainewala (92)</t>
  </si>
  <si>
    <t>Jodhpur Romana (64)</t>
  </si>
  <si>
    <t>Jassi Pauwali (61)</t>
  </si>
  <si>
    <t>Phus Mandi (60)</t>
  </si>
  <si>
    <t>Gulabgarh Urf Naiwala (58)</t>
  </si>
  <si>
    <t>Tungwali (208)</t>
  </si>
  <si>
    <t>Chak Fateh Singhwala (205)</t>
  </si>
  <si>
    <t>Chak Bakhtu (203)</t>
  </si>
  <si>
    <t>Chak Ram Singhwala (204)</t>
  </si>
  <si>
    <t xml:space="preserve">MAUR                                              </t>
  </si>
  <si>
    <t>Dhan Singh Khana (23)</t>
  </si>
  <si>
    <t>Katar Singhwala (62)</t>
  </si>
  <si>
    <t>Gehri Devi nagar (63)</t>
  </si>
  <si>
    <t>Mehta (94)</t>
  </si>
  <si>
    <t>Gehri Buttar (93)</t>
  </si>
  <si>
    <t>Anoopgarh Urf Machhana (98)</t>
  </si>
  <si>
    <t>Sangat Kalan (99)</t>
  </si>
  <si>
    <t>Phulo Mithi (90)</t>
  </si>
  <si>
    <t>Kot Guru (100)</t>
  </si>
  <si>
    <t>Ghudda (89)</t>
  </si>
  <si>
    <t>Nandgarh (88)</t>
  </si>
  <si>
    <t>Bajak (87)</t>
  </si>
  <si>
    <t>Janghi Rana (86)</t>
  </si>
  <si>
    <t>Raike Khurd Urf Chak Dana (84)</t>
  </si>
  <si>
    <t>Bahadargarh Jandian (82)</t>
  </si>
  <si>
    <t>Lool Bai (81)</t>
  </si>
  <si>
    <t>Raike Kalan (83)</t>
  </si>
  <si>
    <t>Bambiha (85)</t>
  </si>
  <si>
    <t>Chak Attar Singhwala (103)</t>
  </si>
  <si>
    <t>Kal Jharani (104)</t>
  </si>
  <si>
    <t>Kotli Sabo (105)</t>
  </si>
  <si>
    <t>Faridkot (106)</t>
  </si>
  <si>
    <t>Chak Kharak Singhwala Urf Doomwali (109)</t>
  </si>
  <si>
    <t>Pathrala (108)</t>
  </si>
  <si>
    <t>Bandi (107)</t>
  </si>
  <si>
    <t>Dhunike (102)</t>
  </si>
  <si>
    <t>Muhalan (101)</t>
  </si>
  <si>
    <t>Jassi Bagwali (111)</t>
  </si>
  <si>
    <t>Kishanpura Urf Kutti (110)</t>
  </si>
  <si>
    <t>Chak Ruldu Singhwala  (113)</t>
  </si>
  <si>
    <t>Jodhpur Bagga Singh Alias Phalran (116)</t>
  </si>
  <si>
    <t>Sekho (117)</t>
  </si>
  <si>
    <t>Chak Hira Singhwala Urf Pakka Khurd (115)</t>
  </si>
  <si>
    <t>Pakka Kalan (114)</t>
  </si>
  <si>
    <t>Amarpura Urf Gurthuri (112)</t>
  </si>
  <si>
    <t>Dunewala (97)</t>
  </si>
  <si>
    <t>Bhagwangarh Urf Bhukhianwali (96)</t>
  </si>
  <si>
    <t>Shergarh (95)</t>
  </si>
  <si>
    <t xml:space="preserve">TALWANDI SABO                                     </t>
  </si>
  <si>
    <t>Nasibpura (56) (Kaile bandar)</t>
  </si>
  <si>
    <t>Kot Bakhtu (44)</t>
  </si>
  <si>
    <t>Manwala Urf Kishangarh (43)</t>
  </si>
  <si>
    <t>Malwala (42)</t>
  </si>
  <si>
    <t>Bangi Dipa Singh (41)</t>
  </si>
  <si>
    <t>Bangi Rughu (40)</t>
  </si>
  <si>
    <t>Sukhladhi (39)</t>
  </si>
  <si>
    <t>Bagha (119)</t>
  </si>
  <si>
    <t>Tarkhanwala (118)</t>
  </si>
  <si>
    <t>Ramsara (122)</t>
  </si>
  <si>
    <t>Kanakwal Urf Rattangarh (123)</t>
  </si>
  <si>
    <t>Phulo Khari (124)</t>
  </si>
  <si>
    <t>Giana (126)</t>
  </si>
  <si>
    <t>Gatwali (127)</t>
  </si>
  <si>
    <t>Jogewala (128)</t>
  </si>
  <si>
    <t>Tungwali (129)</t>
  </si>
  <si>
    <t>Malkana (125)</t>
  </si>
  <si>
    <t>Jajjal (35)</t>
  </si>
  <si>
    <t>Kamalu (120)</t>
  </si>
  <si>
    <t>Bangi Nihal Singh (38)</t>
  </si>
  <si>
    <t>Bangi Ruldu (37)</t>
  </si>
  <si>
    <t>Leleana (36)</t>
  </si>
  <si>
    <t>Mahi Nangal (45)</t>
  </si>
  <si>
    <t>Jeon Singhwala (55)</t>
  </si>
  <si>
    <t>Chathewala (54)</t>
  </si>
  <si>
    <t>Kot Bhara (53)</t>
  </si>
  <si>
    <t>Ramgarh Bhundar (51)</t>
  </si>
  <si>
    <t>Bhai Bakhtour (24)</t>
  </si>
  <si>
    <t>Ghaso Khana (22)</t>
  </si>
  <si>
    <t>Manak Khana (20)</t>
  </si>
  <si>
    <t>Rai Khana (21)</t>
  </si>
  <si>
    <t>Kishangarh Urf Chinarthal (19)</t>
  </si>
  <si>
    <t>Gehri Bara Singh (18)</t>
  </si>
  <si>
    <t>Maisar Khana (17)</t>
  </si>
  <si>
    <t>Jatri (25)</t>
  </si>
  <si>
    <t>Maur Charat Singh (15)</t>
  </si>
  <si>
    <t>Ramnagar Urf Kasaiwara (16)</t>
  </si>
  <si>
    <t>Kutiwal Kalan (66)</t>
  </si>
  <si>
    <t>Thamangarh (65)</t>
  </si>
  <si>
    <t>Kutiwal Khurd (67)</t>
  </si>
  <si>
    <t>Ghuman Khurd (69)</t>
  </si>
  <si>
    <t>Ramgarh Ghuman (68)</t>
  </si>
  <si>
    <t>Sukha Singhwala (70)</t>
  </si>
  <si>
    <t>Kotli Khurd (86)</t>
  </si>
  <si>
    <t>Kamalu (87)</t>
  </si>
  <si>
    <t>Swaich (88)</t>
  </si>
  <si>
    <t>Rajgarh Kuba (11)</t>
  </si>
  <si>
    <t>Sandoha (12)</t>
  </si>
  <si>
    <t>Burj  (14)</t>
  </si>
  <si>
    <t>Mansa Kalan (13)</t>
  </si>
  <si>
    <t>Mari (26)</t>
  </si>
  <si>
    <t>Jodhpur Pakhar (27)</t>
  </si>
  <si>
    <t>Burj Sema (50)</t>
  </si>
  <si>
    <t>Bangher Mohabat Singh (49)</t>
  </si>
  <si>
    <t>Bangher Charat Singh (48)</t>
  </si>
  <si>
    <t>Natt (47)</t>
  </si>
  <si>
    <t>Bhagibandar (46)</t>
  </si>
  <si>
    <t>Lelewala (28)</t>
  </si>
  <si>
    <t>Shekhpura (29)</t>
  </si>
  <si>
    <t>Gadhianwala Urf Bhagwanpura (30)</t>
  </si>
  <si>
    <t>Ram Tirath Jaga (32)</t>
  </si>
  <si>
    <t>Fatehgarh Nouabad (33)</t>
  </si>
  <si>
    <t>Gurusar Joga (132)</t>
  </si>
  <si>
    <t>Sangat Khurd (131)</t>
  </si>
  <si>
    <t>Teona Pujarian (130)</t>
  </si>
  <si>
    <t>Behman Jassa Singh (133)</t>
  </si>
  <si>
    <t>Behman Koer Singh (134)</t>
  </si>
  <si>
    <t>Singo (138)</t>
  </si>
  <si>
    <t>Lehri (139)</t>
  </si>
  <si>
    <t>Menuana (137)</t>
  </si>
  <si>
    <t>Mirziana (136)</t>
  </si>
  <si>
    <t>Gehlewala (135)</t>
  </si>
  <si>
    <t>Kaureana (143)</t>
  </si>
  <si>
    <t>Raya (144)</t>
  </si>
  <si>
    <t>Kalalwala (145)</t>
  </si>
  <si>
    <t>Fatah Balu (146)</t>
  </si>
  <si>
    <t>Golewala (142)</t>
  </si>
  <si>
    <t>Natheha (141)</t>
  </si>
  <si>
    <t>Nangla (149)</t>
  </si>
  <si>
    <t>MANSA</t>
  </si>
  <si>
    <t>JHUNIR</t>
  </si>
  <si>
    <t>Tandian (95)</t>
  </si>
  <si>
    <t>Raipur (94)</t>
  </si>
  <si>
    <t>Chhapianwali (108)</t>
  </si>
  <si>
    <t>Bajewala (107)</t>
  </si>
  <si>
    <t>Barewala Jattan (104)</t>
  </si>
  <si>
    <t>Bishanpura Urf Jherianwali (103)</t>
  </si>
  <si>
    <t>Mian (97)</t>
  </si>
  <si>
    <t>Jaurkian (96)</t>
  </si>
  <si>
    <t>SARDULGARH</t>
  </si>
  <si>
    <t>Jagatgarh Bandran (99)</t>
  </si>
  <si>
    <t>Kusla (100)</t>
  </si>
  <si>
    <t>Chuhrian (101)</t>
  </si>
  <si>
    <t>Aullak (98)</t>
  </si>
  <si>
    <t>Burj Bhalai (102)</t>
  </si>
  <si>
    <t>Bhalaike (105)</t>
  </si>
  <si>
    <t>Dasundia (106)</t>
  </si>
  <si>
    <t>Raman Mandi (153)</t>
  </si>
  <si>
    <t>Bhama Kalan (154)</t>
  </si>
  <si>
    <t>Bhama Khurd (155)</t>
  </si>
  <si>
    <t>Lalianwali (152)</t>
  </si>
  <si>
    <t>Fatehgarh Sahnianwali (151)</t>
  </si>
  <si>
    <t>Ghuduwala (150)</t>
  </si>
  <si>
    <t>Jatana Khurd (149)</t>
  </si>
  <si>
    <t>Kotra (148)</t>
  </si>
  <si>
    <t>Jatana Kalan (147)</t>
  </si>
  <si>
    <t>Mirpur Khurd (182)</t>
  </si>
  <si>
    <t>Tibi Hari Singh (183)</t>
  </si>
  <si>
    <t>Sardulewala (184)</t>
  </si>
  <si>
    <t>Kahnewala (185)</t>
  </si>
  <si>
    <t>Bhunder (186)</t>
  </si>
  <si>
    <t>Rorki (188)</t>
  </si>
  <si>
    <t>Jhanda Khurd (187)</t>
  </si>
  <si>
    <t>Jhanda Kalan (199)</t>
  </si>
  <si>
    <t>Nahran (200)</t>
  </si>
  <si>
    <t>Mankhera (204)</t>
  </si>
  <si>
    <t>Sangha (203)</t>
  </si>
  <si>
    <t>Rajrana (202)</t>
  </si>
  <si>
    <t>Karandi (201)</t>
  </si>
  <si>
    <t>Khaira Kalan (198)</t>
  </si>
  <si>
    <t>Khaira Khurd (197)</t>
  </si>
  <si>
    <t>Ahlupur (193)</t>
  </si>
  <si>
    <t>Dhigana (194)</t>
  </si>
  <si>
    <t>Lohgarh (195)</t>
  </si>
  <si>
    <t>Hingna Urf Bhagwangarh (179)</t>
  </si>
  <si>
    <t>Ranjitgarh Bandra (180)</t>
  </si>
  <si>
    <t>Bhalanwara (192)</t>
  </si>
  <si>
    <t>Kauriwala (196)</t>
  </si>
  <si>
    <t>Sadhuwala (190)</t>
  </si>
  <si>
    <t>Phus Mandi (191)</t>
  </si>
  <si>
    <t>Mirpur Kalan (181)</t>
  </si>
  <si>
    <t>Adamke (168)</t>
  </si>
  <si>
    <t>Chotian (169)</t>
  </si>
  <si>
    <t>Karipur Dumb (178)</t>
  </si>
  <si>
    <t>Baran (177)</t>
  </si>
  <si>
    <t>Hirke (176)</t>
  </si>
  <si>
    <t>Jhanduke (170)</t>
  </si>
  <si>
    <t>Alike (167)</t>
  </si>
  <si>
    <t>Fatta Maluka (166)</t>
  </si>
  <si>
    <t>Makhewala (165)</t>
  </si>
  <si>
    <t>Jhuner (164)</t>
  </si>
  <si>
    <t>Khiali Chahianwali (163)</t>
  </si>
  <si>
    <t>Kourewala (156)</t>
  </si>
  <si>
    <t>Chhachhohar (157)</t>
  </si>
  <si>
    <t>Danewala (162)</t>
  </si>
  <si>
    <t>Nandgarh (160)</t>
  </si>
  <si>
    <t>Ghurkni (172)</t>
  </si>
  <si>
    <t>Chainewala (171)</t>
  </si>
  <si>
    <t>Chak Maghania (173)</t>
  </si>
  <si>
    <t>Fatehpur (174)</t>
  </si>
  <si>
    <t>Moda (175)</t>
  </si>
  <si>
    <t>Moffar (161)</t>
  </si>
  <si>
    <t>BUDHLADA</t>
  </si>
  <si>
    <t>Sandli (133)</t>
  </si>
  <si>
    <t>Faridke (134)</t>
  </si>
  <si>
    <t>Malkon (159)</t>
  </si>
  <si>
    <t>Udat Saidewala (132)</t>
  </si>
  <si>
    <t>Malakpur Bhimra (135)</t>
  </si>
  <si>
    <t>Hakamwala (136)</t>
  </si>
  <si>
    <t>Gamiwala (147)</t>
  </si>
  <si>
    <t>Lakhiwala (148)</t>
  </si>
  <si>
    <t>Talabwala (149)</t>
  </si>
  <si>
    <t>Gandu Kalan (150)</t>
  </si>
  <si>
    <t>Gandu Khurd (151)</t>
  </si>
  <si>
    <t>Maghanian (145)</t>
  </si>
  <si>
    <t>Reond Kalan (152)</t>
  </si>
  <si>
    <t>Reond Khurd (153)</t>
  </si>
  <si>
    <t>Birewala Dogran (154)</t>
  </si>
  <si>
    <t>Chak Alisher (156)</t>
  </si>
  <si>
    <t>Andianwali (157)</t>
  </si>
  <si>
    <t>Ramgarh Shah Purian (158)</t>
  </si>
  <si>
    <t>Bhakhrial (159)</t>
  </si>
  <si>
    <t>Bhawa (155)</t>
  </si>
  <si>
    <t>Gorakh Nath (180)</t>
  </si>
  <si>
    <t>Kulrian (179)</t>
  </si>
  <si>
    <t>Kahangarh (176)</t>
  </si>
  <si>
    <t>Juglan (177)</t>
  </si>
  <si>
    <t>Mander (178)</t>
  </si>
  <si>
    <t>Dharampura (161)</t>
  </si>
  <si>
    <t>Saspali (143)</t>
  </si>
  <si>
    <t>Todarpur (160)</t>
  </si>
  <si>
    <t>Saidewala (144)</t>
  </si>
  <si>
    <t>Sher Khanwala (146)</t>
  </si>
  <si>
    <t>Boha (137)</t>
  </si>
  <si>
    <t>Alampur Mandran (131)</t>
  </si>
  <si>
    <t>Dalelwala (158)</t>
  </si>
  <si>
    <t>Lakhmirwala (123)</t>
  </si>
  <si>
    <t>Akanwali (124)</t>
  </si>
  <si>
    <t>Mandhali (125)</t>
  </si>
  <si>
    <t>Joian (129)</t>
  </si>
  <si>
    <t>Tahlian (128)</t>
  </si>
  <si>
    <t>Kasampur Chhina (130)</t>
  </si>
  <si>
    <t>Mal Singhwala (138)</t>
  </si>
  <si>
    <t>Ram Nagar Bhathal (139)</t>
  </si>
  <si>
    <t>Rampur Mander (140)</t>
  </si>
  <si>
    <t>Satike (141)</t>
  </si>
  <si>
    <t>Achanak (142)</t>
  </si>
  <si>
    <t>Sanghreri (163)</t>
  </si>
  <si>
    <t>Jalwehra (162)</t>
  </si>
  <si>
    <t>Khudal Kalan (174)</t>
  </si>
  <si>
    <t>Khudal Shekhupur (172)</t>
  </si>
  <si>
    <t>Bakhshiwala (173)</t>
  </si>
  <si>
    <t>Akbarpur Khudal (171)</t>
  </si>
  <si>
    <t>Kishangarh Urf Sedha Singhewala (170)</t>
  </si>
  <si>
    <t>Bahadarpur (158)</t>
  </si>
  <si>
    <t>Dialpura (167)</t>
  </si>
  <si>
    <t>Sirsiwala (165)</t>
  </si>
  <si>
    <t>Gobindpura (164)</t>
  </si>
  <si>
    <t>Phuluwala Dod (224)</t>
  </si>
  <si>
    <t>Dariapur (225)</t>
  </si>
  <si>
    <t>Kulana (227)</t>
  </si>
  <si>
    <t>Karipur (230)</t>
  </si>
  <si>
    <t>Phuluwala Dogran (231)</t>
  </si>
  <si>
    <t>Bareh (127)</t>
  </si>
  <si>
    <t>Piplian (126)</t>
  </si>
  <si>
    <t>Ahemadpur (232)</t>
  </si>
  <si>
    <t>Talwandi (228)</t>
  </si>
  <si>
    <t>Ramgarh   (226)</t>
  </si>
  <si>
    <t>Datewas (223)</t>
  </si>
  <si>
    <t>Khatriwala (169)</t>
  </si>
  <si>
    <t>Ranghrial (166)</t>
  </si>
  <si>
    <t>Rali (222)</t>
  </si>
  <si>
    <t>Budhlada (R) (229)</t>
  </si>
  <si>
    <t>Kalehri (233)</t>
  </si>
  <si>
    <t>Hassanpur (44)</t>
  </si>
  <si>
    <t>Gurne Khurd (43)</t>
  </si>
  <si>
    <t>Gurne Kalan (42)</t>
  </si>
  <si>
    <t>Chakan (221)</t>
  </si>
  <si>
    <t>Bachhoana (220)</t>
  </si>
  <si>
    <t>Dodra (219)</t>
  </si>
  <si>
    <t>Biroke Kalan (38)</t>
  </si>
  <si>
    <t>Jitgarh Urf Biroke Khurd (41)</t>
  </si>
  <si>
    <t>Borawal (40)</t>
  </si>
  <si>
    <t>Budhpura (39)</t>
  </si>
  <si>
    <t>Khiwa Mihan Singh Urf Smundgarh (32)</t>
  </si>
  <si>
    <t>Guradi (37)</t>
  </si>
  <si>
    <t>Bhadra (36)</t>
  </si>
  <si>
    <t>Alampur Bodla (350</t>
  </si>
  <si>
    <t>Kanakwal Chahlan (34)</t>
  </si>
  <si>
    <t>Heron Khurd (33)</t>
  </si>
  <si>
    <t>BHIKHI</t>
  </si>
  <si>
    <t>Bir Khurd (27)</t>
  </si>
  <si>
    <t>Hodla kalan (31)</t>
  </si>
  <si>
    <t>Jassarwala (28)</t>
  </si>
  <si>
    <t>Mohar Singhwala (29)</t>
  </si>
  <si>
    <t>Dhalewan (30)</t>
  </si>
  <si>
    <t>Kishangarh Urf  Pharwahi (48)</t>
  </si>
  <si>
    <t>Moola Singhwala (49)</t>
  </si>
  <si>
    <t>Dalel Singhwala (51)</t>
  </si>
  <si>
    <t>Khiala Khurd (53)</t>
  </si>
  <si>
    <t>Malakpur (56)</t>
  </si>
  <si>
    <t>Mansa Khurd (55)</t>
  </si>
  <si>
    <t>Kot Lallu (54)</t>
  </si>
  <si>
    <t>Bapiana (47)</t>
  </si>
  <si>
    <t>Fafre Bhaike (46)</t>
  </si>
  <si>
    <t>Khilian (45)</t>
  </si>
  <si>
    <t>Chakerian (117)</t>
  </si>
  <si>
    <t>Narenderpura Urf Baglianwali (118)</t>
  </si>
  <si>
    <t>Khara (119)</t>
  </si>
  <si>
    <t>Barnala (116)</t>
  </si>
  <si>
    <t>Jawaharke (114)</t>
  </si>
  <si>
    <t>Nangal Kalan (115)</t>
  </si>
  <si>
    <t>Hirewala (120)</t>
  </si>
  <si>
    <t>Saharna (121)</t>
  </si>
  <si>
    <t>Deluana (122)</t>
  </si>
  <si>
    <t>Kot Dharmu (111)</t>
  </si>
  <si>
    <t>Uddat Bhagat Ram (110)</t>
  </si>
  <si>
    <t>Dullowala (112)</t>
  </si>
  <si>
    <t>Nangal Khurd (113)</t>
  </si>
  <si>
    <t>Ghrangne (80)</t>
  </si>
  <si>
    <t>Maujian (109)</t>
  </si>
  <si>
    <t>Makha   (81)</t>
  </si>
  <si>
    <t>Talwandi Akalia (82)</t>
  </si>
  <si>
    <t>Banawala (91)</t>
  </si>
  <si>
    <t>Peron (93)</t>
  </si>
  <si>
    <t>Behniwal (92)</t>
  </si>
  <si>
    <t>Dhingar (134)</t>
  </si>
  <si>
    <t>Chahlanwala (89)</t>
  </si>
  <si>
    <t>Daliawali Urf Gulabgarh (90)</t>
  </si>
  <si>
    <t>Karamgarh Urf Autanwali (83)</t>
  </si>
  <si>
    <t>Man Bibrian (85)</t>
  </si>
  <si>
    <t>Mussa (84)</t>
  </si>
  <si>
    <t>Gagowal (79)</t>
  </si>
  <si>
    <t>Gehle (78)</t>
  </si>
  <si>
    <t>Ram Dittawala (77)</t>
  </si>
  <si>
    <t>Khokhar Khurd (74)</t>
  </si>
  <si>
    <t>Sadda Singhwala (72)</t>
  </si>
  <si>
    <t>Aspal (73)</t>
  </si>
  <si>
    <t>Kalho (10)</t>
  </si>
  <si>
    <t>Kotli kalan (9)</t>
  </si>
  <si>
    <t>Bhai Desa (71)</t>
  </si>
  <si>
    <t>Bhaini Bagha (59)</t>
  </si>
  <si>
    <t>Khokhar Kalan (75)</t>
  </si>
  <si>
    <t>Thuthianwali (57)</t>
  </si>
  <si>
    <t>Tamkot (58)</t>
  </si>
  <si>
    <t>Khiala Kalan (52)</t>
  </si>
  <si>
    <t>Kotra (50)</t>
  </si>
  <si>
    <t>Atla Khurd (18)</t>
  </si>
  <si>
    <t>Samaon (19)</t>
  </si>
  <si>
    <t>Khiwa Kalan (21)</t>
  </si>
  <si>
    <t>Hamirgarh Urf Dhaipai (26)</t>
  </si>
  <si>
    <t>Heron Kalan (25)</t>
  </si>
  <si>
    <t>Khiwa Khurd (24)</t>
  </si>
  <si>
    <t>Khiwadialuwala (23</t>
  </si>
  <si>
    <t>Gurthari (22)</t>
  </si>
  <si>
    <t>Matti (15)</t>
  </si>
  <si>
    <t>Maujo Khurd (14)</t>
  </si>
  <si>
    <t>Anupgarh (10)</t>
  </si>
  <si>
    <t>Joga (8)</t>
  </si>
  <si>
    <t>Makha Chehlan (9)</t>
  </si>
  <si>
    <t>Ali Sher Khurd (11)</t>
  </si>
  <si>
    <t>Alisher Kalan (12)</t>
  </si>
  <si>
    <t>Maujo Kalan (13)</t>
  </si>
  <si>
    <t>Atla Kalan (17)</t>
  </si>
  <si>
    <t>Bhopal (16)</t>
  </si>
  <si>
    <t>Ralla (7)</t>
  </si>
  <si>
    <t>Burj Hari (61)</t>
  </si>
  <si>
    <t>Burj Rathi (60)</t>
  </si>
  <si>
    <t>Kharak Singhwala (64)</t>
  </si>
  <si>
    <t>Burj Dhilwan (63)</t>
  </si>
  <si>
    <t>Rar (4)</t>
  </si>
  <si>
    <t>Ubha (62)</t>
  </si>
  <si>
    <t>Burj Jhabran (5)</t>
  </si>
  <si>
    <t>Aklia (6)</t>
  </si>
  <si>
    <t>PATIALA</t>
  </si>
  <si>
    <t>SAMANA</t>
  </si>
  <si>
    <t>Gurdialpura (83)</t>
  </si>
  <si>
    <t>Kakrala (71)</t>
  </si>
  <si>
    <t>Bujrak (70)</t>
  </si>
  <si>
    <t>Premgarh(Prem Singhwala) (72)</t>
  </si>
  <si>
    <t>Shahpur (73)</t>
  </si>
  <si>
    <t>Munda Khera Alias Belumajra (84)</t>
  </si>
  <si>
    <t>Arain Majra (86)</t>
  </si>
  <si>
    <t>Mardan Heri (85)</t>
  </si>
  <si>
    <t>Marauri (87)</t>
  </si>
  <si>
    <t>Rattan Heri (89)</t>
  </si>
  <si>
    <t>Sapar Heri (91)</t>
  </si>
  <si>
    <t>Asmanpur (90)</t>
  </si>
  <si>
    <t>Rajgarh (88)</t>
  </si>
  <si>
    <t>Dhanetha (75)</t>
  </si>
  <si>
    <t>Lutki Majra Urf Joramajra (77)</t>
  </si>
  <si>
    <t>Mavi Kalan (74)</t>
  </si>
  <si>
    <t>Sehajpur Kalan (66)</t>
  </si>
  <si>
    <t>Dharamgarh (68)</t>
  </si>
  <si>
    <t>Ghangrouli (69)</t>
  </si>
  <si>
    <t>Balamgarh (60)</t>
  </si>
  <si>
    <t>Alampur (61)</t>
  </si>
  <si>
    <t>Bhagwanpura Alias Khatriwala (95)</t>
  </si>
  <si>
    <t>Kularan (62)</t>
  </si>
  <si>
    <t>Bhedpuri (63)</t>
  </si>
  <si>
    <t>Dodra (64)</t>
  </si>
  <si>
    <t>Kotli (67)</t>
  </si>
  <si>
    <t>Sehajpur Khurd (65)</t>
  </si>
  <si>
    <t>Fatehgarh Urf Retgarh(76)</t>
  </si>
  <si>
    <t>Malkana (84)</t>
  </si>
  <si>
    <t>Badanpur (181)</t>
  </si>
  <si>
    <t>Kamashpur (180)</t>
  </si>
  <si>
    <t>Kotla Nasru (85)</t>
  </si>
  <si>
    <t>Rajla (179)</t>
  </si>
  <si>
    <t>Jamalpur (12)</t>
  </si>
  <si>
    <t>Todarpur (14)</t>
  </si>
  <si>
    <t>Dullar (170)</t>
  </si>
  <si>
    <t>Kakra (13)</t>
  </si>
  <si>
    <t>Fatehpur (11)</t>
  </si>
  <si>
    <t>Lalgarh (82)</t>
  </si>
  <si>
    <t>Kutbanpur (86)</t>
  </si>
  <si>
    <t>Kahangarh Bhutna (89)</t>
  </si>
  <si>
    <t>Bahmana (88)</t>
  </si>
  <si>
    <t>Gajewas (93)</t>
  </si>
  <si>
    <t>Talwandi Malik (94)</t>
  </si>
  <si>
    <t>Fatehgarh Chhana (55)</t>
  </si>
  <si>
    <t>Namada (92)</t>
  </si>
  <si>
    <t>Kadrabad (60)</t>
  </si>
  <si>
    <t>Kulburchha (61)</t>
  </si>
  <si>
    <t>Kheri Bhima (62)</t>
  </si>
  <si>
    <t>Achral Khurd (63)</t>
  </si>
  <si>
    <t>Achral Kalan (66)</t>
  </si>
  <si>
    <t>Majri (64)</t>
  </si>
  <si>
    <t>Gazipur (90)</t>
  </si>
  <si>
    <t>Bishanpura (91)</t>
  </si>
  <si>
    <t>Danipur (10)</t>
  </si>
  <si>
    <t>Khanpur Gahrian (65)</t>
  </si>
  <si>
    <t>Miyal (83)</t>
  </si>
  <si>
    <t>Bahadurgarh (80)</t>
  </si>
  <si>
    <t>Chupki (81)</t>
  </si>
  <si>
    <t>Asarpur (17)</t>
  </si>
  <si>
    <t>Saidipur (16)</t>
  </si>
  <si>
    <t>Nassupur (15)</t>
  </si>
  <si>
    <t>Tarkhan Majra (79)</t>
  </si>
  <si>
    <t>Badshahpur (Kaleki) (77)</t>
  </si>
  <si>
    <t>Dhenthal (78)</t>
  </si>
  <si>
    <t>Bijalpur (56)</t>
  </si>
  <si>
    <t>Kheri Fattan (58)</t>
  </si>
  <si>
    <t>Chohat (57)</t>
  </si>
  <si>
    <t>SANOUR</t>
  </si>
  <si>
    <t>Chutehra (19)</t>
  </si>
  <si>
    <t>Dhanauri (177)</t>
  </si>
  <si>
    <t>Kamalpur (184)</t>
  </si>
  <si>
    <t>Ghiora (182)</t>
  </si>
  <si>
    <t>PATRAN</t>
  </si>
  <si>
    <t>Dhabi Gujran (138)</t>
  </si>
  <si>
    <t>Shergarh (137)</t>
  </si>
  <si>
    <t>Galoli (207)</t>
  </si>
  <si>
    <t>Arno (205)</t>
  </si>
  <si>
    <t>Gurditpur (203)</t>
  </si>
  <si>
    <t>Beharjach (204)</t>
  </si>
  <si>
    <t>Sagra (202)</t>
  </si>
  <si>
    <t>Gulzarpur Alias Tharwa (206)</t>
  </si>
  <si>
    <t>Taipur (201)</t>
  </si>
  <si>
    <t>Matauli (208)</t>
  </si>
  <si>
    <t>Rahimpura Alias Kangthala (209)</t>
  </si>
  <si>
    <t>Saidewala Alias Naiwala (167)</t>
  </si>
  <si>
    <t>Jogewala (166)</t>
  </si>
  <si>
    <t>Gulahar (165)</t>
  </si>
  <si>
    <t>Gobindpura Alias Paind (168)</t>
  </si>
  <si>
    <t>Nurpura (169)</t>
  </si>
  <si>
    <t>Gafurpura Alias Maulviwala (170)</t>
  </si>
  <si>
    <t>Khang (164)</t>
  </si>
  <si>
    <t>Khanewal (162)</t>
  </si>
  <si>
    <t>Sailwala (163)</t>
  </si>
  <si>
    <t>Haryaoo Kalan (161)</t>
  </si>
  <si>
    <t>Kalar Bhaini (154)</t>
  </si>
  <si>
    <t>Bhutgarh (153)</t>
  </si>
  <si>
    <t>Haryaoo Khurd (160)</t>
  </si>
  <si>
    <t>Hamjheri (171)</t>
  </si>
  <si>
    <t>Shutrana (200)</t>
  </si>
  <si>
    <t>Rasauli (199)</t>
  </si>
  <si>
    <t>Karim Nagar Alias Chicharwala (198)</t>
  </si>
  <si>
    <t>Shadipur Alias Momian (197)</t>
  </si>
  <si>
    <t>Jaikhar (196)</t>
  </si>
  <si>
    <t>Dotal (173)</t>
  </si>
  <si>
    <t>Khaspur (172)</t>
  </si>
  <si>
    <t>Kahangarh Gharachon (175)</t>
  </si>
  <si>
    <t>Devgarh (159)</t>
  </si>
  <si>
    <t>Chunagra (158)</t>
  </si>
  <si>
    <t>Dugal Khurd (142)</t>
  </si>
  <si>
    <t>Dugal Kalan (141)</t>
  </si>
  <si>
    <t>Rampura Dugal (143)</t>
  </si>
  <si>
    <t>Patran (176)</t>
  </si>
  <si>
    <t>Nial (177)</t>
  </si>
  <si>
    <t>Burar (179)</t>
  </si>
  <si>
    <t>Lalwa (178)</t>
  </si>
  <si>
    <t>Tanbuwala (180)</t>
  </si>
  <si>
    <t>Bishanpur Alias Banwala (174)</t>
  </si>
  <si>
    <t>Daroli (195)</t>
  </si>
  <si>
    <t>Bakraha (194)</t>
  </si>
  <si>
    <t>Bhagwanpur Alias Sadharanpur (192)</t>
  </si>
  <si>
    <t>Arnetu (191)</t>
  </si>
  <si>
    <t>Jalalpur (193)</t>
  </si>
  <si>
    <t>Kalbano (185)</t>
  </si>
  <si>
    <t>Atalan (181)</t>
  </si>
  <si>
    <t>Daftriwala (182)</t>
  </si>
  <si>
    <t>Dhur (138)</t>
  </si>
  <si>
    <t>Baras (130)</t>
  </si>
  <si>
    <t>Jawalapur Alias Bahman Majra (129)</t>
  </si>
  <si>
    <t>Dehdana (184)</t>
  </si>
  <si>
    <t>Nanhera (80)</t>
  </si>
  <si>
    <t>Buta Singhwala Urf Harigarh (93)</t>
  </si>
  <si>
    <t>Ugoke (186)</t>
  </si>
  <si>
    <t>Ganeshpura Alias Seona (187)</t>
  </si>
  <si>
    <t>Rampur Parta (189)</t>
  </si>
  <si>
    <t>Dawarkapur (190)</t>
  </si>
  <si>
    <t>Badshahpur (188)</t>
  </si>
  <si>
    <t>Harchandpura (81)</t>
  </si>
  <si>
    <t>Nirmal Kot (82)</t>
  </si>
  <si>
    <t>Chupki (78)</t>
  </si>
  <si>
    <t>Nagri (79)</t>
  </si>
  <si>
    <t>Kheri Nagahiya (128)</t>
  </si>
  <si>
    <t>NABHA</t>
  </si>
  <si>
    <t>Banera kalan (49)</t>
  </si>
  <si>
    <t>Banera Khurd (48)</t>
  </si>
  <si>
    <t>Dewangarh (192)</t>
  </si>
  <si>
    <t>Narmana (191)</t>
  </si>
  <si>
    <t>Suraajpur (182)</t>
  </si>
  <si>
    <t>Kalhe majra (183)</t>
  </si>
  <si>
    <t>Ageta (181)</t>
  </si>
  <si>
    <t>Ageti (190)</t>
  </si>
  <si>
    <t>Dharoki (193)</t>
  </si>
  <si>
    <t>Kalhana (194)</t>
  </si>
  <si>
    <t>Ramgarh (195)</t>
  </si>
  <si>
    <t>Ghanurki (196)</t>
  </si>
  <si>
    <t>Gunike (197)</t>
  </si>
  <si>
    <t>Lohar Majra (199)</t>
  </si>
  <si>
    <t>Bauran Kalan (202)</t>
  </si>
  <si>
    <t>Bauran Khurd (201)</t>
  </si>
  <si>
    <t>Bir Bauran (203)</t>
  </si>
  <si>
    <t>Nabha (Rural) (204)</t>
  </si>
  <si>
    <t>Thuhi (189)</t>
  </si>
  <si>
    <t>Mehas (185)</t>
  </si>
  <si>
    <t>Rohti Basta Singh (186)</t>
  </si>
  <si>
    <t>Ichhewal (96)</t>
  </si>
  <si>
    <t>Sangatpura (95)</t>
  </si>
  <si>
    <t>Sauja (46)</t>
  </si>
  <si>
    <t>Ramgarh Chhanna (97)</t>
  </si>
  <si>
    <t>Lalauda (98)</t>
  </si>
  <si>
    <t>Ghamrouda (175)</t>
  </si>
  <si>
    <t>Rohti Mouran (176)</t>
  </si>
  <si>
    <t>Rohta (187)</t>
  </si>
  <si>
    <t>Rohti Khas (174)</t>
  </si>
  <si>
    <t>Hiana kalan (164)</t>
  </si>
  <si>
    <t>Hiana Khurd (163)</t>
  </si>
  <si>
    <t>Mandaur (2)</t>
  </si>
  <si>
    <t>Sheikhpura (1)</t>
  </si>
  <si>
    <t>Ajnauda kalan (155)</t>
  </si>
  <si>
    <t>Kishangarh (157)</t>
  </si>
  <si>
    <t>Simbhron (355)</t>
  </si>
  <si>
    <t>Allowal (349)</t>
  </si>
  <si>
    <t>Dhanauri (350)</t>
  </si>
  <si>
    <t>Dhanaura (348)</t>
  </si>
  <si>
    <t>Dandrala Kharaur (148)</t>
  </si>
  <si>
    <t>Kansuha Khurd (153)</t>
  </si>
  <si>
    <t>Matourda (150)</t>
  </si>
  <si>
    <t>Dhundewal (151)</t>
  </si>
  <si>
    <t>Ajnauda Khurd (154)</t>
  </si>
  <si>
    <t>Kansuha Kalan (152)</t>
  </si>
  <si>
    <t>Shamla (158)</t>
  </si>
  <si>
    <t>Dhangera (159)</t>
  </si>
  <si>
    <t>Khurd (160)</t>
  </si>
  <si>
    <t>Pednni Khurd (156)</t>
  </si>
  <si>
    <t>Paidan (356)</t>
  </si>
  <si>
    <t>Sahauli (114)</t>
  </si>
  <si>
    <t>Kaidupur (161)</t>
  </si>
  <si>
    <t>Labana Teku (162)</t>
  </si>
  <si>
    <t>Labana Karmoo (165)</t>
  </si>
  <si>
    <t>Birarhwal (170)</t>
  </si>
  <si>
    <t>Rohti Chhanna (173)</t>
  </si>
  <si>
    <t>Bhojo Majri (172)</t>
  </si>
  <si>
    <t>Gobindgarh Chhanna (171)</t>
  </si>
  <si>
    <t>Kularan (214)</t>
  </si>
  <si>
    <t>Choudhri Majra (206)</t>
  </si>
  <si>
    <t>Duladi (1)</t>
  </si>
  <si>
    <t>Kakrala (2)</t>
  </si>
  <si>
    <t>Chhaju Bhatt (200)</t>
  </si>
  <si>
    <t>Bina Heri (7)</t>
  </si>
  <si>
    <t>Malkon (198)</t>
  </si>
  <si>
    <t>Kot Kalan (8)</t>
  </si>
  <si>
    <t>Faizgarh (11)</t>
  </si>
  <si>
    <t>Alipur (10)</t>
  </si>
  <si>
    <t>Mansurpur (9)</t>
  </si>
  <si>
    <t>Hari nagar (5)</t>
  </si>
  <si>
    <t>Kot Khurd (6)</t>
  </si>
  <si>
    <t>Achal (3)</t>
  </si>
  <si>
    <t>Hassanpur (4)</t>
  </si>
  <si>
    <t>Tungan (221)</t>
  </si>
  <si>
    <t>Dhanauri (219)</t>
  </si>
  <si>
    <t>Chathe (220)</t>
  </si>
  <si>
    <t>Sakohan (217)</t>
  </si>
  <si>
    <t>Sadho Heri (154)</t>
  </si>
  <si>
    <t>Dhingi (215)</t>
  </si>
  <si>
    <t>Ladha Heri (153)</t>
  </si>
  <si>
    <t>Harigarh (216)</t>
  </si>
  <si>
    <t>Galwati (218)</t>
  </si>
  <si>
    <t>Abhepur (151)</t>
  </si>
  <si>
    <t>Sukhewal (150)</t>
  </si>
  <si>
    <t>Bhilowal (149)</t>
  </si>
  <si>
    <t>Gadaya (148)</t>
  </si>
  <si>
    <t>Gurditpura (147)</t>
  </si>
  <si>
    <t>Doda (152)</t>
  </si>
  <si>
    <t>Paharpur (155)</t>
  </si>
  <si>
    <t>Kaul (213)</t>
  </si>
  <si>
    <t>Saluwala (208)</t>
  </si>
  <si>
    <t>Bir Dosanjhan (207)</t>
  </si>
  <si>
    <t>Raj Garh (209)</t>
  </si>
  <si>
    <t>Kameli (212)</t>
  </si>
  <si>
    <t>Udha (211)</t>
  </si>
  <si>
    <t>Bazidpur (210)</t>
  </si>
  <si>
    <t>Naraingarh (109)</t>
  </si>
  <si>
    <t>Uplan (156)</t>
  </si>
  <si>
    <t>Babarpur (107)</t>
  </si>
  <si>
    <t>Todarwal (106)</t>
  </si>
  <si>
    <t>Nauhra (104)</t>
  </si>
  <si>
    <t>Shivgarh (101)</t>
  </si>
  <si>
    <t>Birdhano (100)</t>
  </si>
  <si>
    <t>Ranjitgarh (99)</t>
  </si>
  <si>
    <t>Dandrala Dhindsa (102)</t>
  </si>
  <si>
    <t>Bishangarh (103)</t>
  </si>
  <si>
    <t>Ghaniawal (157)</t>
  </si>
  <si>
    <t>Gujarheri (108)</t>
  </si>
  <si>
    <t>Bhore (110)</t>
  </si>
  <si>
    <t>Kotli (169)</t>
  </si>
  <si>
    <t>Khokh (168)</t>
  </si>
  <si>
    <t>Agaul (166)</t>
  </si>
  <si>
    <t>Bir Agaul (167)</t>
  </si>
  <si>
    <t>Lopa (111)</t>
  </si>
  <si>
    <t>Bishanpura (112)</t>
  </si>
  <si>
    <t>Malewal (158)</t>
  </si>
  <si>
    <t>Pahlia Khurd (97)</t>
  </si>
  <si>
    <t>Mohal Gawara (98)</t>
  </si>
  <si>
    <t>Bugga Khurd  (94)</t>
  </si>
  <si>
    <t>Pahlia Kalan (95)</t>
  </si>
  <si>
    <t>Mungo (96)</t>
  </si>
  <si>
    <t>Fatehpur (83)</t>
  </si>
  <si>
    <t>Halla (82)</t>
  </si>
  <si>
    <t>Jasso Majra (161)</t>
  </si>
  <si>
    <t>Kalsana (159)</t>
  </si>
  <si>
    <t>Gobindpura (160)</t>
  </si>
  <si>
    <t>Raisal (119)</t>
  </si>
  <si>
    <t>Siri Nagar (120)</t>
  </si>
  <si>
    <t>Khanora (121)</t>
  </si>
  <si>
    <t>Akalgarh (125)</t>
  </si>
  <si>
    <t>Faridpur (124)</t>
  </si>
  <si>
    <t>Dargapur (123)</t>
  </si>
  <si>
    <t>Ghunder (122)</t>
  </si>
  <si>
    <t>Bir Bhadson (142)</t>
  </si>
  <si>
    <t>Sudhewal (117)</t>
  </si>
  <si>
    <t>Halotali (118)</t>
  </si>
  <si>
    <t>Mangewal (113)</t>
  </si>
  <si>
    <t>Kalar Majri (357)</t>
  </si>
  <si>
    <t>Sakrali (115)</t>
  </si>
  <si>
    <t>Nanoki (116)</t>
  </si>
  <si>
    <t>Chaswal (145)</t>
  </si>
  <si>
    <t>Nanowal (144)</t>
  </si>
  <si>
    <t>Ramgarh (127)</t>
  </si>
  <si>
    <t>Chahal (126)</t>
  </si>
  <si>
    <t>Bhari Panechan (131)</t>
  </si>
  <si>
    <t>Khizerpur (136)</t>
  </si>
  <si>
    <t>Shamaspur (128)</t>
  </si>
  <si>
    <t>Alampur (129)</t>
  </si>
  <si>
    <t>Jhambali sahni (140)</t>
  </si>
  <si>
    <t>Behbalpur (139)</t>
  </si>
  <si>
    <t>Hakimpur (316)</t>
  </si>
  <si>
    <t>Ranno (315)</t>
  </si>
  <si>
    <t>Jindalpur (134)</t>
  </si>
  <si>
    <t>Jhambali Khas (132)</t>
  </si>
  <si>
    <t>Chhana Nathuwali (133)</t>
  </si>
  <si>
    <t>Tarkheri Kalan (314)</t>
  </si>
  <si>
    <t>Tarkheri khurd (313)</t>
  </si>
  <si>
    <t>Tohra (135)</t>
  </si>
  <si>
    <t>Rampur Sahiewal (317)</t>
  </si>
  <si>
    <t>Raimal Majri (136)</t>
  </si>
  <si>
    <t>Jatiwal (138)</t>
  </si>
  <si>
    <t>Bazidri (146)</t>
  </si>
  <si>
    <t>Barhe (147)</t>
  </si>
  <si>
    <t>Rajpura (347)</t>
  </si>
  <si>
    <t>Lout (149)</t>
  </si>
  <si>
    <t>Kheri Jattan (346)</t>
  </si>
  <si>
    <t>Dittupur Jattan (345)</t>
  </si>
  <si>
    <t>Sadhnauli (137)</t>
  </si>
  <si>
    <t>Shahpur (318)</t>
  </si>
  <si>
    <t>Dakaunda (319)</t>
  </si>
  <si>
    <t>Alhoran (CT)</t>
  </si>
  <si>
    <t>Dayagarh (344)</t>
  </si>
  <si>
    <t>Rourgarh (337)</t>
  </si>
  <si>
    <t>Chalela (338)</t>
  </si>
  <si>
    <t>Amampura (333)</t>
  </si>
  <si>
    <t>Phagan Majara (334)</t>
  </si>
  <si>
    <t>Nandpur Kesho (282)</t>
  </si>
  <si>
    <t>Rith Kheri (88)</t>
  </si>
  <si>
    <t>Kasiana (335)</t>
  </si>
  <si>
    <t>Hardaspur (85)</t>
  </si>
  <si>
    <t>Majri Akalian (84)</t>
  </si>
  <si>
    <t>BHUNER HERI</t>
  </si>
  <si>
    <t>Faridpur (86)</t>
  </si>
  <si>
    <t>Kalwa (87)</t>
  </si>
  <si>
    <t>Daun Khurd (91)</t>
  </si>
  <si>
    <t>Gobindpur Urf Saniar Heri (89)</t>
  </si>
  <si>
    <t>Panaudian (90)</t>
  </si>
  <si>
    <t>Jafar Nagar Urf Sadiwal (96)</t>
  </si>
  <si>
    <t>Boharpur (95)</t>
  </si>
  <si>
    <t>Janherian (94)</t>
  </si>
  <si>
    <t>Fatehpur Jattan (97)</t>
  </si>
  <si>
    <t>Muhabbatpur (98)</t>
  </si>
  <si>
    <t>Shankerpur (99)</t>
  </si>
  <si>
    <t>Gaunspura (100)</t>
  </si>
  <si>
    <t>bir Kauli (102)</t>
  </si>
  <si>
    <t>Kauli (101)</t>
  </si>
  <si>
    <t>Multanpur (103)</t>
  </si>
  <si>
    <t>Alampur (104)</t>
  </si>
  <si>
    <t>Dhareri Jattan (106)</t>
  </si>
  <si>
    <t>Muradpur (105)</t>
  </si>
  <si>
    <t>Chamarheri (107)</t>
  </si>
  <si>
    <t>Farm Bahadurgarh (113/1)</t>
  </si>
  <si>
    <t>Daun Kalan (93)</t>
  </si>
  <si>
    <t>Bhat Heri (92)</t>
  </si>
  <si>
    <t>Rasulpur Jaura (82)</t>
  </si>
  <si>
    <t>Mirjapur (83)</t>
  </si>
  <si>
    <t>Baran (35)</t>
  </si>
  <si>
    <t>Seuna (24) (Part)</t>
  </si>
  <si>
    <t>Rongla (23)</t>
  </si>
  <si>
    <t>Lachkani (352)</t>
  </si>
  <si>
    <t>Lang (336)</t>
  </si>
  <si>
    <t>Kath Mathi (351)</t>
  </si>
  <si>
    <t>Kishanpur urf Bakhshiwala (353)</t>
  </si>
  <si>
    <t>Hirdapur (354)</t>
  </si>
  <si>
    <t>Doghat (3)</t>
  </si>
  <si>
    <t>Kheri Manian (4)</t>
  </si>
  <si>
    <t>Balipur (5)</t>
  </si>
  <si>
    <t>Dharamkot (6)</t>
  </si>
  <si>
    <t>Mundkhera (7)</t>
  </si>
  <si>
    <t>Rakhra (37)</t>
  </si>
  <si>
    <t>Chandanpur (8)</t>
  </si>
  <si>
    <t>kheri Gorian (9)</t>
  </si>
  <si>
    <t>Dadhera (10)</t>
  </si>
  <si>
    <t>Kalyan (11)</t>
  </si>
  <si>
    <t>Asay Majra (12)</t>
  </si>
  <si>
    <t>Ucha Gaon (14)</t>
  </si>
  <si>
    <t>Inderpura (13)</t>
  </si>
  <si>
    <t>Sidhuwal (36) (Part)</t>
  </si>
  <si>
    <t>Jassowal (22)</t>
  </si>
  <si>
    <t>Hassanpur Prohtan (25)</t>
  </si>
  <si>
    <t>Falauli (27) (Part)</t>
  </si>
  <si>
    <t>Daulatpur (81)</t>
  </si>
  <si>
    <t>Mehmudpur Araian (80)</t>
  </si>
  <si>
    <t>Saifdipur (79)</t>
  </si>
  <si>
    <t>Chuharpur Araian (78)</t>
  </si>
  <si>
    <t>Kar Heri (28)</t>
  </si>
  <si>
    <t>Sahib Nagar Urf Theri (29) (Part)</t>
  </si>
  <si>
    <t>Dealwal (75)</t>
  </si>
  <si>
    <t>Nasirpur (76)</t>
  </si>
  <si>
    <t>Smashpur (114)</t>
  </si>
  <si>
    <t>Mehmoodpur Jattan (111)</t>
  </si>
  <si>
    <t>Bhathlan (109)</t>
  </si>
  <si>
    <t>Mithu Majra (108)</t>
  </si>
  <si>
    <t>Raipur (110)</t>
  </si>
  <si>
    <t>Budhanpur (116)</t>
  </si>
  <si>
    <t>Jalalpur (74)</t>
  </si>
  <si>
    <t>Chaura (30)</t>
  </si>
  <si>
    <t>Ghalori (69)</t>
  </si>
  <si>
    <t>Dalanpur (68)</t>
  </si>
  <si>
    <t>Bir Moti Bagh  (67)</t>
  </si>
  <si>
    <t>Saniar Heri (141)</t>
  </si>
  <si>
    <t>Ramgarh (163)</t>
  </si>
  <si>
    <t>Khera Jattan (164)</t>
  </si>
  <si>
    <t>Rawas Brahmanan (65)</t>
  </si>
  <si>
    <t>Sular (66)</t>
  </si>
  <si>
    <t>Bir Kheri Gujran (34)</t>
  </si>
  <si>
    <t>Kheri Gujran (35)</t>
  </si>
  <si>
    <t>Sher Majra (64)</t>
  </si>
  <si>
    <t>Haji Majra (37)</t>
  </si>
  <si>
    <t>Malo Majra (36)</t>
  </si>
  <si>
    <t>Dhamo Majra (17)</t>
  </si>
  <si>
    <t>Rauni (16)</t>
  </si>
  <si>
    <t>Ranbirpura (39)</t>
  </si>
  <si>
    <t>Bishanpura Chhana (40)</t>
  </si>
  <si>
    <t>Bibipur (177)</t>
  </si>
  <si>
    <t>Dhablan (178)</t>
  </si>
  <si>
    <t>Ashabpur (41)</t>
  </si>
  <si>
    <t>Jahlan (42)</t>
  </si>
  <si>
    <t>Pasiana (38)</t>
  </si>
  <si>
    <t>Shahbazpur (63)</t>
  </si>
  <si>
    <t>Bazidpur (94)</t>
  </si>
  <si>
    <t>Rajgarh (43)</t>
  </si>
  <si>
    <t>Chuharpur Kalalan (45)</t>
  </si>
  <si>
    <t>Kishangarh (180)</t>
  </si>
  <si>
    <t>Kheri Musalmani (181)</t>
  </si>
  <si>
    <t>Barsat (47)</t>
  </si>
  <si>
    <t>Chuharpur Marasian (44)</t>
  </si>
  <si>
    <t>Mehmadpur (92)</t>
  </si>
  <si>
    <t>Sheikhupur (50)</t>
  </si>
  <si>
    <t>Bhedpura (52)</t>
  </si>
  <si>
    <t>Sehnserwal (53)</t>
  </si>
  <si>
    <t>Taraurakalan (55)</t>
  </si>
  <si>
    <t>Taraura khurd (54)</t>
  </si>
  <si>
    <t>Gajju Majra (73)</t>
  </si>
  <si>
    <t>Chahchuna (72)</t>
  </si>
  <si>
    <t>Sadarpur (68)</t>
  </si>
  <si>
    <t>Laluchhi (67)</t>
  </si>
  <si>
    <t>Kooka (74)</t>
  </si>
  <si>
    <t>Kheri Malan (75)</t>
  </si>
  <si>
    <t>Bir Sarkar (76)</t>
  </si>
  <si>
    <t>Paharpur (23)</t>
  </si>
  <si>
    <t>Fatehpur (179)</t>
  </si>
  <si>
    <t>Dhakarba (93)</t>
  </si>
  <si>
    <t>Dilawarpur (61)</t>
  </si>
  <si>
    <t>Kakrala (62)</t>
  </si>
  <si>
    <t>Bhanra (60)</t>
  </si>
  <si>
    <t>Lagroi (59)</t>
  </si>
  <si>
    <t>Bhanri (169)</t>
  </si>
  <si>
    <t>Main (34)</t>
  </si>
  <si>
    <t>Khusropur (165)</t>
  </si>
  <si>
    <t>Jalal Khera (166)</t>
  </si>
  <si>
    <t>Kalar Bhaini (167)</t>
  </si>
  <si>
    <t>Jhandi (200)</t>
  </si>
  <si>
    <t>Safera (162)</t>
  </si>
  <si>
    <t>Bir Kule majra (143)</t>
  </si>
  <si>
    <t>Kule Majra (142)</t>
  </si>
  <si>
    <t>Khansan (140)</t>
  </si>
  <si>
    <t>Hira Garh (148)</t>
  </si>
  <si>
    <t>Akot (147)</t>
  </si>
  <si>
    <t>Asmanpur (144)</t>
  </si>
  <si>
    <t>Nain Kalan  (159)</t>
  </si>
  <si>
    <t>Nain khurd (160)</t>
  </si>
  <si>
    <t>Bhatian (158)</t>
  </si>
  <si>
    <t>Akalgarh (161)</t>
  </si>
  <si>
    <t>Majal Kalan (205)</t>
  </si>
  <si>
    <t>Thakargarh (206)</t>
  </si>
  <si>
    <t>Bir Majal (207)</t>
  </si>
  <si>
    <t>Salempur Brahmana (208)</t>
  </si>
  <si>
    <t>Dandoa (209)</t>
  </si>
  <si>
    <t>Majal Khurd (204)</t>
  </si>
  <si>
    <t>Balaspur (201)</t>
  </si>
  <si>
    <t>Mehandipur (202)</t>
  </si>
  <si>
    <t>Hussainpur Jolla (203)</t>
  </si>
  <si>
    <t>Pakki Kui (210)</t>
  </si>
  <si>
    <t>Kakapur (211)</t>
  </si>
  <si>
    <t>Hamayunpur (212)</t>
  </si>
  <si>
    <t>Paharipur (213)</t>
  </si>
  <si>
    <t>Mardan Heri (33)</t>
  </si>
  <si>
    <t>Dakala (199)</t>
  </si>
  <si>
    <t>Dudhar (168)</t>
  </si>
  <si>
    <t>Tarain (170)</t>
  </si>
  <si>
    <t>Daraula (22)</t>
  </si>
  <si>
    <t>Tulewal (20)</t>
  </si>
  <si>
    <t>Darauli (21)</t>
  </si>
  <si>
    <t>Maddo Majra (172)</t>
  </si>
  <si>
    <t>Kheri Barna (173)</t>
  </si>
  <si>
    <t>Devi Nagar (174)</t>
  </si>
  <si>
    <t>Mavi Sapan (18)</t>
  </si>
  <si>
    <t>Amam Nagar Urf Aliwala ( 185)</t>
  </si>
  <si>
    <t>Randhawa  (186)</t>
  </si>
  <si>
    <t>Bibipur (183)</t>
  </si>
  <si>
    <t>Ram Nagar Alias Bakshiwala (187)</t>
  </si>
  <si>
    <t>Sassa Gujran (190)</t>
  </si>
  <si>
    <t>Dharam Heri (188)</t>
  </si>
  <si>
    <t>Hashampur (189)</t>
  </si>
  <si>
    <t>Sasi Brahmanan (191)</t>
  </si>
  <si>
    <t>Nogawan (192)</t>
  </si>
  <si>
    <t>Alipur jattan (193)</t>
  </si>
  <si>
    <t>Churason (194)</t>
  </si>
  <si>
    <t xml:space="preserve"> Dulbha (214)</t>
  </si>
  <si>
    <t>Balbhehra (195)</t>
  </si>
  <si>
    <t>Nanansu (250)</t>
  </si>
  <si>
    <t>Karhali (196)</t>
  </si>
  <si>
    <t>Hari Nagar Urf Kherki (176)</t>
  </si>
  <si>
    <t>Chuharpur Jattan (175)</t>
  </si>
  <si>
    <t>Bathoi Khurd  (24)</t>
  </si>
  <si>
    <t>Bathoi Kalan   (171)</t>
  </si>
  <si>
    <t>Zaffarpur (197)</t>
  </si>
  <si>
    <t>Panjola (198)</t>
  </si>
  <si>
    <t>Partapgarh (215)</t>
  </si>
  <si>
    <t>Salempur Jattan (216)</t>
  </si>
  <si>
    <t>Uppali (217)</t>
  </si>
  <si>
    <t>Parour (218)</t>
  </si>
  <si>
    <t>Bir Bhuner Heri (154)</t>
  </si>
  <si>
    <t>Hussainpur Urf Meharban Aliwala (155)</t>
  </si>
  <si>
    <t>Bhunder Heri (153)</t>
  </si>
  <si>
    <t>Panjeta (156)</t>
  </si>
  <si>
    <t>Teja (157)</t>
  </si>
  <si>
    <t>Punian khanan (145)</t>
  </si>
  <si>
    <t>Behal (146)</t>
  </si>
  <si>
    <t>Mehmudpur Jattan (149)</t>
  </si>
  <si>
    <t>Dharamgarh Urf Kathgarh (150)</t>
  </si>
  <si>
    <t>Dadherian (138)</t>
  </si>
  <si>
    <t>Fatehpur Rajputan (139)</t>
  </si>
  <si>
    <t>Umaidpur (127)</t>
  </si>
  <si>
    <t>Khudda (128)</t>
  </si>
  <si>
    <t>Ganaur (129)</t>
  </si>
  <si>
    <t>Shadipur (137)</t>
  </si>
  <si>
    <t>Moran (136)</t>
  </si>
  <si>
    <t>Katak Jeri (149)</t>
  </si>
  <si>
    <t>Khaktan Khurd (150)</t>
  </si>
  <si>
    <t>Khaktan Kalan (151)</t>
  </si>
  <si>
    <t>Budhanpur (151)</t>
  </si>
  <si>
    <t>Sarkara ( 152)</t>
  </si>
  <si>
    <t>Devinagar Urf Sawaesinghwala (232)</t>
  </si>
  <si>
    <t>Bahadurpur Miranwala (231)</t>
  </si>
  <si>
    <t>Nijampur (236)</t>
  </si>
  <si>
    <t>Behru (235)</t>
  </si>
  <si>
    <t>Naraingarh Urf Majra (147)</t>
  </si>
  <si>
    <t>Guthmara (146)</t>
  </si>
  <si>
    <t>Rurki Budhsingh (237)</t>
  </si>
  <si>
    <t>Bure Majra (238)</t>
  </si>
  <si>
    <t>Ram Nagar (274)</t>
  </si>
  <si>
    <t>Kapoori (240)</t>
  </si>
  <si>
    <t>Barkatpur (239)</t>
  </si>
  <si>
    <t>Pipal Kheri Urf Mahadevpur (230)</t>
  </si>
  <si>
    <t>Badla (229)</t>
  </si>
  <si>
    <t>Shekhupura (228)</t>
  </si>
  <si>
    <t>Badli (220)</t>
  </si>
  <si>
    <t>Shadipur (219)</t>
  </si>
  <si>
    <t>Daulatpur (221)</t>
  </si>
  <si>
    <t>Durd (222)</t>
  </si>
  <si>
    <t>Mehmudpur  (223)</t>
  </si>
  <si>
    <t>Jawalapur (224)</t>
  </si>
  <si>
    <t>Julah Heri (225)</t>
  </si>
  <si>
    <t>Bhasmara (226)</t>
  </si>
  <si>
    <t>Kheri Raju singh (227)</t>
  </si>
  <si>
    <t>Kishanpur (243)</t>
  </si>
  <si>
    <t>Ghuram (244)</t>
  </si>
  <si>
    <t>Rajpur (245)</t>
  </si>
  <si>
    <t>Manak Dehar (246)</t>
  </si>
  <si>
    <t>Maqboolpur Bhaini (247)</t>
  </si>
  <si>
    <t>Majrakhurd (248)</t>
  </si>
  <si>
    <t>Bhagwanpur Jattan (257)</t>
  </si>
  <si>
    <t>Mehmudpur Rurki (258)</t>
  </si>
  <si>
    <t>Sadhpur Viran (259)</t>
  </si>
  <si>
    <t>Budhmore (260)</t>
  </si>
  <si>
    <t>Jodhpur (261)</t>
  </si>
  <si>
    <t>Bivipur Khurd (183)</t>
  </si>
  <si>
    <t>Bir Khurampur Urf Miranpur (267)</t>
  </si>
  <si>
    <t>Kharabgarh (262)</t>
  </si>
  <si>
    <t>Ganeshpur (268)</t>
  </si>
  <si>
    <t>Ghogpur Bir (263)</t>
  </si>
  <si>
    <t>Rohar Jagir (266)</t>
  </si>
  <si>
    <t>Harigarh (264)</t>
  </si>
  <si>
    <t>Devinagar Hira Singhwala (265)</t>
  </si>
  <si>
    <t>Bishan Nagar (256)</t>
  </si>
  <si>
    <t>Surmastpur Urf Jalalabad (249)</t>
  </si>
  <si>
    <t>Majra Kalan (250)</t>
  </si>
  <si>
    <t>Bangran (242)</t>
  </si>
  <si>
    <t>Mehaun (241)</t>
  </si>
  <si>
    <t>Bahadurpur Fakiran (273)</t>
  </si>
  <si>
    <t>Hajipur (272)</t>
  </si>
  <si>
    <t>Dudhan Sadhan (252)</t>
  </si>
  <si>
    <t>Noorpur Faranswala (251)</t>
  </si>
  <si>
    <t>Akbarpur Afghana (255)</t>
  </si>
  <si>
    <t>Lehla Jagir (254)</t>
  </si>
  <si>
    <t>Dudhan Gujran (253)</t>
  </si>
  <si>
    <t>Khatauli (270)</t>
  </si>
  <si>
    <t>Roshanpur (269)</t>
  </si>
  <si>
    <t>Binjjal (284)</t>
  </si>
  <si>
    <t>Mehtabgarh (283)</t>
  </si>
  <si>
    <t>Aujhan (282)</t>
  </si>
  <si>
    <t>Naraingarh basawa Singhwala (271)</t>
  </si>
  <si>
    <t>Ibrahimpur (278)</t>
  </si>
  <si>
    <t>Chaprahar (280)</t>
  </si>
  <si>
    <t>Sampurangarh (281)</t>
  </si>
  <si>
    <t>Kachhwa (294)</t>
  </si>
  <si>
    <t>Alipur Wazir Sahib (293)</t>
  </si>
  <si>
    <t>Ratta Khera (295)</t>
  </si>
  <si>
    <t>Ahru Kalan (285)</t>
  </si>
  <si>
    <t>Ahru Khurd (286)</t>
  </si>
  <si>
    <t>Khansa (287)</t>
  </si>
  <si>
    <t>Magar (292)</t>
  </si>
  <si>
    <t>Isher Heri (291)</t>
  </si>
  <si>
    <t>Kachhwi (295)</t>
  </si>
  <si>
    <t>Chohat (279)</t>
  </si>
  <si>
    <t>Julkan (277)</t>
  </si>
  <si>
    <t>Bhambuan (275)</t>
  </si>
  <si>
    <t>Hassanpur Kamboan (276)</t>
  </si>
  <si>
    <t>Akbarpur Urf Murad Majra (296)</t>
  </si>
  <si>
    <t>Faridpur (297)</t>
  </si>
  <si>
    <t>Jalbehra (298)</t>
  </si>
  <si>
    <t>Tajalpur (299)</t>
  </si>
  <si>
    <t>Sahnipur Urf Tanda (290)</t>
  </si>
  <si>
    <t>Mohalgarh (289)</t>
  </si>
  <si>
    <t>Dhagrauli (288)</t>
  </si>
  <si>
    <t>Niamatpur (300)</t>
  </si>
  <si>
    <t>Sheikhpur jagir (301)</t>
  </si>
  <si>
    <t>Abdulpur (302)</t>
  </si>
  <si>
    <t>Makhmailpur (303)</t>
  </si>
  <si>
    <t>Alipur Sikhan (305)</t>
  </si>
  <si>
    <t>Chirwa (304)</t>
  </si>
  <si>
    <t>Chirwi (306)</t>
  </si>
  <si>
    <t>Bahadurpur Namakgiran (307)</t>
  </si>
  <si>
    <t>Mahewan (309)</t>
  </si>
  <si>
    <t>Salempur Balian (310)</t>
  </si>
  <si>
    <t>Tauran (308)</t>
  </si>
  <si>
    <t>Masingan (311)</t>
  </si>
  <si>
    <t>Rasulpur Urf dundi Majra (312)</t>
  </si>
  <si>
    <t>Malakpur Kamboan (313)</t>
  </si>
  <si>
    <t>Kheri Ranwan (234)</t>
  </si>
  <si>
    <t>Sarustigarh (233)</t>
  </si>
  <si>
    <t>Bishangarh (148)</t>
  </si>
  <si>
    <t>Gagraula (135)</t>
  </si>
  <si>
    <t>Gagrauli (134)</t>
  </si>
  <si>
    <t>Kahna Heri (133)</t>
  </si>
  <si>
    <t>Udepur Urf Diwanwala (318)</t>
  </si>
  <si>
    <t>Palakha (314)</t>
  </si>
  <si>
    <t>Goharpur (315)</t>
  </si>
  <si>
    <t>Arnauli (316)</t>
  </si>
  <si>
    <t>Harana (317)</t>
  </si>
  <si>
    <t>Pur (325)</t>
  </si>
  <si>
    <t>Mandi (319)</t>
  </si>
  <si>
    <t>Batta (320)</t>
  </si>
  <si>
    <t>Bhankhar (132)</t>
  </si>
  <si>
    <t>Balamgarh (130)</t>
  </si>
  <si>
    <t>Balan (131)</t>
  </si>
  <si>
    <t>Lalina (126)</t>
  </si>
  <si>
    <t>Bolar Kalan (125)</t>
  </si>
  <si>
    <t>Todarpur (120)</t>
  </si>
  <si>
    <t>Bir Sanaur (121)</t>
  </si>
  <si>
    <t>Kartarpur (119)</t>
  </si>
  <si>
    <t>Noor kherian (73)</t>
  </si>
  <si>
    <t>Asarpur (115)</t>
  </si>
  <si>
    <t>Jogipur (117)</t>
  </si>
  <si>
    <t>Poonian Jattan (118)</t>
  </si>
  <si>
    <t>Bosar khurd (72)</t>
  </si>
  <si>
    <t>Bosar Kalan (122)</t>
  </si>
  <si>
    <t>Rathian (123)</t>
  </si>
  <si>
    <t>Bolari (124)</t>
  </si>
  <si>
    <t>Mehargarh Batti (321)</t>
  </si>
  <si>
    <t>Kotla Gehru (322)</t>
  </si>
  <si>
    <t>Karanpur (323)</t>
  </si>
  <si>
    <t>Nagar (332)</t>
  </si>
  <si>
    <t>Malikpur Jattan (324)</t>
  </si>
  <si>
    <t>Sirkapra (329)</t>
  </si>
  <si>
    <t>Khalaspur (326)</t>
  </si>
  <si>
    <t>Marupur (327)</t>
  </si>
  <si>
    <t>Naurangwala Urf Naraingarh (328)</t>
  </si>
  <si>
    <t>Mahru (352)</t>
  </si>
  <si>
    <t>Tasulpur (353)</t>
  </si>
  <si>
    <t>Tiwana (354)</t>
  </si>
  <si>
    <t>GHANAUR</t>
  </si>
  <si>
    <t>Sarala Khurd (351)</t>
  </si>
  <si>
    <t>Sarala Kalan (355)</t>
  </si>
  <si>
    <t>Kamalpur (356)</t>
  </si>
  <si>
    <t>Kapuri (397)</t>
  </si>
  <si>
    <t>Jharwan (399)</t>
  </si>
  <si>
    <t>Taharpur (398)</t>
  </si>
  <si>
    <t>Sonta (395)</t>
  </si>
  <si>
    <t>Rampur (394)</t>
  </si>
  <si>
    <t>Mahrian (393)</t>
  </si>
  <si>
    <t>Dharamgarh Dakhli Lohsimbli (390)</t>
  </si>
  <si>
    <t>Jabo Majra (389)</t>
  </si>
  <si>
    <t>Jamaitgarh (388)</t>
  </si>
  <si>
    <t>Lohsimbli (391)</t>
  </si>
  <si>
    <t>Harpalan (395)</t>
  </si>
  <si>
    <t>Kami Khurd (373)</t>
  </si>
  <si>
    <t>RAJPURA</t>
  </si>
  <si>
    <t>Chamaru (372)</t>
  </si>
  <si>
    <t>Lachhru Khurd alias Ramnagar (357)</t>
  </si>
  <si>
    <t>Mehdudan (350)</t>
  </si>
  <si>
    <t>Ghanauri Khera (349)</t>
  </si>
  <si>
    <t>Majoli (330)</t>
  </si>
  <si>
    <t>Jasso Majra (331)</t>
  </si>
  <si>
    <t>Haripur Jhungian (333)</t>
  </si>
  <si>
    <t>Katlaher (334)</t>
  </si>
  <si>
    <t>Harigarh  (344)</t>
  </si>
  <si>
    <t>Jogi Majra (347)</t>
  </si>
  <si>
    <t>Hari Majra (348)</t>
  </si>
  <si>
    <t>Lachhru Kalan (371)</t>
  </si>
  <si>
    <t>Kami Kalan (370)</t>
  </si>
  <si>
    <t>Jand Mangoli (374)</t>
  </si>
  <si>
    <t>Untsar (385)</t>
  </si>
  <si>
    <t>Shamashpur (386)</t>
  </si>
  <si>
    <t>Sheikhpur Dakhli Lohsimbli (387)</t>
  </si>
  <si>
    <t>Darwa (382)</t>
  </si>
  <si>
    <t>Nanheri (383)</t>
  </si>
  <si>
    <t>Raipur (384)</t>
  </si>
  <si>
    <t>Gobindgarh Dhakli Jand Mangholi (377)</t>
  </si>
  <si>
    <t>Pipal Mangholi (376)</t>
  </si>
  <si>
    <t>Gobindgarh Dhakli Kami Kalan (375)</t>
  </si>
  <si>
    <t>Kabulpur (124)</t>
  </si>
  <si>
    <t>Sanaulian (115)</t>
  </si>
  <si>
    <t>Ulana (369)</t>
  </si>
  <si>
    <t>Bur Majra (368)</t>
  </si>
  <si>
    <t>Sohne Majra (367)</t>
  </si>
  <si>
    <t>Shogalpur (366)</t>
  </si>
  <si>
    <t>Majri Faqiran (365)</t>
  </si>
  <si>
    <t>Baghora (363)</t>
  </si>
  <si>
    <t>Rurka (360)</t>
  </si>
  <si>
    <t>Rurki (346)</t>
  </si>
  <si>
    <t>Salempur Jattan (343)</t>
  </si>
  <si>
    <t>Rasulpur (342)</t>
  </si>
  <si>
    <t>Balheri (345)</t>
  </si>
  <si>
    <t>Jarikpur (335)</t>
  </si>
  <si>
    <t>Chapar (336)</t>
  </si>
  <si>
    <t>Seel (337)</t>
  </si>
  <si>
    <t>Bhat Majra (339)</t>
  </si>
  <si>
    <t>Nasirpur (340)</t>
  </si>
  <si>
    <t>Alamdipur (341)</t>
  </si>
  <si>
    <t>Sialu (361)</t>
  </si>
  <si>
    <t>Sheikhupur (108)</t>
  </si>
  <si>
    <t>Magar (109)</t>
  </si>
  <si>
    <t>Lanjan (362)</t>
  </si>
  <si>
    <t>Bahawalpur (110)</t>
  </si>
  <si>
    <t>Sheikhpur Rajputtan (364)</t>
  </si>
  <si>
    <t>Sultanpur (111)</t>
  </si>
  <si>
    <t>Ghungran (113)</t>
  </si>
  <si>
    <t>Shahpur Raian (114)</t>
  </si>
  <si>
    <t>Harpalpur (116)</t>
  </si>
  <si>
    <t>Mandauli (112)</t>
  </si>
  <si>
    <t>Ajrawar (107)</t>
  </si>
  <si>
    <t>Pandtan (103)</t>
  </si>
  <si>
    <t>Kheri Mandlan (338)</t>
  </si>
  <si>
    <t>Shahpur Afghanan (104)</t>
  </si>
  <si>
    <t>Lakho Majra (102)</t>
  </si>
  <si>
    <t>Rao Majra (101)</t>
  </si>
  <si>
    <t>Ghumana (105)</t>
  </si>
  <si>
    <t>Nathu Majra (106)</t>
  </si>
  <si>
    <t>Nardu (100)</t>
  </si>
  <si>
    <t>Kohle Majra (99)</t>
  </si>
  <si>
    <t>Kutha Kheri (117)</t>
  </si>
  <si>
    <t>Lohchwan (122)</t>
  </si>
  <si>
    <t>Faridpur Jattan (123)</t>
  </si>
  <si>
    <t>Hassanpur (125)</t>
  </si>
  <si>
    <t>Sandharsi (378)</t>
  </si>
  <si>
    <t>Mirzapur (379)</t>
  </si>
  <si>
    <t xml:space="preserve"> Ballopur (380)</t>
  </si>
  <si>
    <t>Sanjarpur (381)</t>
  </si>
  <si>
    <t>Gadapur (142)</t>
  </si>
  <si>
    <t>Uksi (141)</t>
  </si>
  <si>
    <t>Mugal Majra (130)</t>
  </si>
  <si>
    <t>Salempur Sekhan (126)</t>
  </si>
  <si>
    <t>Sahal (121)</t>
  </si>
  <si>
    <t>Dharamgarh (120)</t>
  </si>
  <si>
    <t>Loha Kheri (98)</t>
  </si>
  <si>
    <t>Alawal Majra (118)</t>
  </si>
  <si>
    <t>Mehmoodpur (97)</t>
  </si>
  <si>
    <t>Khanpur Gandean (96)</t>
  </si>
  <si>
    <t>Khairpur Jattan (91)</t>
  </si>
  <si>
    <t>Mahewan (119)</t>
  </si>
  <si>
    <t>Paharipur (90)</t>
  </si>
  <si>
    <t>Suhron (89)</t>
  </si>
  <si>
    <t>Mandiana (127)</t>
  </si>
  <si>
    <t>Naugawan (128)</t>
  </si>
  <si>
    <t>Kamalpur (131)</t>
  </si>
  <si>
    <t>Mardanpur (129)</t>
  </si>
  <si>
    <t>Khalaspur (132)</t>
  </si>
  <si>
    <t>Bapraur (143)</t>
  </si>
  <si>
    <t>Dahrian (140)</t>
  </si>
  <si>
    <t>Shambhoo Khurd (133)</t>
  </si>
  <si>
    <t>Hashampur (134)</t>
  </si>
  <si>
    <t>Chattar Nagar (85)</t>
  </si>
  <si>
    <t>khairpur Sheikhan (135)</t>
  </si>
  <si>
    <t>Bivipur (86)</t>
  </si>
  <si>
    <t>Jakhepal (84)</t>
  </si>
  <si>
    <t>Bathonian Kalan  (88)</t>
  </si>
  <si>
    <t>Bathonian Khurd (87)</t>
  </si>
  <si>
    <t>Khanpur Baring (73)</t>
  </si>
  <si>
    <t>Bhogla (74)</t>
  </si>
  <si>
    <t>Said kheri (72)</t>
  </si>
  <si>
    <t>Gazipur (92)</t>
  </si>
  <si>
    <t>Kheri Gandean (94)</t>
  </si>
  <si>
    <t>Dhindsa (95)</t>
  </si>
  <si>
    <t>Jakhran (66)</t>
  </si>
  <si>
    <t>Bhadak (93)</t>
  </si>
  <si>
    <t>Khandoli (68)</t>
  </si>
  <si>
    <t>Jandauli (75)</t>
  </si>
  <si>
    <t>Kharajpur (76)</t>
  </si>
  <si>
    <t>Dhamoli (69)</t>
  </si>
  <si>
    <t>Islampur (53)</t>
  </si>
  <si>
    <t>Pilkhani (54)</t>
  </si>
  <si>
    <t>Daman Heri (59)</t>
  </si>
  <si>
    <t>Sardargarh (67)</t>
  </si>
  <si>
    <t>Badholi Gujran (65)</t>
  </si>
  <si>
    <t>Gopalpur (63)</t>
  </si>
  <si>
    <t>Abdulpur (64)</t>
  </si>
  <si>
    <t>Bathli (279)</t>
  </si>
  <si>
    <t>Akkri (277)</t>
  </si>
  <si>
    <t>Akkar (278)</t>
  </si>
  <si>
    <t>Sihri (276)</t>
  </si>
  <si>
    <t>Sehra (275)</t>
  </si>
  <si>
    <t>Takhtu Majra (62)</t>
  </si>
  <si>
    <t>Pabra (61)</t>
  </si>
  <si>
    <t>Pabri (60)</t>
  </si>
  <si>
    <t>Khanpur khurd (58)</t>
  </si>
  <si>
    <t>Devinagar (57)</t>
  </si>
  <si>
    <t>Mandwal (32)</t>
  </si>
  <si>
    <t>Jainagar (31)</t>
  </si>
  <si>
    <t>Safdarpur (30)</t>
  </si>
  <si>
    <t>Bhedwal (29)</t>
  </si>
  <si>
    <t>Chandu Khurd (28)</t>
  </si>
  <si>
    <t>Ram Nagar Urf Saunti (25)</t>
  </si>
  <si>
    <t>Dharamgarh (24)</t>
  </si>
  <si>
    <t>Aluan (23)</t>
  </si>
  <si>
    <t>Basantpura (22)</t>
  </si>
  <si>
    <t>Chandu Majra (21)</t>
  </si>
  <si>
    <t>Balsuan (20)</t>
  </si>
  <si>
    <t>Sarai Banjara (17)</t>
  </si>
  <si>
    <t>Chak  (18)</t>
  </si>
  <si>
    <t>Bakshiwala (16)</t>
  </si>
  <si>
    <t>Parao Ugana (26)</t>
  </si>
  <si>
    <t>Ugana (27)</t>
  </si>
  <si>
    <t>Haryaon (15)</t>
  </si>
  <si>
    <t>Upal Heri (34)</t>
  </si>
  <si>
    <t>Kanwarpur (56)</t>
  </si>
  <si>
    <t>Faridpur Gujran (55)</t>
  </si>
  <si>
    <t>Akbarpur (35)</t>
  </si>
  <si>
    <t>Bhapal (38)</t>
  </si>
  <si>
    <t>Rangian (12)</t>
  </si>
  <si>
    <t>Ugani (14)</t>
  </si>
  <si>
    <t>Naina (13)</t>
  </si>
  <si>
    <t>Gobindpura (19)</t>
  </si>
  <si>
    <t>Sural Kalan (9)</t>
  </si>
  <si>
    <t>Sural Khurd (8)</t>
  </si>
  <si>
    <t>Nalas Kalan (11)</t>
  </si>
  <si>
    <t>Nalas Khurd (10)</t>
  </si>
  <si>
    <t>Dabhali (39)</t>
  </si>
  <si>
    <t>Mangpur (37)</t>
  </si>
  <si>
    <t>Bhatehri (36)</t>
  </si>
  <si>
    <t>Dhakansu Kalan (50)</t>
  </si>
  <si>
    <t>Pahar Khurd (48)</t>
  </si>
  <si>
    <t>Pahar Kalan (47)</t>
  </si>
  <si>
    <t>Dhakansu Khurd (49)</t>
  </si>
  <si>
    <t>Gadomajra (41)</t>
  </si>
  <si>
    <t>Kotla (4)</t>
  </si>
  <si>
    <t>Sadhraur (7)</t>
  </si>
  <si>
    <t>Kehargarh (1)</t>
  </si>
  <si>
    <t>Dhuman (5)</t>
  </si>
  <si>
    <t>Kharola (3)</t>
  </si>
  <si>
    <t>Wazirabad (266)</t>
  </si>
  <si>
    <t>Lehlan (267)</t>
  </si>
  <si>
    <t>Urna (2)</t>
  </si>
  <si>
    <t>Gurditpura (268)</t>
  </si>
  <si>
    <t>Khera Gajju (269)</t>
  </si>
  <si>
    <t>Manakpur (272)</t>
  </si>
  <si>
    <t>Jhansli (261)</t>
  </si>
  <si>
    <t>Uncha Khera (271)</t>
  </si>
  <si>
    <t>Hadaitpura (270)</t>
  </si>
  <si>
    <t>Bhatiras (278)</t>
  </si>
  <si>
    <t>Faridpur (264)</t>
  </si>
  <si>
    <t>Urdan (265)</t>
  </si>
  <si>
    <t>Mirzapur (40)</t>
  </si>
  <si>
    <t>Jansui (42)</t>
  </si>
  <si>
    <t>Niamatpur (46)</t>
  </si>
  <si>
    <t>Jansua (45)</t>
  </si>
  <si>
    <t>Fatehpur Garhi (263)</t>
  </si>
  <si>
    <t>Jansla (262)</t>
  </si>
  <si>
    <t>Kalo Majra (256)</t>
  </si>
  <si>
    <t>Ramnagar (257)</t>
  </si>
  <si>
    <t>Jalalpur (259)</t>
  </si>
  <si>
    <t>Rampur Khurd (258)</t>
  </si>
  <si>
    <t>Bal Majra (244)</t>
  </si>
  <si>
    <t>Changeran (243)</t>
  </si>
  <si>
    <t>Mohi Kalan (246)</t>
  </si>
  <si>
    <t>Mohi Khurd (253)</t>
  </si>
  <si>
    <t>Thuha (255)</t>
  </si>
  <si>
    <t>Alampur (43)</t>
  </si>
  <si>
    <t>Nepran (44)</t>
  </si>
  <si>
    <t>Shamdo (78)</t>
  </si>
  <si>
    <t>Mehtabgarh (77)</t>
  </si>
  <si>
    <t>Chamaru (79)</t>
  </si>
  <si>
    <t>Madanpur (80)</t>
  </si>
  <si>
    <t>Gandan (83)</t>
  </si>
  <si>
    <t>Ghagar Sarai (82)</t>
  </si>
  <si>
    <t>Bhuri Majri (136)</t>
  </si>
  <si>
    <t>Chalheri (81)</t>
  </si>
  <si>
    <t>Gazdinagar (254)</t>
  </si>
  <si>
    <t>Surajgarh (252)</t>
  </si>
  <si>
    <t>Ghurama Kalan (250)</t>
  </si>
  <si>
    <t>Ghurama Khurd (251)</t>
  </si>
  <si>
    <t>Nandgarh (248)</t>
  </si>
  <si>
    <t>Kheri Gurana (247)</t>
  </si>
  <si>
    <t>Luhand (249)</t>
  </si>
  <si>
    <t>Nanhera (145)</t>
  </si>
  <si>
    <t>Ali Majra (137)</t>
  </si>
  <si>
    <t>Sarai Mughal (139)</t>
  </si>
  <si>
    <t>Naushera (138)</t>
  </si>
  <si>
    <t>Shambhoo Kalan (146)</t>
  </si>
  <si>
    <t>Mehmadpur (144)</t>
  </si>
  <si>
    <t>Rajgarh (147)</t>
  </si>
  <si>
    <t xml:space="preserve"> Ram Nagar (148)</t>
  </si>
  <si>
    <t>Tepla (149)</t>
  </si>
  <si>
    <t>Nilpur (CT)</t>
  </si>
  <si>
    <t>AMRITSAR</t>
  </si>
  <si>
    <t>AJNALA</t>
  </si>
  <si>
    <t>Kassowahala(76)</t>
  </si>
  <si>
    <t>Arazi Kassowala (77)</t>
  </si>
  <si>
    <t>Arazi  Sahrana (75)</t>
  </si>
  <si>
    <t>Saharan (74)</t>
  </si>
  <si>
    <t>Ghoney Wahala (78)</t>
  </si>
  <si>
    <t>Kamalpur Khurd (73)</t>
  </si>
  <si>
    <t>Shehzada (81)</t>
  </si>
  <si>
    <t>Machhiwala (80)</t>
  </si>
  <si>
    <t>Mango Naru  (79)</t>
  </si>
  <si>
    <t>Kot Gurbax (83)</t>
  </si>
  <si>
    <t>Jatta (82)</t>
  </si>
  <si>
    <t>Nisoke (71)</t>
  </si>
  <si>
    <t>Singhoke (70)</t>
  </si>
  <si>
    <t>Kamalpur Kalan (72)</t>
  </si>
  <si>
    <t>Dadra (68)</t>
  </si>
  <si>
    <t>Arzi Sanghoke (69)</t>
  </si>
  <si>
    <t>Foolpura (67)</t>
  </si>
  <si>
    <t>Gaggar (66)</t>
  </si>
  <si>
    <t>Panjgrianwahla (65)</t>
  </si>
  <si>
    <t>Ghumrai (64)</t>
  </si>
  <si>
    <t>Nangal Sohal (91)</t>
  </si>
  <si>
    <t>Talib Pura (86)</t>
  </si>
  <si>
    <t>Pashia (85)</t>
  </si>
  <si>
    <t>Ramdass Bauli (84)</t>
  </si>
  <si>
    <t>Kotli Shah Habib (88)</t>
  </si>
  <si>
    <t>Mehamad Mandranwala (87)</t>
  </si>
  <si>
    <t>Pandori (Ramdas) (89)</t>
  </si>
  <si>
    <t>Awan Near Ramdas (94)</t>
  </si>
  <si>
    <t>Katle (90)</t>
  </si>
  <si>
    <t>Roorewal (92)</t>
  </si>
  <si>
    <t>Dhangai (93)</t>
  </si>
  <si>
    <t>Darya Musa (63)</t>
  </si>
  <si>
    <t>Malakpur (62)</t>
  </si>
  <si>
    <t>Momanpura (97)</t>
  </si>
  <si>
    <t>Thoba (98)</t>
  </si>
  <si>
    <t>Bajwa (99)</t>
  </si>
  <si>
    <t>Dujowal (60)</t>
  </si>
  <si>
    <t>Langarpur (61)</t>
  </si>
  <si>
    <t>Kot Rajada (59)</t>
  </si>
  <si>
    <t>Arazi Kot (58)</t>
  </si>
  <si>
    <t>Arazi Darya (52)</t>
  </si>
  <si>
    <t>Wadhai Chima (53)</t>
  </si>
  <si>
    <t>Shahjadabad (55)</t>
  </si>
  <si>
    <t>Budha Warsal (54)</t>
  </si>
  <si>
    <t>Kotli Barwala (57)</t>
  </si>
  <si>
    <t>Dadian (55)</t>
  </si>
  <si>
    <t>Darya Mansur (51)</t>
  </si>
  <si>
    <t>Kamirpur (50)</t>
  </si>
  <si>
    <t>Bal Labe Daria (49)</t>
  </si>
  <si>
    <t>Nangal Amb (110)</t>
  </si>
  <si>
    <t>Gill Kamirpur (48)</t>
  </si>
  <si>
    <t>Bhaini Gill (17)</t>
  </si>
  <si>
    <t>Dhian Singhpura (46)</t>
  </si>
  <si>
    <t>Sahowal (45)</t>
  </si>
  <si>
    <t>Chak Bala (111)</t>
  </si>
  <si>
    <t>Jagdev Khurd (112)</t>
  </si>
  <si>
    <t>Dallah Mallian (114)</t>
  </si>
  <si>
    <t>Dallah Rajputan (113)</t>
  </si>
  <si>
    <t>Balharwal (44)</t>
  </si>
  <si>
    <t>Bhogan (42)</t>
  </si>
  <si>
    <t>Sundergarh (40)</t>
  </si>
  <si>
    <t>Bhainian (39)</t>
  </si>
  <si>
    <t>CHOGAWAN</t>
  </si>
  <si>
    <t>Channa Sarangdev (41)</t>
  </si>
  <si>
    <t>Khanwal (43)</t>
  </si>
  <si>
    <t>Sarang Dev  (126)</t>
  </si>
  <si>
    <t>Kotli Koka (127)</t>
  </si>
  <si>
    <t>Jafarkot (128)</t>
  </si>
  <si>
    <t>Saido Gazi (37)</t>
  </si>
  <si>
    <t>Raipur Kalan (38)</t>
  </si>
  <si>
    <t>Majhi Mion (35)</t>
  </si>
  <si>
    <t>Gulgarh (32)</t>
  </si>
  <si>
    <t>Shahliwal (34)</t>
  </si>
  <si>
    <t>Sheikh Bhatti (36)</t>
  </si>
  <si>
    <t>Bikruar (131)</t>
  </si>
  <si>
    <t>Saidpur Khurd (132)</t>
  </si>
  <si>
    <t>Niamtabad (33)</t>
  </si>
  <si>
    <t>Akbarpur (31)</t>
  </si>
  <si>
    <t>Sherpur (30)</t>
  </si>
  <si>
    <t>Aawan Basu (28)</t>
  </si>
  <si>
    <t>Hashampura (133)</t>
  </si>
  <si>
    <t>Barlas (135)</t>
  </si>
  <si>
    <t>Dyal (134)</t>
  </si>
  <si>
    <t>Jasraour (147)</t>
  </si>
  <si>
    <t>Ghoga (27)</t>
  </si>
  <si>
    <t>Behlol (29)</t>
  </si>
  <si>
    <t>Fatta (21)</t>
  </si>
  <si>
    <t>Bhindi Nain (20)</t>
  </si>
  <si>
    <t>Bhindi Aulakh Khurd (23)</t>
  </si>
  <si>
    <t>Tanana (26)</t>
  </si>
  <si>
    <t>Jhunj (25)</t>
  </si>
  <si>
    <t xml:space="preserve">Bhindi Sayadan (24) </t>
  </si>
  <si>
    <t>Bhindi Aulakh Kalan (22)</t>
  </si>
  <si>
    <t>Burj (19)</t>
  </si>
  <si>
    <t>Tur (18)</t>
  </si>
  <si>
    <t>Kutiwal (17)</t>
  </si>
  <si>
    <t>Kotli Dasondi (16)</t>
  </si>
  <si>
    <t xml:space="preserve"> Bhagupur Bet (15)</t>
  </si>
  <si>
    <t>Vehra (14)</t>
  </si>
  <si>
    <t>Dug (12)</t>
  </si>
  <si>
    <t>Mohleke (11)</t>
  </si>
  <si>
    <t>Tut (13)</t>
  </si>
  <si>
    <t>Saidpur Kalan (6)</t>
  </si>
  <si>
    <t>Lodhi Gujjar (5)</t>
  </si>
  <si>
    <t>Bhaggupur Uttar (9)</t>
  </si>
  <si>
    <t>Mandianwala (10)</t>
  </si>
  <si>
    <t>Chhanna (8)</t>
  </si>
  <si>
    <t>Bhilowal Kakeje (165)</t>
  </si>
  <si>
    <t>Hetampura (7)</t>
  </si>
  <si>
    <t>Kanven (171)</t>
  </si>
  <si>
    <t>Lelian (172)</t>
  </si>
  <si>
    <t>Panju Rai (173)</t>
  </si>
  <si>
    <t>Manj (4)</t>
  </si>
  <si>
    <t>Kakkar (3)</t>
  </si>
  <si>
    <t>Bhadru (2)</t>
  </si>
  <si>
    <t>Ranian (1)</t>
  </si>
  <si>
    <t>Rai (175)</t>
  </si>
  <si>
    <t>Sarangra (174)</t>
  </si>
  <si>
    <t>Gagarmal (176)</t>
  </si>
  <si>
    <t>Makanpura (177)</t>
  </si>
  <si>
    <t>Pandori (178)</t>
  </si>
  <si>
    <t>Chak Ala Bakhsh (179)</t>
  </si>
  <si>
    <t>Dhariwal (180)</t>
  </si>
  <si>
    <t>Audar (181)</t>
  </si>
  <si>
    <t>Mullakot (182)</t>
  </si>
  <si>
    <t>Bachiwind (183)</t>
  </si>
  <si>
    <t>Dala (184)</t>
  </si>
  <si>
    <t>Thikriwala (185)</t>
  </si>
  <si>
    <t>Bhangwan (170)</t>
  </si>
  <si>
    <t>Odhar (187)</t>
  </si>
  <si>
    <t>Sidhwan (169)</t>
  </si>
  <si>
    <t>Thatti (168)</t>
  </si>
  <si>
    <t>Lopoke (167)</t>
  </si>
  <si>
    <t>Chak Mishri Khan (163)</t>
  </si>
  <si>
    <t>Veroke(166)</t>
  </si>
  <si>
    <t>Mudh Bhillowal (164)</t>
  </si>
  <si>
    <t>Chuchakwal (158)</t>
  </si>
  <si>
    <t>Muzafarpura (157)</t>
  </si>
  <si>
    <t>Awanlakha Singh (159)</t>
  </si>
  <si>
    <t>Waryah (156)</t>
  </si>
  <si>
    <t>Khusupura (155)</t>
  </si>
  <si>
    <t>Kakar (160)</t>
  </si>
  <si>
    <t>Tareen (161)</t>
  </si>
  <si>
    <t>Tallah (153)</t>
  </si>
  <si>
    <t>Hassanpura (154)</t>
  </si>
  <si>
    <t>HARSHE  CHHINA</t>
  </si>
  <si>
    <t>Kot Sidhu (152)</t>
  </si>
  <si>
    <t>Alampur (151)</t>
  </si>
  <si>
    <t>Shahpur (150)</t>
  </si>
  <si>
    <t>Chak Fateh Khan (148)</t>
  </si>
  <si>
    <t>Miadi Khurd (149)</t>
  </si>
  <si>
    <t>Kotli Muglan (143)</t>
  </si>
  <si>
    <t>Miadi Kalan (144)</t>
  </si>
  <si>
    <t>Chak Baghoke Bazid (145)</t>
  </si>
  <si>
    <t>Panju Kulal (146)</t>
  </si>
  <si>
    <t>Kotli Khaira (139)</t>
  </si>
  <si>
    <t>Dhadal  (141)</t>
  </si>
  <si>
    <t>Bhalot (140)</t>
  </si>
  <si>
    <t xml:space="preserve">Motla (137) </t>
  </si>
  <si>
    <t>Kotla Suraj Lohar (138)</t>
  </si>
  <si>
    <t>Jai Ramkot (136)</t>
  </si>
  <si>
    <t>Punga (130)</t>
  </si>
  <si>
    <t>Chak Aul (129)</t>
  </si>
  <si>
    <t>Kamirpur (218)</t>
  </si>
  <si>
    <t xml:space="preserve">Talwandi Rai Dadu (220) </t>
  </si>
  <si>
    <t>Lakhuwal (Ajnala) (122)</t>
  </si>
  <si>
    <t>Fatehwal (123)</t>
  </si>
  <si>
    <t>Granthgarh (125)</t>
  </si>
  <si>
    <t>Chak Dogran  (124)</t>
  </si>
  <si>
    <t>Tera Rajputan (115)</t>
  </si>
  <si>
    <t>Gurala (120)</t>
  </si>
  <si>
    <t>Kotli (116)</t>
  </si>
  <si>
    <t>Aliwal (117)</t>
  </si>
  <si>
    <t>Diyal Bhatti (109)</t>
  </si>
  <si>
    <t>Sammowal (108)</t>
  </si>
  <si>
    <t>Galib  (107)</t>
  </si>
  <si>
    <t>Chaharpur (106)</t>
  </si>
  <si>
    <t>Suffian (105)</t>
  </si>
  <si>
    <t>Sultan Mahal (102)</t>
  </si>
  <si>
    <t>Samrai (104)</t>
  </si>
  <si>
    <t>Bhandal (103)</t>
  </si>
  <si>
    <t>Kallo Mahal (101)</t>
  </si>
  <si>
    <t>Dhurian (100)</t>
  </si>
  <si>
    <t>Kotli Jamait Singh (96)</t>
  </si>
  <si>
    <t>Pairewal (95)</t>
  </si>
  <si>
    <t>Lakhuwal (Ramdas) (264)</t>
  </si>
  <si>
    <t>Jassar (265)</t>
  </si>
  <si>
    <t>Kuralian (263)</t>
  </si>
  <si>
    <t>Nanoke (262)</t>
  </si>
  <si>
    <t>Abu Said (250)</t>
  </si>
  <si>
    <t>Longo Mahal (249)</t>
  </si>
  <si>
    <t>Gaggo  Mahal (248)</t>
  </si>
  <si>
    <t>Harar Khurd (119)</t>
  </si>
  <si>
    <t>Harar Kalan  (235)</t>
  </si>
  <si>
    <t>Kotli Amb (234)</t>
  </si>
  <si>
    <t>Gujjarpura (121)</t>
  </si>
  <si>
    <t>Sarai (223)</t>
  </si>
  <si>
    <t>Vanjhanwala (219)</t>
  </si>
  <si>
    <t>Nangal Wanjanwala (217)</t>
  </si>
  <si>
    <t>Bohlian (216)</t>
  </si>
  <si>
    <t>Nepal (142)</t>
  </si>
  <si>
    <t>Chhina Karam Singh (210)</t>
  </si>
  <si>
    <t>Jastarwal (209)</t>
  </si>
  <si>
    <t>Karyal (201)</t>
  </si>
  <si>
    <t>Rakh Othian (202)</t>
  </si>
  <si>
    <t>Dhramkot (200)</t>
  </si>
  <si>
    <t>Saurian (162)</t>
  </si>
  <si>
    <t>Mehmadpura (197)</t>
  </si>
  <si>
    <t xml:space="preserve">Chak Kamal Khan (197) </t>
  </si>
  <si>
    <t xml:space="preserve">Jajje (198) </t>
  </si>
  <si>
    <t>Kamirpur (195)</t>
  </si>
  <si>
    <t>Maure (194)</t>
  </si>
  <si>
    <t>Manawala (193)</t>
  </si>
  <si>
    <t>Bhullar (190)</t>
  </si>
  <si>
    <t>Tapiala  (189)</t>
  </si>
  <si>
    <t>Thatta  (188)</t>
  </si>
  <si>
    <t>Kohala (340)</t>
  </si>
  <si>
    <t>Cheleke (341)</t>
  </si>
  <si>
    <t>Joeke (186)</t>
  </si>
  <si>
    <t>Khizarpura (343)</t>
  </si>
  <si>
    <t>Qamaske (344)</t>
  </si>
  <si>
    <t>Shahura (346)</t>
  </si>
  <si>
    <t>Dale ke (347)</t>
  </si>
  <si>
    <t>Padri  (335)</t>
  </si>
  <si>
    <t>Beharwal (336)</t>
  </si>
  <si>
    <t>Lanven (337)</t>
  </si>
  <si>
    <t>Chawinda Khurd (338)</t>
  </si>
  <si>
    <t>Vanieke  (345)</t>
  </si>
  <si>
    <t>Kotli Aulakh (342)</t>
  </si>
  <si>
    <t>Chawinda Kalan (339)</t>
  </si>
  <si>
    <t>Barar (331)</t>
  </si>
  <si>
    <t>Madoke (330)</t>
  </si>
  <si>
    <t>Kohali (328)</t>
  </si>
  <si>
    <t>Rakh Kohali  (191)</t>
  </si>
  <si>
    <t>Bhitteywad (192)</t>
  </si>
  <si>
    <t>Bagga Kalan (316)</t>
  </si>
  <si>
    <t>Kotli Sakka (199)</t>
  </si>
  <si>
    <t>Othian (203)</t>
  </si>
  <si>
    <t>Jauns (205)</t>
  </si>
  <si>
    <t>Mohar (206)</t>
  </si>
  <si>
    <t>Chahia (208)</t>
  </si>
  <si>
    <t>Umarpura (207)</t>
  </si>
  <si>
    <t>Isapur (211)</t>
  </si>
  <si>
    <t>Matiya (212)</t>
  </si>
  <si>
    <t>Raipur Khurd (215)</t>
  </si>
  <si>
    <t>Pandori Suhka Singh (225)</t>
  </si>
  <si>
    <t>Kotli Saidan (226)</t>
  </si>
  <si>
    <t>Bhakha Hari Singh  (227)</t>
  </si>
  <si>
    <t>Surepur (Ibrahimpura) (233)</t>
  </si>
  <si>
    <t>Chamiari (236)</t>
  </si>
  <si>
    <t>Khanowal (245)</t>
  </si>
  <si>
    <t>Bhurey Gill (247)</t>
  </si>
  <si>
    <t>Harar Mutsil Bhurey Gill (246)</t>
  </si>
  <si>
    <t>Dialpura (252)</t>
  </si>
  <si>
    <t>Nasar (251)</t>
  </si>
  <si>
    <t>Urdhan (253)</t>
  </si>
  <si>
    <t>Gorey Nangal (259)</t>
  </si>
  <si>
    <t>Sudhar (261)</t>
  </si>
  <si>
    <t>Makowal (266)</t>
  </si>
  <si>
    <t>Helar (267)</t>
  </si>
  <si>
    <t>Madu Chhanga (268)</t>
  </si>
  <si>
    <t>Talwandi Bhangwan (269)</t>
  </si>
  <si>
    <t>Kot Mughal (270)</t>
  </si>
  <si>
    <t>Boharwala (271)</t>
  </si>
  <si>
    <t>Mohan Bhandarian  (258)</t>
  </si>
  <si>
    <t xml:space="preserve"> Mattey Nangal (260)</t>
  </si>
  <si>
    <t>Loharka (256)</t>
  </si>
  <si>
    <t>Wachhoa (255)</t>
  </si>
  <si>
    <t>Dial Bharang (254)</t>
  </si>
  <si>
    <t>Kamalpura (243)</t>
  </si>
  <si>
    <t>Bath (290)</t>
  </si>
  <si>
    <t>Salodin (292)</t>
  </si>
  <si>
    <t>Khatrai Kalan (291)</t>
  </si>
  <si>
    <t>Tera Kalan (241)</t>
  </si>
  <si>
    <t>Mukam (242)</t>
  </si>
  <si>
    <t>Dhariwal Kaler (237)</t>
  </si>
  <si>
    <t>Terri (230)</t>
  </si>
  <si>
    <t>Panjgrain Nijjran  (228)</t>
  </si>
  <si>
    <t>Rokhey (214)</t>
  </si>
  <si>
    <t>Ugar Aulakh (213)</t>
  </si>
  <si>
    <t>Dhadrai (308)</t>
  </si>
  <si>
    <t>Salempura (204)</t>
  </si>
  <si>
    <t>Lalla Afgana (309)</t>
  </si>
  <si>
    <t>Dhariwal ((310)</t>
  </si>
  <si>
    <t>Jhanjoti  (317)</t>
  </si>
  <si>
    <t>Chainpur (319)</t>
  </si>
  <si>
    <t>Balagan (320)</t>
  </si>
  <si>
    <t>Khialla Khurd (327)</t>
  </si>
  <si>
    <t>Khialla Kalan (326)</t>
  </si>
  <si>
    <t>Kaulowala (332)</t>
  </si>
  <si>
    <t>Noorpur (334)</t>
  </si>
  <si>
    <t>Chhiddan (333)</t>
  </si>
  <si>
    <t>Boparai Khurd  (325)</t>
  </si>
  <si>
    <t>Boparai Kalan (324)</t>
  </si>
  <si>
    <t>Bopa Rai Baja Singh (323)</t>
  </si>
  <si>
    <t>Kaler  (322)</t>
  </si>
  <si>
    <t>Kotla Dum (321)</t>
  </si>
  <si>
    <t>Saidopur (314)</t>
  </si>
  <si>
    <t>Rudala (313)</t>
  </si>
  <si>
    <t>Teli Chak (318)</t>
  </si>
  <si>
    <t>Nangal Tola (315)</t>
  </si>
  <si>
    <t>Harsh Chhina (311)</t>
  </si>
  <si>
    <t>Dalam (307)</t>
  </si>
  <si>
    <t>Bhalla Pind (306)</t>
  </si>
  <si>
    <t>Mehlanwala (355)</t>
  </si>
  <si>
    <t>Rajian (229)</t>
  </si>
  <si>
    <t>Bhoewali (238</t>
  </si>
  <si>
    <t>Kiampur (239)</t>
  </si>
  <si>
    <t>Sehnsra (304)</t>
  </si>
  <si>
    <t>Ranewale (302)</t>
  </si>
  <si>
    <t>Laddeh (303)</t>
  </si>
  <si>
    <t>Adliwala (300)</t>
  </si>
  <si>
    <t>Bua Nangali (299)</t>
  </si>
  <si>
    <t>Muglani Kot (301)</t>
  </si>
  <si>
    <t>Malu Nangal (298)</t>
  </si>
  <si>
    <t>Jagdev Kalan (297)</t>
  </si>
  <si>
    <t>Kotli Sakhianwali (295)</t>
  </si>
  <si>
    <t>Ghukewali (296)</t>
  </si>
  <si>
    <t>Tera Khurd (240)</t>
  </si>
  <si>
    <t>Khatrai Khurd (293)</t>
  </si>
  <si>
    <t>Lashkari Nangal (294)</t>
  </si>
  <si>
    <t>Kandowali  (287)</t>
  </si>
  <si>
    <t>Santu Nangal (286)</t>
  </si>
  <si>
    <t>Mehal Jandiala (285)</t>
  </si>
  <si>
    <t>Pathan Nangal (284)</t>
  </si>
  <si>
    <t>Chetanpura (283)</t>
  </si>
  <si>
    <t>Majjupura (282)</t>
  </si>
  <si>
    <t>Sangatpura (281)</t>
  </si>
  <si>
    <t>Machhi Nangal (280)</t>
  </si>
  <si>
    <t>Jhander (288)</t>
  </si>
  <si>
    <t>Talwandi Sapaimal (289)</t>
  </si>
  <si>
    <t>Firwarriyan (257)</t>
  </si>
  <si>
    <t>Kot Kesra Singh  (279)</t>
  </si>
  <si>
    <t>Hardo Putli (278)</t>
  </si>
  <si>
    <t>Kotla Sadar (277)</t>
  </si>
  <si>
    <t>Nizampura  (275)</t>
  </si>
  <si>
    <t>Chak Sikandar (276)</t>
  </si>
  <si>
    <t>Talwandi Nahar (272)</t>
  </si>
  <si>
    <t>Balbawa (274)</t>
  </si>
  <si>
    <t>Nawan Pind (273)</t>
  </si>
  <si>
    <t>Chogawan (329)</t>
  </si>
  <si>
    <t>MAJITHA</t>
  </si>
  <si>
    <t>Johal (322)</t>
  </si>
  <si>
    <t>Pandher  (323)</t>
  </si>
  <si>
    <t>Mahadipur (324)</t>
  </si>
  <si>
    <t>Kotla Gujjran (325)</t>
  </si>
  <si>
    <t xml:space="preserve">Inaitpura (327) </t>
  </si>
  <si>
    <t>Bhandianwali (328)</t>
  </si>
  <si>
    <t>Jathu Nangal (330)</t>
  </si>
  <si>
    <t>Dadupura (329)</t>
  </si>
  <si>
    <t>Galowali  (331)</t>
  </si>
  <si>
    <t>Bhangwan  (326)</t>
  </si>
  <si>
    <t>Wadala Viram (321)</t>
  </si>
  <si>
    <t>Budda Theh (320)</t>
  </si>
  <si>
    <t>Umarapura (319)</t>
  </si>
  <si>
    <t>Borewal Afgana (318)</t>
  </si>
  <si>
    <t>Gosal Afghana (317)</t>
  </si>
  <si>
    <t>Gosal Zimindaran (316)</t>
  </si>
  <si>
    <t>Bhoma (315)</t>
  </si>
  <si>
    <t>Hamza (314)</t>
  </si>
  <si>
    <t>Athwal (313)</t>
  </si>
  <si>
    <t>Kotla Majewala  (307)</t>
  </si>
  <si>
    <t>Burj Nauabad (306)</t>
  </si>
  <si>
    <t>Ramana Chak (305)</t>
  </si>
  <si>
    <t>Jajjani (304)</t>
  </si>
  <si>
    <t>Tarpai (303)</t>
  </si>
  <si>
    <t>Bhangali kalan (302)</t>
  </si>
  <si>
    <t>Chachowali (216)</t>
  </si>
  <si>
    <t>Jaintipur  (215)</t>
  </si>
  <si>
    <t>Pakhar Pura (214)</t>
  </si>
  <si>
    <t>Kotli Dhole Shah (213)</t>
  </si>
  <si>
    <t>Kadrabad (211)</t>
  </si>
  <si>
    <t>Kotli Mallian (212)</t>
  </si>
  <si>
    <t>Sarhala (196)</t>
  </si>
  <si>
    <t>Fattu Bhilla (195)</t>
  </si>
  <si>
    <t>Leharka (230)</t>
  </si>
  <si>
    <t>Shahzada (231)</t>
  </si>
  <si>
    <t>Abdal (229)</t>
  </si>
  <si>
    <t>Talwandi Khuman (217)</t>
  </si>
  <si>
    <t>Mugo Sohi (218)</t>
  </si>
  <si>
    <t>Rangilpura (219)</t>
  </si>
  <si>
    <t>Thariawal (220)</t>
  </si>
  <si>
    <t>Marrari Khurd (221)</t>
  </si>
  <si>
    <t>Marrari Kalan (222)</t>
  </si>
  <si>
    <t>Sham Nagar (223)</t>
  </si>
  <si>
    <t>Borewal Kang (301)</t>
  </si>
  <si>
    <t>Kotla Sultan Singh (300)</t>
  </si>
  <si>
    <t>Bhaini Lidher (312)</t>
  </si>
  <si>
    <t>Supari Wind (311)</t>
  </si>
  <si>
    <t>Kotla Ahangarh (310)</t>
  </si>
  <si>
    <t>Chande (309)</t>
  </si>
  <si>
    <t>Targarh Rampura (299)</t>
  </si>
  <si>
    <t>Dhing Nangal (308)</t>
  </si>
  <si>
    <t>Jallalpur (298)</t>
  </si>
  <si>
    <t>Kotli Pitu (297)</t>
  </si>
  <si>
    <t>Dialpura (295)</t>
  </si>
  <si>
    <t>Begewal (296)</t>
  </si>
  <si>
    <t>Ajaibwali (293)</t>
  </si>
  <si>
    <t>Harian (294)</t>
  </si>
  <si>
    <t>Daddian (291)</t>
  </si>
  <si>
    <t>Rakhnag (290)</t>
  </si>
  <si>
    <t>Nangal Panwan (333)</t>
  </si>
  <si>
    <t>Sohian Kalan (335)</t>
  </si>
  <si>
    <t>Nag Kalan (334)</t>
  </si>
  <si>
    <t>Ludhar (289)</t>
  </si>
  <si>
    <t>Majwind (244)</t>
  </si>
  <si>
    <t>Gopalpura (245)</t>
  </si>
  <si>
    <t>Kotla Khurd (242)</t>
  </si>
  <si>
    <t>Kotla Saidan (243)</t>
  </si>
  <si>
    <t>Kaler Mangat (292)</t>
  </si>
  <si>
    <t>Kathu Nangal (241)</t>
  </si>
  <si>
    <t>Mann (240)</t>
  </si>
  <si>
    <t>Waryam Nangal (224)</t>
  </si>
  <si>
    <t>Alkarey (225)</t>
  </si>
  <si>
    <t>Jhande (226)</t>
  </si>
  <si>
    <t>Sahnewali (227)</t>
  </si>
  <si>
    <t>Bhoa Fatehgarh (228)</t>
  </si>
  <si>
    <t>Chawinda Devi (234)</t>
  </si>
  <si>
    <t>Kuralian (233)</t>
  </si>
  <si>
    <t>Kairon Nangal (232)</t>
  </si>
  <si>
    <t>Darike (192)</t>
  </si>
  <si>
    <t>Babowal (191)</t>
  </si>
  <si>
    <t>TARSIKKA</t>
  </si>
  <si>
    <t>Bhilowal (179)</t>
  </si>
  <si>
    <t>Sadhpur (183)</t>
  </si>
  <si>
    <t>Chogawan (181)</t>
  </si>
  <si>
    <t>Tarfan (182)</t>
  </si>
  <si>
    <t>Mukandpura (178)</t>
  </si>
  <si>
    <t>Mian Pandher (177)</t>
  </si>
  <si>
    <t>Dhadde (235)</t>
  </si>
  <si>
    <t>Bhullar Hans (176)</t>
  </si>
  <si>
    <t>Kot Hirde Ram (236)</t>
  </si>
  <si>
    <t>Ram Diwali Hinduan (237)</t>
  </si>
  <si>
    <t>Chogawan Rupowali (239)</t>
  </si>
  <si>
    <t>JANDIALA GURU</t>
  </si>
  <si>
    <t>Dudala (238)</t>
  </si>
  <si>
    <t>Talwandi Dasondha Singh (250)</t>
  </si>
  <si>
    <t>Mehnian Brahmana (172)</t>
  </si>
  <si>
    <t>Manga Sarai (174)</t>
  </si>
  <si>
    <t>Miran Chak (173)</t>
  </si>
  <si>
    <t>Chatiwind Lehel (175)</t>
  </si>
  <si>
    <t>Akalgarh Dhapaian (167)</t>
  </si>
  <si>
    <t>Gill (168)</t>
  </si>
  <si>
    <t>Rasulpur Kalan (169)</t>
  </si>
  <si>
    <t>Khalaira (161)</t>
  </si>
  <si>
    <t>Gadli (160)</t>
  </si>
  <si>
    <t>Rana Kala (122)</t>
  </si>
  <si>
    <t>Gehri (157)</t>
  </si>
  <si>
    <t>Bamma (158)</t>
  </si>
  <si>
    <t>Dhirekot (156)</t>
  </si>
  <si>
    <t>Gunnowal (134)</t>
  </si>
  <si>
    <t>Malian (130)</t>
  </si>
  <si>
    <t>Balia Manjpur (129)</t>
  </si>
  <si>
    <t>Chohan (128)</t>
  </si>
  <si>
    <t>Khela Kalan (131)</t>
  </si>
  <si>
    <t>Taragarh (133)</t>
  </si>
  <si>
    <t>Dharar (87)</t>
  </si>
  <si>
    <t>Janian (136)</t>
  </si>
  <si>
    <t>Nangal Guru(137)</t>
  </si>
  <si>
    <t>Shafipur (139)</t>
  </si>
  <si>
    <t>Bundala (138)</t>
  </si>
  <si>
    <t>Thathian (141)</t>
  </si>
  <si>
    <t>Jandiala (Rural) (135)</t>
  </si>
  <si>
    <t>Nawan Kot (145)</t>
  </si>
  <si>
    <t>Nijarpura (144)</t>
  </si>
  <si>
    <t>Mehrabanpura (146)</t>
  </si>
  <si>
    <t>Devi Daspura  (155)</t>
  </si>
  <si>
    <t>Wadala Johal  (153)</t>
  </si>
  <si>
    <t>Wadali Dogran (147)</t>
  </si>
  <si>
    <t>Talwandi Dogran (148)</t>
  </si>
  <si>
    <t>Malakpur (252)</t>
  </si>
  <si>
    <t>Nangal Dial Singh (151)</t>
  </si>
  <si>
    <t>Fatehpur Rajputan (254)</t>
  </si>
  <si>
    <t>Nawan Pind (170)</t>
  </si>
  <si>
    <t>Raipur Kalan (171)</t>
  </si>
  <si>
    <t>Makhan Windi (251)</t>
  </si>
  <si>
    <t>Nizampura (253)</t>
  </si>
  <si>
    <t xml:space="preserve"> Chapa Ram Singh (255)</t>
  </si>
  <si>
    <t>Jand  (150)</t>
  </si>
  <si>
    <t>Rakh Manawala (149)</t>
  </si>
  <si>
    <t>Qila Jiwan Singh (257)</t>
  </si>
  <si>
    <t>Mehoka (258)</t>
  </si>
  <si>
    <t>ATTARI</t>
  </si>
  <si>
    <t>Guruwali (277)</t>
  </si>
  <si>
    <t>Chatiwind   (278)</t>
  </si>
  <si>
    <t>Mahma (263)</t>
  </si>
  <si>
    <t>Jhita Khurd (261)</t>
  </si>
  <si>
    <t>Bhagtupura (260)</t>
  </si>
  <si>
    <t>Manawala (259)</t>
  </si>
  <si>
    <t>Bishamberpura (143)</t>
  </si>
  <si>
    <t>Rakh Jhita  (142)</t>
  </si>
  <si>
    <t>Butt (140)</t>
  </si>
  <si>
    <t>Vanchari (265)</t>
  </si>
  <si>
    <t>Pandori (264)</t>
  </si>
  <si>
    <t>Varpal (266)</t>
  </si>
  <si>
    <t>Chabba (267)</t>
  </si>
  <si>
    <t>Mandiala (268)</t>
  </si>
  <si>
    <t>Bodh (276)</t>
  </si>
  <si>
    <t>Bohru (269)</t>
  </si>
  <si>
    <t>Sangna (270)</t>
  </si>
  <si>
    <t>Ibban Khurd (273)</t>
  </si>
  <si>
    <t>Ibban Kalan (275)</t>
  </si>
  <si>
    <t>VERKA</t>
  </si>
  <si>
    <t>Thande (273)</t>
  </si>
  <si>
    <t>Khapar Kheri (272)</t>
  </si>
  <si>
    <t>Kotli Nasir Khan (271)</t>
  </si>
  <si>
    <t>Kotli Mian Khan (369)</t>
  </si>
  <si>
    <t>Dhattal (360)</t>
  </si>
  <si>
    <t>Basarke Gillan (417)</t>
  </si>
  <si>
    <t>Tajuchak (416)</t>
  </si>
  <si>
    <t>Chak Heir (411)</t>
  </si>
  <si>
    <t>Mullan Behram (361)</t>
  </si>
  <si>
    <t>Rampura (362)</t>
  </si>
  <si>
    <t xml:space="preserve">Basarke (358) </t>
  </si>
  <si>
    <t>Wadala Bhittewad (354)</t>
  </si>
  <si>
    <t>Gounsabad (353)</t>
  </si>
  <si>
    <t>Gumtala Sub Urban  (370) (part)</t>
  </si>
  <si>
    <t>Pandori Waraich (285)</t>
  </si>
  <si>
    <t>Othian (258)</t>
  </si>
  <si>
    <t>Fatehgarh Shukarchak (252)</t>
  </si>
  <si>
    <t>Mahanian Koharan (249)</t>
  </si>
  <si>
    <t>Jagatpur Bajaj (248)</t>
  </si>
  <si>
    <t xml:space="preserve">Malluwal (247) </t>
  </si>
  <si>
    <t>Jethuwal (246)</t>
  </si>
  <si>
    <t>Sohian Khurd (288)</t>
  </si>
  <si>
    <t>Jahangir (287)</t>
  </si>
  <si>
    <t>Bal Kalan (340)</t>
  </si>
  <si>
    <t>Bhaini Gillan (341)</t>
  </si>
  <si>
    <t>Muradpura (342)</t>
  </si>
  <si>
    <t>Bal Khurd (339)</t>
  </si>
  <si>
    <t>Birbarpura (336)</t>
  </si>
  <si>
    <t>Loharka Khurd (338)</t>
  </si>
  <si>
    <t>Loharka Kalan (337)</t>
  </si>
  <si>
    <t>Sachander (346)</t>
  </si>
  <si>
    <t>Bal (345)</t>
  </si>
  <si>
    <t>Hair (347)</t>
  </si>
  <si>
    <t>Miran Kot Khurd (338)</t>
  </si>
  <si>
    <t>Kambo (348)</t>
  </si>
  <si>
    <t>Khairabad (349)</t>
  </si>
  <si>
    <t>Dhaul Kalan (350)</t>
  </si>
  <si>
    <t>Kotla Dal Singh (351)</t>
  </si>
  <si>
    <t>Dhaul Khurd (352)</t>
  </si>
  <si>
    <t>Khur Manian (364)</t>
  </si>
  <si>
    <t>Chakmukand (363)</t>
  </si>
  <si>
    <t>Khasa (365)</t>
  </si>
  <si>
    <t>Bhakana Khurd (409)</t>
  </si>
  <si>
    <t>Bhakna kalan (408)</t>
  </si>
  <si>
    <t>Malluwal (412)</t>
  </si>
  <si>
    <t>Nathupur (412)</t>
  </si>
  <si>
    <t>Cheecha Naud Singh (414)</t>
  </si>
  <si>
    <t>Mahmood  Nagar (415)</t>
  </si>
  <si>
    <t>Hoshiar Nagar (406)</t>
  </si>
  <si>
    <t>Lahorimal (405)</t>
  </si>
  <si>
    <t>Achint Kot (404)</t>
  </si>
  <si>
    <t>Gharindi (403)</t>
  </si>
  <si>
    <t>Gharinda  (402)</t>
  </si>
  <si>
    <t>Dhodiwind (400)</t>
  </si>
  <si>
    <t>Bhadiar  (401)</t>
  </si>
  <si>
    <t>Ranike (395)</t>
  </si>
  <si>
    <t>Dande (394)</t>
  </si>
  <si>
    <t>Modhe (390)</t>
  </si>
  <si>
    <t>Dhanoe Kalan  (388)</t>
  </si>
  <si>
    <t>Dhanoe Khurd (389)</t>
  </si>
  <si>
    <t>Hardo Rattan (391)</t>
  </si>
  <si>
    <t>Roranwala Kalan (393)</t>
  </si>
  <si>
    <t>Rangarh (396)</t>
  </si>
  <si>
    <t>Jhanjarpur (399)</t>
  </si>
  <si>
    <t>Kaonke (398)</t>
  </si>
  <si>
    <t>Neshta (397)</t>
  </si>
  <si>
    <t>Bagrian (411)</t>
  </si>
  <si>
    <t>Mohawa (419)</t>
  </si>
  <si>
    <t>Kalhewal (407)</t>
  </si>
  <si>
    <t>Ladhewal (421)</t>
  </si>
  <si>
    <t>Khehra (420)</t>
  </si>
  <si>
    <t>Jathol (422)</t>
  </si>
  <si>
    <t>Galluwal (423)</t>
  </si>
  <si>
    <t xml:space="preserve"> Rajatal (424)</t>
  </si>
  <si>
    <t>Bhaini Rajputan (425)</t>
  </si>
  <si>
    <t xml:space="preserve"> Daoke  (426)</t>
  </si>
  <si>
    <t>Bharopal (427)</t>
  </si>
  <si>
    <t xml:space="preserve">Naushehra (284) </t>
  </si>
  <si>
    <t>Kathania (356)</t>
  </si>
  <si>
    <t>Nangli (283)</t>
  </si>
  <si>
    <t>Mudhal (286)</t>
  </si>
  <si>
    <t>Timmowal (132)</t>
  </si>
  <si>
    <t>Bhaini Badeshian (87)</t>
  </si>
  <si>
    <t>RAYYA</t>
  </si>
  <si>
    <t>Thothian   (88)</t>
  </si>
  <si>
    <t>Bhorchhi  Rajputtan  (86)</t>
  </si>
  <si>
    <t>Bhorchhi Brahmanan (85)</t>
  </si>
  <si>
    <t>Rattangarh (84)</t>
  </si>
  <si>
    <t>Bhinder (17)</t>
  </si>
  <si>
    <t>Jallupur Kherra (16)</t>
  </si>
  <si>
    <t>Taung (18)</t>
  </si>
  <si>
    <t>Lidher (15)</t>
  </si>
  <si>
    <t>Hassanpur (14)</t>
  </si>
  <si>
    <t>Pheruman (13)</t>
  </si>
  <si>
    <t>Bule Nangal (11)</t>
  </si>
  <si>
    <t>Mehtabkot (21)</t>
  </si>
  <si>
    <t>Wazir Bhullar (10)</t>
  </si>
  <si>
    <t>Dolonangal  (34)</t>
  </si>
  <si>
    <t>Chhapianwali (32)</t>
  </si>
  <si>
    <t>Umra Nangal (22)</t>
  </si>
  <si>
    <t>Cheemabath (12)</t>
  </si>
  <si>
    <t>Paddeh (20)</t>
  </si>
  <si>
    <t>Padiana (23)</t>
  </si>
  <si>
    <t>Nijar  (19)</t>
  </si>
  <si>
    <t>Mudh (25)</t>
  </si>
  <si>
    <t>Naranjanpur (26)</t>
  </si>
  <si>
    <t>Kaler Ghuman (29)</t>
  </si>
  <si>
    <t>Loharawala (27)</t>
  </si>
  <si>
    <t>Butari (82)</t>
  </si>
  <si>
    <t>Lohgarh (28)</t>
  </si>
  <si>
    <t>Jharu Nangal (80)</t>
  </si>
  <si>
    <t>Dhulka (79)</t>
  </si>
  <si>
    <t>Banian (90)</t>
  </si>
  <si>
    <t>Madepur (89)</t>
  </si>
  <si>
    <t>Muchhal  (91)</t>
  </si>
  <si>
    <t>Chajjalwadi (127)</t>
  </si>
  <si>
    <t>Tangra  (126)</t>
  </si>
  <si>
    <t>Naraingarh (124)</t>
  </si>
  <si>
    <t>Kotla Bathuangarh (125)</t>
  </si>
  <si>
    <t>Jabbowal (123)</t>
  </si>
  <si>
    <t>Shahpur Khurd  (118)</t>
  </si>
  <si>
    <t>Sangrai (118)</t>
  </si>
  <si>
    <t>Talwandi Mashumula Malowal (120)</t>
  </si>
  <si>
    <t>Malowal (121)</t>
  </si>
  <si>
    <t>Lola (Deshmesh Nagar) (162)</t>
  </si>
  <si>
    <t>Jiwan Pandher  (166)</t>
  </si>
  <si>
    <t>Kohala (165)</t>
  </si>
  <si>
    <t>Saido Lehal (164)</t>
  </si>
  <si>
    <t>Kot Khera (163)</t>
  </si>
  <si>
    <t>Tarsikka (116)</t>
  </si>
  <si>
    <t>Rasulpur Khurd (117)</t>
  </si>
  <si>
    <t>Johda Nagari (94)</t>
  </si>
  <si>
    <t>Raipur Khurd (92)</t>
  </si>
  <si>
    <t>Sarja (93)</t>
  </si>
  <si>
    <t>Ramana Chak (81)</t>
  </si>
  <si>
    <t>Berianwala (78)</t>
  </si>
  <si>
    <t>Dehriwal (95)</t>
  </si>
  <si>
    <t>Kot Hayat (97)</t>
  </si>
  <si>
    <t>Singhpura (96)</t>
  </si>
  <si>
    <t>Jaspal (76)</t>
  </si>
  <si>
    <t>Mehsampur Kalan (75)</t>
  </si>
  <si>
    <t>Saidpur (98)</t>
  </si>
  <si>
    <t>Bhattike (99)</t>
  </si>
  <si>
    <t>Sarai (115)</t>
  </si>
  <si>
    <t>Bulara (114)</t>
  </si>
  <si>
    <t>Taharpur (113)</t>
  </si>
  <si>
    <t>Bhoe (184)</t>
  </si>
  <si>
    <t>Nibberwind (188)</t>
  </si>
  <si>
    <t>Panwan (180)</t>
  </si>
  <si>
    <t>Khidowali (189)</t>
  </si>
  <si>
    <t>Gaddarjada (190)</t>
  </si>
  <si>
    <t>Rupowali Brahmana (199)</t>
  </si>
  <si>
    <t>Sidhwan (198)</t>
  </si>
  <si>
    <t>Khera Mashmula Bala  (193)</t>
  </si>
  <si>
    <t>Khera Bala Chak Mashmula (194)</t>
  </si>
  <si>
    <t>Bathu Chak  (197)</t>
  </si>
  <si>
    <t>Kazikot (209)</t>
  </si>
  <si>
    <t>Sialka (208)</t>
  </si>
  <si>
    <t>Mehmood Pura (210)</t>
  </si>
  <si>
    <t>Udhoke Kalan (206)</t>
  </si>
  <si>
    <t>Bagga (207)</t>
  </si>
  <si>
    <t>Ram Diwali Musalmanan (200)</t>
  </si>
  <si>
    <t>Balowalli (186)</t>
  </si>
  <si>
    <t>Mattewal (187)</t>
  </si>
  <si>
    <t>Boparai  (185)</t>
  </si>
  <si>
    <t>Nawan Tanel (112)</t>
  </si>
  <si>
    <t>Winjarwal (100)</t>
  </si>
  <si>
    <t>Dharmu Chak (101)</t>
  </si>
  <si>
    <t>Ghanshampur (111)</t>
  </si>
  <si>
    <t>Bhoewal (201)</t>
  </si>
  <si>
    <t>Kaler Bala Pai (202)</t>
  </si>
  <si>
    <t>Uchoke Khurd (205)</t>
  </si>
  <si>
    <t>Jhamka (204)</t>
  </si>
  <si>
    <t>Athwal (203)</t>
  </si>
  <si>
    <t>Arjan Manga  (109)</t>
  </si>
  <si>
    <t>Chananke  (110)</t>
  </si>
  <si>
    <t>Suro Padda  (108)</t>
  </si>
  <si>
    <t>Malak Nangal (106)</t>
  </si>
  <si>
    <t>Jallal (69)</t>
  </si>
  <si>
    <t>Ghohatwind Hinduan (105)</t>
  </si>
  <si>
    <t>Kuhat Wind Musalmana (104)</t>
  </si>
  <si>
    <t>Mehsampur Khurd (74)</t>
  </si>
  <si>
    <t>Usman (103)</t>
  </si>
  <si>
    <t>Udho  Nangal (107)</t>
  </si>
  <si>
    <t>Mehta  (68)</t>
  </si>
  <si>
    <t>Nangli  (69)</t>
  </si>
  <si>
    <t>Rajdhan (72)</t>
  </si>
  <si>
    <t>Bhalaipur Purba (73)</t>
  </si>
  <si>
    <t>Sudhar Rajputtan (39)</t>
  </si>
  <si>
    <t>Wadala Khurd (40)</t>
  </si>
  <si>
    <t>Danial (38)</t>
  </si>
  <si>
    <t>Dhianpura  (30)</t>
  </si>
  <si>
    <t>Jalalpur Sathiala (35)</t>
  </si>
  <si>
    <t>Wadala Kalan (41)</t>
  </si>
  <si>
    <t>Daud (71)</t>
  </si>
  <si>
    <t>Dhardeo (70)</t>
  </si>
  <si>
    <t>Butter Sivia (63)</t>
  </si>
  <si>
    <t>Khabe Rajputtan (65)</t>
  </si>
  <si>
    <t>Chung (67)</t>
  </si>
  <si>
    <t>Saidoke (66)</t>
  </si>
  <si>
    <t>Takapur (64)</t>
  </si>
  <si>
    <t>Devidaspura (62)</t>
  </si>
  <si>
    <t>Tapiala (61)</t>
  </si>
  <si>
    <t>Shahpur (60)</t>
  </si>
  <si>
    <t>Sattowal  (58)</t>
  </si>
  <si>
    <t>Kamoke  (69)</t>
  </si>
  <si>
    <t>Butala  (52)</t>
  </si>
  <si>
    <t>Gagar Bhana (43)</t>
  </si>
  <si>
    <t>Pallah ((42)</t>
  </si>
  <si>
    <t>Chak Thathian (44)</t>
  </si>
  <si>
    <t>Bedadpur (39)</t>
  </si>
  <si>
    <t>Thattian  (36)</t>
  </si>
  <si>
    <t>Lakhuwal  (35)</t>
  </si>
  <si>
    <t>Jalluwal (33)</t>
  </si>
  <si>
    <t>Waraich (8)</t>
  </si>
  <si>
    <t>Dera Baba Jaimal (428)</t>
  </si>
  <si>
    <t>Balsarai   (7)</t>
  </si>
  <si>
    <t>Sathiala (46)</t>
  </si>
  <si>
    <t>Jodhe (6)</t>
  </si>
  <si>
    <t>Gaziwal Miani  (5)</t>
  </si>
  <si>
    <t>Bhaini Ramdial (3)</t>
  </si>
  <si>
    <t>Khera Thanewal (49)</t>
  </si>
  <si>
    <t>Jhalari  (50)</t>
  </si>
  <si>
    <t>Rajadewal (54)</t>
  </si>
  <si>
    <t>Rajpura  (51)</t>
  </si>
  <si>
    <t xml:space="preserve">Jamalpur (53) </t>
  </si>
  <si>
    <t>Naurangpur (57)</t>
  </si>
  <si>
    <t>Kartarpur (56)</t>
  </si>
  <si>
    <t>Khasi  (48)</t>
  </si>
  <si>
    <t>Jalalpur Sheron (55)</t>
  </si>
  <si>
    <t>Khanpur (3 )</t>
  </si>
  <si>
    <t>Sheron Nigah  (2)</t>
  </si>
  <si>
    <t>Sheron Bagha (1)</t>
  </si>
  <si>
    <t>Khilchian (83)</t>
  </si>
  <si>
    <t>Baba Bakala (31)</t>
  </si>
  <si>
    <t xml:space="preserve">GANDIWIND-9                                       </t>
  </si>
  <si>
    <t>Naushehra 177)</t>
  </si>
  <si>
    <t>Burj (169)</t>
  </si>
  <si>
    <t>Kalas  (170)</t>
  </si>
  <si>
    <t>Bhusse (171)</t>
  </si>
  <si>
    <t>Rakh Sarai Amanat Khan  (172)</t>
  </si>
  <si>
    <t>Gehri (175)</t>
  </si>
  <si>
    <t>Lahian  (174)</t>
  </si>
  <si>
    <t>Sarai Amanat Khan (173)</t>
  </si>
  <si>
    <t>Gandiwind (184)</t>
  </si>
  <si>
    <t>Kasel (29)</t>
  </si>
  <si>
    <t>Dhand (34)</t>
  </si>
  <si>
    <t>Jagatpura (33)</t>
  </si>
  <si>
    <t>Thathgarh (32)</t>
  </si>
  <si>
    <t>Aima Kalan (39)</t>
  </si>
  <si>
    <t>Aima Khurd (40)</t>
  </si>
  <si>
    <t>Mianpur (35)</t>
  </si>
  <si>
    <t>Thatha (38)</t>
  </si>
  <si>
    <t>TARN TARAN-12</t>
  </si>
  <si>
    <t>Jhabal Mannan (43)</t>
  </si>
  <si>
    <t>Khair Dinke (41)</t>
  </si>
  <si>
    <t xml:space="preserve">Rakh Bhohru (42) </t>
  </si>
  <si>
    <t>Pandori Ran Singh  (51)</t>
  </si>
  <si>
    <t>Bala Chak (52)</t>
  </si>
  <si>
    <t>Gohalwarh (53)</t>
  </si>
  <si>
    <t>Kotli (54)</t>
  </si>
  <si>
    <t>Rataul (55)</t>
  </si>
  <si>
    <t>Doburji (56)</t>
  </si>
  <si>
    <t>Khara  (58)</t>
  </si>
  <si>
    <t>Kot Dasaundi Mal (50)</t>
  </si>
  <si>
    <t>Pandori Takhat Mall  (49)</t>
  </si>
  <si>
    <t>Pandori Rahman (48)</t>
  </si>
  <si>
    <t>Pandori Sidhwan  (47)</t>
  </si>
  <si>
    <t>Pandori Hassan (46)</t>
  </si>
  <si>
    <t>Lalu Ghuman (45)</t>
  </si>
  <si>
    <t>Jhabal Kalan (44)</t>
  </si>
  <si>
    <t>Gidri Bhagiari (37)</t>
  </si>
  <si>
    <t>Kot Siviyan  (36)</t>
  </si>
  <si>
    <t>Chhappa (186)</t>
  </si>
  <si>
    <t>Dode (185)</t>
  </si>
  <si>
    <t>Sohal Thathi  (187)</t>
  </si>
  <si>
    <t>Burj (195)</t>
  </si>
  <si>
    <t>Panjwar (196)</t>
  </si>
  <si>
    <t>Mirpur (197)</t>
  </si>
  <si>
    <t>Kot Dharam Chand Kalan (198)</t>
  </si>
  <si>
    <t>Kot Dharam Chand Khurd (199)</t>
  </si>
  <si>
    <t xml:space="preserve">Johal Raju Singh (59)  </t>
  </si>
  <si>
    <t>Kila Kavi Santokh Singh (61)</t>
  </si>
  <si>
    <t>Kaironwal (62)</t>
  </si>
  <si>
    <t>Tharu (60)</t>
  </si>
  <si>
    <t>Thathi (57)</t>
  </si>
  <si>
    <t xml:space="preserve">Kakka Kandiala (63) </t>
  </si>
  <si>
    <t>Mughal Chak (64)</t>
  </si>
  <si>
    <t>Behla (65)</t>
  </si>
  <si>
    <t>Kadgill (66)</t>
  </si>
  <si>
    <t>Bagrian (81)</t>
  </si>
  <si>
    <t>Khabe Dogran (82)</t>
  </si>
  <si>
    <t>None (83)</t>
  </si>
  <si>
    <t>Pakhoke (84)</t>
  </si>
  <si>
    <t>Rakh Sheikh Fatta (85)</t>
  </si>
  <si>
    <t>Bhaini Sidhwan (86)</t>
  </si>
  <si>
    <t xml:space="preserve">Deo (91) </t>
  </si>
  <si>
    <t>Bath (92)</t>
  </si>
  <si>
    <t>Jawanda Khurd (94)</t>
  </si>
  <si>
    <t>Bhullar (93)</t>
  </si>
  <si>
    <t>Kaler (80)</t>
  </si>
  <si>
    <t>Pandori Gola (79)</t>
  </si>
  <si>
    <t>Malia (67)</t>
  </si>
  <si>
    <t>Nalagarh (69)</t>
  </si>
  <si>
    <t>Kazi Kot (70)</t>
  </si>
  <si>
    <t>Palasaur (71)</t>
  </si>
  <si>
    <t>Jarmastpur (218)</t>
  </si>
  <si>
    <t>Bakipur (219)</t>
  </si>
  <si>
    <t>Gill Waraich (217)</t>
  </si>
  <si>
    <t>Bhojian (200)</t>
  </si>
  <si>
    <t>Bhaini Mattuan (201)</t>
  </si>
  <si>
    <t>Kambo (202)</t>
  </si>
  <si>
    <t>Maluwal (205)</t>
  </si>
  <si>
    <t>Dublian (206)</t>
  </si>
  <si>
    <t>Muse (207)</t>
  </si>
  <si>
    <t>Chak Sikander (214)</t>
  </si>
  <si>
    <t>Ram Rauni (204)</t>
  </si>
  <si>
    <t>Aima Malian (203)</t>
  </si>
  <si>
    <t>Jhamke (215)</t>
  </si>
  <si>
    <t>Jeobala (216)</t>
  </si>
  <si>
    <t>Manochahal (222)</t>
  </si>
  <si>
    <t>Kot Jaspat (220)</t>
  </si>
  <si>
    <t>Daleke (221)</t>
  </si>
  <si>
    <t>Gorkha (244)</t>
  </si>
  <si>
    <t>Walipur (245)</t>
  </si>
  <si>
    <t>Bugha (73)</t>
  </si>
  <si>
    <t>Jodhpur (74)</t>
  </si>
  <si>
    <t>Aladinpur (75)</t>
  </si>
  <si>
    <t>Bachrhe (77)</t>
  </si>
  <si>
    <t>Sanghe (78)</t>
  </si>
  <si>
    <t>Allawalpur (96)</t>
  </si>
  <si>
    <t>Naurangabad (95)</t>
  </si>
  <si>
    <t>NAUSHEHRA PANNUAN-11</t>
  </si>
  <si>
    <t>Jhander (97)</t>
  </si>
  <si>
    <t>Rasulpur (98)</t>
  </si>
  <si>
    <t>Chak Banwalipur (99)</t>
  </si>
  <si>
    <t>Dugalwala (100)</t>
  </si>
  <si>
    <t>Rakh Banwalipur (101)</t>
  </si>
  <si>
    <t>Kaler (102)</t>
  </si>
  <si>
    <t>Begampur (106)</t>
  </si>
  <si>
    <t>Malmohri (108)</t>
  </si>
  <si>
    <t>Sheikh Chak (109)</t>
  </si>
  <si>
    <t>Rai Shiana (110)</t>
  </si>
  <si>
    <t>Shangarpur  (107)</t>
  </si>
  <si>
    <t>Warana (105)</t>
  </si>
  <si>
    <t>Dugri (104)</t>
  </si>
  <si>
    <t>Banwalipur (103)</t>
  </si>
  <si>
    <t>Rakh Sheron (267)</t>
  </si>
  <si>
    <t>Dhotian (315)</t>
  </si>
  <si>
    <t xml:space="preserve">Usman (268) </t>
  </si>
  <si>
    <t>Sheron (266)</t>
  </si>
  <si>
    <t>Dyal  (249)</t>
  </si>
  <si>
    <t>Piddi (248)</t>
  </si>
  <si>
    <t>Chatala (247)</t>
  </si>
  <si>
    <t>Rure Asal  (246)</t>
  </si>
  <si>
    <t>Mughal Chak (251)</t>
  </si>
  <si>
    <t>Sahabpur (250)</t>
  </si>
  <si>
    <t>Chambal (265)</t>
  </si>
  <si>
    <t>Jatta  (264)</t>
  </si>
  <si>
    <t>Naushehra Pannuan (269)</t>
  </si>
  <si>
    <t>Chaudhriwala (270)</t>
  </si>
  <si>
    <t>Bathal Bhaike (272)</t>
  </si>
  <si>
    <t>Kishangarh (273)</t>
  </si>
  <si>
    <t xml:space="preserve">Kahlwan (275) </t>
  </si>
  <si>
    <t>CHOHLA SAHIB-8</t>
  </si>
  <si>
    <t>Wring (276)</t>
  </si>
  <si>
    <t>Mohanpura (278)</t>
  </si>
  <si>
    <t>Waryah (280)</t>
  </si>
  <si>
    <t>Thathian Mahantan (281)</t>
  </si>
  <si>
    <t>Durgapur Sharki (282)</t>
  </si>
  <si>
    <t>Durgapur Garbi (283)</t>
  </si>
  <si>
    <t>Sohawa (279)</t>
  </si>
  <si>
    <t>Rania (294)</t>
  </si>
  <si>
    <t>Chak Sarhali (296)</t>
  </si>
  <si>
    <t>Khara (295)</t>
  </si>
  <si>
    <t>Chohla Sahib (304)</t>
  </si>
  <si>
    <t>Bathal Sehja Singh (277)</t>
  </si>
  <si>
    <t>Brahmpur (308)</t>
  </si>
  <si>
    <t>Sangatpur (309)</t>
  </si>
  <si>
    <t>Raniwala  (307)</t>
  </si>
  <si>
    <t>Pakhopura (306)</t>
  </si>
  <si>
    <t>Gharka (352)</t>
  </si>
  <si>
    <t>Ratoke (305)</t>
  </si>
  <si>
    <t>Dhun (353)</t>
  </si>
  <si>
    <t>Chamba Kalan (354)</t>
  </si>
  <si>
    <t>Kambo Dhaiwala (355)</t>
  </si>
  <si>
    <t>Kiriyan (356)</t>
  </si>
  <si>
    <t>Jauneke (300)</t>
  </si>
  <si>
    <t>Marhana  (301)</t>
  </si>
  <si>
    <t>Gandiwind (298)</t>
  </si>
  <si>
    <t>Ruriwala (302)</t>
  </si>
  <si>
    <t>Nathupur (299)</t>
  </si>
  <si>
    <t>Dhattal  (297)</t>
  </si>
  <si>
    <t>Dedehar Sahib (293)</t>
  </si>
  <si>
    <t>Sarhali Kalan (303)</t>
  </si>
  <si>
    <t>Zanardar (289)</t>
  </si>
  <si>
    <t>Shakri  (285)</t>
  </si>
  <si>
    <t>Jallewala (284)</t>
  </si>
  <si>
    <t>Kheda (271)</t>
  </si>
  <si>
    <t>Nandpur (261)</t>
  </si>
  <si>
    <t>Khabba Rajputan (262)</t>
  </si>
  <si>
    <t>Jawanda Kalan (263)</t>
  </si>
  <si>
    <t>Sarhali Khurd (252)</t>
  </si>
  <si>
    <t>Jandoke (241)</t>
  </si>
  <si>
    <t>Takhu Chak (242)</t>
  </si>
  <si>
    <t>Sakhira (240)</t>
  </si>
  <si>
    <t>Khehra (243)</t>
  </si>
  <si>
    <t>Jaura (239)</t>
  </si>
  <si>
    <t>Gopala (237)</t>
  </si>
  <si>
    <t>Mamanke (236)</t>
  </si>
  <si>
    <t>Dyal Rajputan (232)</t>
  </si>
  <si>
    <t>Shahbazpur (234)</t>
  </si>
  <si>
    <t>Gulalipur (228)</t>
  </si>
  <si>
    <t>Kamalpur (227)</t>
  </si>
  <si>
    <t xml:space="preserve">Wan (226) </t>
  </si>
  <si>
    <t>Koharhka (238)</t>
  </si>
  <si>
    <t>Theh Brahmana (225)</t>
  </si>
  <si>
    <t>Miani (224)</t>
  </si>
  <si>
    <t>Nurpur (223)</t>
  </si>
  <si>
    <t>Sheikh (212)</t>
  </si>
  <si>
    <t>Bhure (211)</t>
  </si>
  <si>
    <t>Sarai Diwana (213)</t>
  </si>
  <si>
    <t>Paddri (209)</t>
  </si>
  <si>
    <t>Chichrewal (208)</t>
  </si>
  <si>
    <t>Gagobua (194)</t>
  </si>
  <si>
    <t>Buchar Kalan (193)</t>
  </si>
  <si>
    <t>Malian (191)</t>
  </si>
  <si>
    <t>Mahna (190)</t>
  </si>
  <si>
    <t>Bhuchar Khurd (192)</t>
  </si>
  <si>
    <t>Bir Raja Teja Singh (188)</t>
  </si>
  <si>
    <t>Sukkar Chak (183)</t>
  </si>
  <si>
    <t>Chima Kalan (182)</t>
  </si>
  <si>
    <t>Chahal (176)</t>
  </si>
  <si>
    <t>Dhala (181)</t>
  </si>
  <si>
    <t>Chhina Bidhi Chand  (189)</t>
  </si>
  <si>
    <t>BHIKHI WIND-13</t>
  </si>
  <si>
    <t>Narli (108)</t>
  </si>
  <si>
    <t>Gilpan (107)</t>
  </si>
  <si>
    <t>Theh Kalla  (106)</t>
  </si>
  <si>
    <t>Khalra (105)</t>
  </si>
  <si>
    <t>Dode (103)</t>
  </si>
  <si>
    <t>Kalsian Khurd  (104)</t>
  </si>
  <si>
    <t>Dalairi (67)</t>
  </si>
  <si>
    <t>Dal (66)</t>
  </si>
  <si>
    <t>VALTOHA-15</t>
  </si>
  <si>
    <t>Wan (65)</t>
  </si>
  <si>
    <t>Mari Kamboke (68)</t>
  </si>
  <si>
    <t>Mari Udhoke (99)</t>
  </si>
  <si>
    <t>Mari Megha (100)</t>
  </si>
  <si>
    <t>Mughal Chak (101)</t>
  </si>
  <si>
    <t>Amin Shah (102)</t>
  </si>
  <si>
    <t xml:space="preserve">Sidhwan (111) </t>
  </si>
  <si>
    <t>Narla  (112)</t>
  </si>
  <si>
    <t>Dhun (110)</t>
  </si>
  <si>
    <t>Kotli Sur Singh  (109)</t>
  </si>
  <si>
    <t>Sur Singh  (139)</t>
  </si>
  <si>
    <t>Tatle (210)</t>
  </si>
  <si>
    <t>Sugga (143)</t>
  </si>
  <si>
    <t>Benka (142)</t>
  </si>
  <si>
    <t>Balair (141)</t>
  </si>
  <si>
    <t>Kalle (136)</t>
  </si>
  <si>
    <t>Farandipur (140)</t>
  </si>
  <si>
    <t>Singhpura (138)</t>
  </si>
  <si>
    <t>Puhla (114)</t>
  </si>
  <si>
    <t>Wiram (113)</t>
  </si>
  <si>
    <t>Pahu Wind (115)</t>
  </si>
  <si>
    <t>Pahal Wanke (116)</t>
  </si>
  <si>
    <t>Chella (117)</t>
  </si>
  <si>
    <t>Darazke  (118)</t>
  </si>
  <si>
    <t>Mari Gaur Singh  (119)</t>
  </si>
  <si>
    <t>Mari Samrai (133)</t>
  </si>
  <si>
    <t>Sandpura (134)</t>
  </si>
  <si>
    <t>Sandhra (135)</t>
  </si>
  <si>
    <t>Qazi Chak (132)</t>
  </si>
  <si>
    <t>Bhagwanpura  (120)</t>
  </si>
  <si>
    <t>Mari Nauabad (96)</t>
  </si>
  <si>
    <t xml:space="preserve">Algon  (95) </t>
  </si>
  <si>
    <t>Chung (97)</t>
  </si>
  <si>
    <t>Bhaini Massa Singh  (98)</t>
  </si>
  <si>
    <t>Basarke (69)</t>
  </si>
  <si>
    <t>Hundal (70)</t>
  </si>
  <si>
    <t>Hardo Chak Bamba (71)</t>
  </si>
  <si>
    <t>Madar Mathra Bhagi (72)</t>
  </si>
  <si>
    <t>Rajoke (64)</t>
  </si>
  <si>
    <t>Keshupura (73)</t>
  </si>
  <si>
    <t>Bhadal (74)</t>
  </si>
  <si>
    <t>Dodipura  (75)</t>
  </si>
  <si>
    <t>Lakhna (76)</t>
  </si>
  <si>
    <t>Dholan (62)</t>
  </si>
  <si>
    <t>Thathi Jaimal Singh  (63)</t>
  </si>
  <si>
    <t>Kalia (61)</t>
  </si>
  <si>
    <t>Sankatra (60)</t>
  </si>
  <si>
    <t>Nurwala (59)</t>
  </si>
  <si>
    <t>Mastgarh   (58)</t>
  </si>
  <si>
    <t>Dhul Nau  (57)</t>
  </si>
  <si>
    <t>Kals  (56)</t>
  </si>
  <si>
    <t>Chak Ladheke (208)</t>
  </si>
  <si>
    <t>Mianwala (204)</t>
  </si>
  <si>
    <t>Mehdipur (203)</t>
  </si>
  <si>
    <t>Mahamdiwala (299)</t>
  </si>
  <si>
    <t>Machhike (82)</t>
  </si>
  <si>
    <t>Rattoke (201)</t>
  </si>
  <si>
    <t>Asal Uttar (83)</t>
  </si>
  <si>
    <t>Bhura Kohna (81)</t>
  </si>
  <si>
    <t>Bhura Karimpura (80)</t>
  </si>
  <si>
    <t>Munawan (79)</t>
  </si>
  <si>
    <t>Dhul Kohna (78)</t>
  </si>
  <si>
    <t>Kalanjar Uttar (77)</t>
  </si>
  <si>
    <t>Chima Khurd (87)</t>
  </si>
  <si>
    <t>Amirke (86)</t>
  </si>
  <si>
    <t>Mahmudpura (88)</t>
  </si>
  <si>
    <t>Beharwal (89)</t>
  </si>
  <si>
    <t>Fatehpur (90)</t>
  </si>
  <si>
    <t>Jagatpura  (91)</t>
  </si>
  <si>
    <t>Ballianwala (93)</t>
  </si>
  <si>
    <t>Daudpura (92)</t>
  </si>
  <si>
    <t>Dibipura (94)</t>
  </si>
  <si>
    <t>Valtoha (85)</t>
  </si>
  <si>
    <t>Sarai Valtoha  (84)</t>
  </si>
  <si>
    <t>Kotli Wasawa Singh (200)</t>
  </si>
  <si>
    <t>Gajjal (199)</t>
  </si>
  <si>
    <t>Jodh Singhwala (332)</t>
  </si>
  <si>
    <t>Bahadhar Nagar (198)</t>
  </si>
  <si>
    <t>Dassuwal (124)</t>
  </si>
  <si>
    <t>Maneke Jand (197)</t>
  </si>
  <si>
    <t>Ram Khara (125)</t>
  </si>
  <si>
    <t>Warnala (123)</t>
  </si>
  <si>
    <t>Punian (122)</t>
  </si>
  <si>
    <t>Kalsian Kalan (121)</t>
  </si>
  <si>
    <t>Theh Naushera (130)</t>
  </si>
  <si>
    <t>Thatha (128)</t>
  </si>
  <si>
    <t>Margindpura (129)</t>
  </si>
  <si>
    <t>Makhi Kalan (131)</t>
  </si>
  <si>
    <t>Dialpura (149)</t>
  </si>
  <si>
    <t>Bur Chand  (148)</t>
  </si>
  <si>
    <t>Bhaini Gurmukh Singh (147)</t>
  </si>
  <si>
    <t>Sur Wind (146)</t>
  </si>
  <si>
    <t>Ghurk Wind (145)</t>
  </si>
  <si>
    <t>Fatehpur Sugga (144)</t>
  </si>
  <si>
    <t>Lakhna (229)</t>
  </si>
  <si>
    <t>Tappa (230)</t>
  </si>
  <si>
    <t>Begepur (233)</t>
  </si>
  <si>
    <t>Bua (235)</t>
  </si>
  <si>
    <t>Bargari (231)</t>
  </si>
  <si>
    <t>Ahmedpur (167)</t>
  </si>
  <si>
    <t>Mughal  (168)</t>
  </si>
  <si>
    <t>Kacha Pakka  (166)</t>
  </si>
  <si>
    <t>Theh Chahal (150)</t>
  </si>
  <si>
    <t>Manhala Jai  Singh (165)</t>
  </si>
  <si>
    <t>Manakpura (151)</t>
  </si>
  <si>
    <t>Akbarpura (152)</t>
  </si>
  <si>
    <t>Paragpura (153)</t>
  </si>
  <si>
    <t>PATTI-14</t>
  </si>
  <si>
    <t>Dhariwal (154)</t>
  </si>
  <si>
    <t>Boparai (155)</t>
  </si>
  <si>
    <t>Shahid (157)</t>
  </si>
  <si>
    <t>Dhagana (156)</t>
  </si>
  <si>
    <t>Gharyala (127)</t>
  </si>
  <si>
    <t>Maan (126)</t>
  </si>
  <si>
    <t>Talwandi Mutsadda Singh (196)</t>
  </si>
  <si>
    <t>Talwandi Sobha Singh (195)</t>
  </si>
  <si>
    <t>Kaleke Uttar (194)</t>
  </si>
  <si>
    <t>Saffa Singhwala (193)</t>
  </si>
  <si>
    <t>Bangla Rai (340)</t>
  </si>
  <si>
    <t>Talwandi Mohar Singh  (339)</t>
  </si>
  <si>
    <t>Tut (334)</t>
  </si>
  <si>
    <t>Jhugian Kalu (333)</t>
  </si>
  <si>
    <t>Bhangala (331)</t>
  </si>
  <si>
    <t>Jhugian Nur Mohammad  (320)</t>
  </si>
  <si>
    <t>Jhugian Natha Singh  (319)</t>
  </si>
  <si>
    <t>Muthianwala (321)</t>
  </si>
  <si>
    <t>Rasulpur (330)</t>
  </si>
  <si>
    <t>Ram Singh Wala  (329)</t>
  </si>
  <si>
    <t>Rahdalke (335)</t>
  </si>
  <si>
    <t>Jhugian Pir Bakhash (336)</t>
  </si>
  <si>
    <t>Bhojoke (337)</t>
  </si>
  <si>
    <t>Bahlarke (342)</t>
  </si>
  <si>
    <t>Bhaowal (338)</t>
  </si>
  <si>
    <t>Kot  Budha (341)</t>
  </si>
  <si>
    <t>Jalloke (344)</t>
  </si>
  <si>
    <t>Gagarke (345)</t>
  </si>
  <si>
    <t>Mallahanwala (351)</t>
  </si>
  <si>
    <t>Ghulewala (352)</t>
  </si>
  <si>
    <t>Bhura Hithar (350)</t>
  </si>
  <si>
    <t>Gadhaike (349)</t>
  </si>
  <si>
    <t>Bhanike (346)</t>
  </si>
  <si>
    <t>Dhumniwala (348)</t>
  </si>
  <si>
    <t>Sito Mah Jhungian (347)</t>
  </si>
  <si>
    <t>Sito Nauabad (191)</t>
  </si>
  <si>
    <t>Kot Nauabad (192)</t>
  </si>
  <si>
    <t>Dubli (158)</t>
  </si>
  <si>
    <t>Jaur Singhwala (159)</t>
  </si>
  <si>
    <t>Barwala (161)</t>
  </si>
  <si>
    <t>Umrabath (162)</t>
  </si>
  <si>
    <t>Chima Kalan(near Patti) (163)</t>
  </si>
  <si>
    <t>Saido (160)</t>
  </si>
  <si>
    <t>Sungwan (173)</t>
  </si>
  <si>
    <t>Bhagupura (172)</t>
  </si>
  <si>
    <t>Asal (174)</t>
  </si>
  <si>
    <t>Thakarpura (171)</t>
  </si>
  <si>
    <t>Chuslewar (164)</t>
  </si>
  <si>
    <t>Patti (Rural) (170)</t>
  </si>
  <si>
    <t>Kulla  (169)</t>
  </si>
  <si>
    <t>Bahmniwala (258)</t>
  </si>
  <si>
    <t>Jamalpur (257)</t>
  </si>
  <si>
    <t>Uboke (256)</t>
  </si>
  <si>
    <t>Kairon (255)</t>
  </si>
  <si>
    <t>Nathu Chak (254)</t>
  </si>
  <si>
    <t>Lauhka (253)</t>
  </si>
  <si>
    <t>Sarhali Mandan (260)</t>
  </si>
  <si>
    <t>Kariala (259)</t>
  </si>
  <si>
    <t>Nathupur Toda (286)</t>
  </si>
  <si>
    <t>Raipur Baleem (287)</t>
  </si>
  <si>
    <t>Nadohar (288)</t>
  </si>
  <si>
    <t>Bathe Bhaini (176)</t>
  </si>
  <si>
    <t>Sabhrai (190)</t>
  </si>
  <si>
    <t>Tung (177)</t>
  </si>
  <si>
    <t>Saidpur (175)</t>
  </si>
  <si>
    <t>Pan Gota (290)</t>
  </si>
  <si>
    <t>Kot Data (292)</t>
  </si>
  <si>
    <t>Theh Rajba (180)</t>
  </si>
  <si>
    <t>Panghri (291)</t>
  </si>
  <si>
    <t>Kirtowal (189)</t>
  </si>
  <si>
    <t>Kuttiwala (353)</t>
  </si>
  <si>
    <t>Buh (188)</t>
  </si>
  <si>
    <t>Jindanwala (178)</t>
  </si>
  <si>
    <t>Nabipur (179)</t>
  </si>
  <si>
    <t>Burj Puhla (184)</t>
  </si>
  <si>
    <t>Alipur (183)</t>
  </si>
  <si>
    <t>Ratta Gudda (181)</t>
  </si>
  <si>
    <t>Thathian Khurd (182)</t>
  </si>
  <si>
    <t>Burj Deva Singh (185)</t>
  </si>
  <si>
    <t>Harike (187)</t>
  </si>
  <si>
    <t>Marrar (186)</t>
  </si>
  <si>
    <t>Gujarpur (351)</t>
  </si>
  <si>
    <t>Munda Pind (350)</t>
  </si>
  <si>
    <t>Johal Dhaiwala (349)</t>
  </si>
  <si>
    <t>Lohar (310)</t>
  </si>
  <si>
    <t>Rahal Chahal (311)</t>
  </si>
  <si>
    <t>Dalawalpur (312)</t>
  </si>
  <si>
    <t>Jama Rai (347)</t>
  </si>
  <si>
    <t>Kaler Dhaiwala (348)</t>
  </si>
  <si>
    <t>Bhail Dhaiwala (345)</t>
  </si>
  <si>
    <t>Manak Deke (344)</t>
  </si>
  <si>
    <t>Bhoian (325)</t>
  </si>
  <si>
    <t>Bhajowali  (324)</t>
  </si>
  <si>
    <t>Khan Chhabri (321)</t>
  </si>
  <si>
    <t>Chak Mehar (346)</t>
  </si>
  <si>
    <t>Chamba Khurd (313)</t>
  </si>
  <si>
    <t>Pakhoke (274)</t>
  </si>
  <si>
    <t>Kot Mohammad Khan (314)</t>
  </si>
  <si>
    <t>Tur (320)</t>
  </si>
  <si>
    <t>Tanda (319)</t>
  </si>
  <si>
    <t>Khan Rajada  (322)</t>
  </si>
  <si>
    <t>Fatehabad (326)</t>
  </si>
  <si>
    <t>Khella (323)</t>
  </si>
  <si>
    <t>Dhunda (343)</t>
  </si>
  <si>
    <t>KHADUR-SAHIB-10</t>
  </si>
  <si>
    <t>Khakh (341)</t>
  </si>
  <si>
    <t>Miani (340)</t>
  </si>
  <si>
    <t>Goindwal (338)</t>
  </si>
  <si>
    <t>Jhandher (342)</t>
  </si>
  <si>
    <t>Akbarpur (339)</t>
  </si>
  <si>
    <t>Hansawala (337)</t>
  </si>
  <si>
    <t>Pindian (336)</t>
  </si>
  <si>
    <t>Hothian (335)</t>
  </si>
  <si>
    <t>Khawaspur (328)</t>
  </si>
  <si>
    <t>Bharowal (327)</t>
  </si>
  <si>
    <t>Vain poin  (318)</t>
  </si>
  <si>
    <t>Lalpur (316)</t>
  </si>
  <si>
    <t>Ghazipur (317)</t>
  </si>
  <si>
    <t>Kallah (111)</t>
  </si>
  <si>
    <t>Khadur Sahib  (129)</t>
  </si>
  <si>
    <t>Biharipur (334)</t>
  </si>
  <si>
    <t>Aiampur (333)</t>
  </si>
  <si>
    <t>Verowal (332)</t>
  </si>
  <si>
    <t>Chak Desal (329)</t>
  </si>
  <si>
    <t>Kiri  Shahi  (330)</t>
  </si>
  <si>
    <t>Darapur (331)</t>
  </si>
  <si>
    <t>Kiri Bodal (141)</t>
  </si>
  <si>
    <t>Bhut Wind (140)</t>
  </si>
  <si>
    <t>Nagoke (132)</t>
  </si>
  <si>
    <t>Alia (131)</t>
  </si>
  <si>
    <t>Muglani  (130)</t>
  </si>
  <si>
    <t>Waring Suba Singh (128)</t>
  </si>
  <si>
    <t>Dolchipur (112)</t>
  </si>
  <si>
    <t>Kang (113)</t>
  </si>
  <si>
    <t>Mal Chak (114)</t>
  </si>
  <si>
    <t>Dinewal (89)</t>
  </si>
  <si>
    <t>Rakh Dinewal (115)</t>
  </si>
  <si>
    <t>Mandiala (126)</t>
  </si>
  <si>
    <t>Ghasitpura (127)</t>
  </si>
  <si>
    <t>Banian (125)</t>
  </si>
  <si>
    <t>Sangar (124)</t>
  </si>
  <si>
    <t>Kuri Wallah (123)</t>
  </si>
  <si>
    <t xml:space="preserve">Mallah (122) </t>
  </si>
  <si>
    <t>Sangar kot (121)</t>
  </si>
  <si>
    <t>Nathuke (133)</t>
  </si>
  <si>
    <t>Dhota (136)</t>
  </si>
  <si>
    <t>Kotli Saru Khan (134)</t>
  </si>
  <si>
    <t>Mian Wind (138)</t>
  </si>
  <si>
    <t>Jawandpur (139)</t>
  </si>
  <si>
    <t>Fazilpur (143)</t>
  </si>
  <si>
    <t>Saidpur (142)</t>
  </si>
  <si>
    <t>Jallala Bad (154)</t>
  </si>
  <si>
    <t>Rampur Narotampur  (155)</t>
  </si>
  <si>
    <t>Gagrewal (158)</t>
  </si>
  <si>
    <t>Chak Gagrewal (156)</t>
  </si>
  <si>
    <t>Bhalojala (161)</t>
  </si>
  <si>
    <t>Aniatpur (160)</t>
  </si>
  <si>
    <t>Rakh Gagrewal (157)</t>
  </si>
  <si>
    <t>Bhalaipur Dogra (159)</t>
  </si>
  <si>
    <t>Ghagge (152)</t>
  </si>
  <si>
    <t>Khojkipur (153)</t>
  </si>
  <si>
    <t>Bahadurpur (151)</t>
  </si>
  <si>
    <t>Uppal  (150)</t>
  </si>
  <si>
    <t>Fattehpur (144)</t>
  </si>
  <si>
    <t>Gill Kaler (149)</t>
  </si>
  <si>
    <t>Bodewal (148)</t>
  </si>
  <si>
    <t>Sakkianwali (147)</t>
  </si>
  <si>
    <t>Sarai Talwandi (146)</t>
  </si>
  <si>
    <t>Devlanwal (145)</t>
  </si>
  <si>
    <t>Allowal (137)</t>
  </si>
  <si>
    <t>Chak Kare Khan (135)</t>
  </si>
  <si>
    <t>Hardo Sarli (118)</t>
  </si>
  <si>
    <t>Sahnsra (120)</t>
  </si>
  <si>
    <t>Takhtu Chak (116)</t>
  </si>
  <si>
    <t>Jati Umra  (119)</t>
  </si>
  <si>
    <t>Khakh (117)</t>
  </si>
  <si>
    <t>Jahan Gir (90)</t>
  </si>
  <si>
    <t>Ekal Gadda  (88)</t>
  </si>
  <si>
    <t>RUPNAGAR</t>
  </si>
  <si>
    <t xml:space="preserve">NURPUR BEDI                                       </t>
  </si>
  <si>
    <t>Gochar (484)</t>
  </si>
  <si>
    <t>Raisera (485)</t>
  </si>
  <si>
    <t>Nalhoti (486)</t>
  </si>
  <si>
    <t xml:space="preserve">ANANDPUR SAHIB                                    </t>
  </si>
  <si>
    <t>Sawara (275)</t>
  </si>
  <si>
    <t>Mahain (358)</t>
  </si>
  <si>
    <t>Dher (295)</t>
  </si>
  <si>
    <t>Dasgran (357)</t>
  </si>
  <si>
    <t>Boothgarh (276)</t>
  </si>
  <si>
    <t>Kahanpur (483)</t>
  </si>
  <si>
    <t>Samundari (482)</t>
  </si>
  <si>
    <t>Haripur (481)</t>
  </si>
  <si>
    <t>Palahta (480)</t>
  </si>
  <si>
    <t>Spalwan (479)</t>
  </si>
  <si>
    <t>Khanpur (356)</t>
  </si>
  <si>
    <t>Behlu (293)</t>
  </si>
  <si>
    <t>Ghamirpur (294)</t>
  </si>
  <si>
    <t>Surewal (296)</t>
  </si>
  <si>
    <t>Bikapur (297)</t>
  </si>
  <si>
    <t>Sajmour (298)</t>
  </si>
  <si>
    <t>Dharuh (300)</t>
  </si>
  <si>
    <t>Basowal (302)</t>
  </si>
  <si>
    <t>Paili Khurd (301)</t>
  </si>
  <si>
    <t>Kalota (304)</t>
  </si>
  <si>
    <t>Paili Kalan (305)</t>
  </si>
  <si>
    <t>Mangewal (306)</t>
  </si>
  <si>
    <t>Dholowal (307)</t>
  </si>
  <si>
    <t>Khamera (359)</t>
  </si>
  <si>
    <t>Kukowal (487)</t>
  </si>
  <si>
    <t>Kalwan (488)</t>
  </si>
  <si>
    <t>Rampur Kalan (489)</t>
  </si>
  <si>
    <t>Hirpur Ganura (490)</t>
  </si>
  <si>
    <t>Baihara (375)</t>
  </si>
  <si>
    <t>Saidpur (376)</t>
  </si>
  <si>
    <t>Dumewal (377)</t>
  </si>
  <si>
    <t>Raipur (491)</t>
  </si>
  <si>
    <t>Jhaj  (378)</t>
  </si>
  <si>
    <t>Sakhpur (492)</t>
  </si>
  <si>
    <t>Jhangrian (493)</t>
  </si>
  <si>
    <t>Pachranda (397)</t>
  </si>
  <si>
    <t>Thana (381)</t>
  </si>
  <si>
    <t>Barian (380)</t>
  </si>
  <si>
    <t>Karura (494)</t>
  </si>
  <si>
    <t>Katta (495)</t>
  </si>
  <si>
    <t>Ghahi Majra (497)</t>
  </si>
  <si>
    <t>BAS GADDIWALA (496)</t>
  </si>
  <si>
    <t>Bhaini (382)</t>
  </si>
  <si>
    <t>Aggampur (360)</t>
  </si>
  <si>
    <t>Mahrauli (308)</t>
  </si>
  <si>
    <t>Chandesar (309)</t>
  </si>
  <si>
    <t>Lang Majri (310)</t>
  </si>
  <si>
    <t>Majara (311)</t>
  </si>
  <si>
    <t>Sadhewal (312)</t>
  </si>
  <si>
    <t>Ganguwal (303)</t>
  </si>
  <si>
    <t>Banni (313)</t>
  </si>
  <si>
    <t>Chak (361)</t>
  </si>
  <si>
    <t>Sahota (320)</t>
  </si>
  <si>
    <t>Mianpur (319)</t>
  </si>
  <si>
    <t>Lamlehri (317)</t>
  </si>
  <si>
    <t>Bacholi (316)</t>
  </si>
  <si>
    <t>Rampur (314)</t>
  </si>
  <si>
    <t>Jhajar (315)</t>
  </si>
  <si>
    <t>Nanowal (318)</t>
  </si>
  <si>
    <t>Tarapur (323)</t>
  </si>
  <si>
    <t>Mohiwal (324)</t>
  </si>
  <si>
    <t>Dhanera (325)</t>
  </si>
  <si>
    <t>Lakher (326)</t>
  </si>
  <si>
    <t>Samlah (328)</t>
  </si>
  <si>
    <t>Paharpur (329)</t>
  </si>
  <si>
    <t>Balauli (330)</t>
  </si>
  <si>
    <t>Daulowal (307)</t>
  </si>
  <si>
    <t>Raipur Sani (343)</t>
  </si>
  <si>
    <t>Mehndali Khurd (327)</t>
  </si>
  <si>
    <t>Kotla (370)</t>
  </si>
  <si>
    <t>Gajjpur (374)</t>
  </si>
  <si>
    <t>Chandpur (368)</t>
  </si>
  <si>
    <t>Badhal (369)</t>
  </si>
  <si>
    <t>Mehndali Kalan (367)</t>
  </si>
  <si>
    <t>Mindhwan (342)</t>
  </si>
  <si>
    <t>Jhinjri (365)</t>
  </si>
  <si>
    <t>Thappal (322)</t>
  </si>
  <si>
    <t>Mataur (364)</t>
  </si>
  <si>
    <t>Buraj (363)</t>
  </si>
  <si>
    <t>Balowal (366)</t>
  </si>
  <si>
    <t>Amarpur Bela (385)</t>
  </si>
  <si>
    <t>Mothapur (386)</t>
  </si>
  <si>
    <t>Lodipur (362)</t>
  </si>
  <si>
    <t>Gobindpur (384)</t>
  </si>
  <si>
    <t>Mawa (383)</t>
  </si>
  <si>
    <t>Mukari (387)</t>
  </si>
  <si>
    <t>Samirowal (499)</t>
  </si>
  <si>
    <t>Sukhe Majra (498)</t>
  </si>
  <si>
    <t>Saupur (500)</t>
  </si>
  <si>
    <t>Singhpur (388)</t>
  </si>
  <si>
    <t>Hiyatpur (501)</t>
  </si>
  <si>
    <t>Nurpur Khurd (503)</t>
  </si>
  <si>
    <t>Kartarpur (502)</t>
  </si>
  <si>
    <t>Gopalpur (389)</t>
  </si>
  <si>
    <t>Gurse Majra (393)</t>
  </si>
  <si>
    <t>Jatpur (392)</t>
  </si>
  <si>
    <t>Simbal Majra (391)</t>
  </si>
  <si>
    <t>Lasari (390)</t>
  </si>
  <si>
    <t>Rauli (396)</t>
  </si>
  <si>
    <t>Jhinjri (397)</t>
  </si>
  <si>
    <t>Majra (398)</t>
  </si>
  <si>
    <t>Saskaur (400)</t>
  </si>
  <si>
    <t>Lakhno (401)</t>
  </si>
  <si>
    <t>Kumbewal (402)</t>
  </si>
  <si>
    <t>Mussapur (403)</t>
  </si>
  <si>
    <t>Chahar Majra (404)</t>
  </si>
  <si>
    <t>Barwa (405)</t>
  </si>
  <si>
    <t>Mirpur (406)</t>
  </si>
  <si>
    <t>Bhatauli (407)</t>
  </si>
  <si>
    <t>Chanauli (408)</t>
  </si>
  <si>
    <t>Shahpur (409)</t>
  </si>
  <si>
    <t>Bassi (410)</t>
  </si>
  <si>
    <t>Seikhpur (411)</t>
  </si>
  <si>
    <t>Lalpur (412)</t>
  </si>
  <si>
    <t>Asalatpur (418)</t>
  </si>
  <si>
    <t>Lahrian (419)</t>
  </si>
  <si>
    <t>Taprian Chak Chal Alias Kujal (420)</t>
  </si>
  <si>
    <t>Sarai (421)</t>
  </si>
  <si>
    <t>Bhauwal (422)</t>
  </si>
  <si>
    <t>Paharon (423)</t>
  </si>
  <si>
    <t>Bains (417)</t>
  </si>
  <si>
    <t>Aulakh (413)</t>
  </si>
  <si>
    <t>Munna (414)</t>
  </si>
  <si>
    <t>Raipur (415)</t>
  </si>
  <si>
    <t>Asmanpur (509)</t>
  </si>
  <si>
    <t>Sandhoa (508)</t>
  </si>
  <si>
    <t>Azampur (507)</t>
  </si>
  <si>
    <t>BAS BILPUR (394)</t>
  </si>
  <si>
    <t>Rure Majra (504)</t>
  </si>
  <si>
    <t>Jatauli (505)</t>
  </si>
  <si>
    <t>Chandpur (511)</t>
  </si>
  <si>
    <t>Kangar (506)</t>
  </si>
  <si>
    <t>Barari (510)</t>
  </si>
  <si>
    <t>Bassali (512)</t>
  </si>
  <si>
    <t>Balewal (513)</t>
  </si>
  <si>
    <t>Tibba Nangal (514)</t>
  </si>
  <si>
    <t>Jhandian (515)</t>
  </si>
  <si>
    <t>Bahman Majra (425)</t>
  </si>
  <si>
    <t>Takhatgarh (416)</t>
  </si>
  <si>
    <t>Bhaton (424)</t>
  </si>
  <si>
    <t>Bhogipur (426)</t>
  </si>
  <si>
    <t>Jatwahar (516)</t>
  </si>
  <si>
    <t>Sarthali (427)</t>
  </si>
  <si>
    <t>Bajrur (428)</t>
  </si>
  <si>
    <t>Abiana Khurd (432)</t>
  </si>
  <si>
    <t>Dhamana (517)</t>
  </si>
  <si>
    <t>Rajgiri (518)</t>
  </si>
  <si>
    <t>Khatana (519)</t>
  </si>
  <si>
    <t>Bathlour Khad (521)</t>
  </si>
  <si>
    <t>Garh Bagga (522)</t>
  </si>
  <si>
    <t>Tibba Tapprian (520)</t>
  </si>
  <si>
    <t>Batarla (436)</t>
  </si>
  <si>
    <t>Dahirpur (435)</t>
  </si>
  <si>
    <t>Madhopur (434)</t>
  </si>
  <si>
    <t>Abiana Kalan (433)</t>
  </si>
  <si>
    <t>Nangal (431)</t>
  </si>
  <si>
    <t>Chonta (430)</t>
  </si>
  <si>
    <t>Chhaja (429)</t>
  </si>
  <si>
    <t>Bal  (4)</t>
  </si>
  <si>
    <t xml:space="preserve">RUPNAGAR                                          </t>
  </si>
  <si>
    <t>Pirthipur (321)</t>
  </si>
  <si>
    <t>Fatehpur Bunga (320)</t>
  </si>
  <si>
    <t>Tirak Karman (3)</t>
  </si>
  <si>
    <t>Tirak Gandhi (2)</t>
  </si>
  <si>
    <t>Naulakha (1)</t>
  </si>
  <si>
    <t>Kheri (399)</t>
  </si>
  <si>
    <t>Abadi Kiratpur Sahib (373)</t>
  </si>
  <si>
    <t>Baruwala (339)</t>
  </si>
  <si>
    <t>Majher (331)</t>
  </si>
  <si>
    <t>Chikna (332)</t>
  </si>
  <si>
    <t>Nard (333)</t>
  </si>
  <si>
    <t>Ghanaur (334)</t>
  </si>
  <si>
    <t>Maura (335)</t>
  </si>
  <si>
    <t>Chamrauli (336)</t>
  </si>
  <si>
    <t>Massewal (337)</t>
  </si>
  <si>
    <t>Dehni (338)</t>
  </si>
  <si>
    <t>Dhabur (340)</t>
  </si>
  <si>
    <t>Dadhi (316)</t>
  </si>
  <si>
    <t>Mianpur Handur (317)</t>
  </si>
  <si>
    <t>Hardo Namoh (318)</t>
  </si>
  <si>
    <t>Hardo Haripur (319)</t>
  </si>
  <si>
    <t>Attari (322)</t>
  </si>
  <si>
    <t>Harsabela (278)</t>
  </si>
  <si>
    <t>Algran (274)</t>
  </si>
  <si>
    <t>Bhallan (273)</t>
  </si>
  <si>
    <t>Bhanam (271)</t>
  </si>
  <si>
    <t>Singhpur (269)</t>
  </si>
  <si>
    <t>Nangran Kalmot (272)</t>
  </si>
  <si>
    <t>Bhalari (267)</t>
  </si>
  <si>
    <t>Pasiwal (268)</t>
  </si>
  <si>
    <t>Majari (266)</t>
  </si>
  <si>
    <t>Mehandpur (478)</t>
  </si>
  <si>
    <t>Bhangal (477)</t>
  </si>
  <si>
    <t>Daghaur (254)</t>
  </si>
  <si>
    <t>Sukhsal (255)</t>
  </si>
  <si>
    <t>Diyapur (265)</t>
  </si>
  <si>
    <t>Kulgraon (264)</t>
  </si>
  <si>
    <t>Bela Dhiani (261)</t>
  </si>
  <si>
    <t>Gohlani (263)</t>
  </si>
  <si>
    <t>Sangatpur (258)</t>
  </si>
  <si>
    <t>Bhikhapur (256)</t>
  </si>
  <si>
    <t>Melwan (257)</t>
  </si>
  <si>
    <t>Sehjowal (252)</t>
  </si>
  <si>
    <t>Bainspur (253)</t>
  </si>
  <si>
    <t>Surewal (251)</t>
  </si>
  <si>
    <t>Hazipur (250)</t>
  </si>
  <si>
    <t>Chhotewal (259)</t>
  </si>
  <si>
    <t>Maujowal (260)</t>
  </si>
  <si>
    <t>Kalsera (236)</t>
  </si>
  <si>
    <t>Bhabhaur (234)</t>
  </si>
  <si>
    <t>Swamipur (232)</t>
  </si>
  <si>
    <t>Khera Bagh (233)</t>
  </si>
  <si>
    <t>Talwara (279)</t>
  </si>
  <si>
    <t>Dubheta (280)</t>
  </si>
  <si>
    <t>Hambewal (281)</t>
  </si>
  <si>
    <t>Nangal Nikku (282)</t>
  </si>
  <si>
    <t>Dohkli (283)</t>
  </si>
  <si>
    <t>Meghpur (284)</t>
  </si>
  <si>
    <t>Manakpur (285)</t>
  </si>
  <si>
    <t>Patti (287)</t>
  </si>
  <si>
    <t>Jol (286)</t>
  </si>
  <si>
    <t>Bhaton (262)</t>
  </si>
  <si>
    <t>Palsari (347)</t>
  </si>
  <si>
    <t>Raipur (288)</t>
  </si>
  <si>
    <t>Bandleri (289)</t>
  </si>
  <si>
    <t>Barahmpur (348)</t>
  </si>
  <si>
    <t>Ajauli (349)</t>
  </si>
  <si>
    <t>Dab Khera (350)</t>
  </si>
  <si>
    <t>Jandla (341)</t>
  </si>
  <si>
    <t>Kalitran (351)</t>
  </si>
  <si>
    <t>Bhalowal (290)</t>
  </si>
  <si>
    <t>Darauli (352)</t>
  </si>
  <si>
    <t>Duhnal (291)</t>
  </si>
  <si>
    <t>Bhanupali (353)</t>
  </si>
  <si>
    <t>Nangli (354)</t>
  </si>
  <si>
    <t>Jindbari (355)</t>
  </si>
  <si>
    <t>Bela Ramgarh (270)</t>
  </si>
  <si>
    <t>Thalon (292)</t>
  </si>
  <si>
    <t>Sainsowal (277)</t>
  </si>
  <si>
    <t>Chhoti Jhakhian (5)</t>
  </si>
  <si>
    <t>Haler (323)</t>
  </si>
  <si>
    <t>Bari Jhakhian (324)</t>
  </si>
  <si>
    <t>Bhaowal (325)</t>
  </si>
  <si>
    <t>Beli (6)</t>
  </si>
  <si>
    <t>Bara Pind (326)</t>
  </si>
  <si>
    <t>Kakrala (332)</t>
  </si>
  <si>
    <t>Bharatgarh (327)</t>
  </si>
  <si>
    <t>Kharota (328)</t>
  </si>
  <si>
    <t>Himatpur (329)</t>
  </si>
  <si>
    <t>Kimatpur (330)</t>
  </si>
  <si>
    <t>Alowal (331)</t>
  </si>
  <si>
    <t>Naggal (335)</t>
  </si>
  <si>
    <t>Manguwal (333)</t>
  </si>
  <si>
    <t>Diwari (334)</t>
  </si>
  <si>
    <t>Majri (11)</t>
  </si>
  <si>
    <t>Kot Bala (10)</t>
  </si>
  <si>
    <t>Asspur (9)</t>
  </si>
  <si>
    <t>Taraf (8)</t>
  </si>
  <si>
    <t>Ranjitpura Bas (7)</t>
  </si>
  <si>
    <t>Chak Dhera  (27)</t>
  </si>
  <si>
    <t>Miani (28)</t>
  </si>
  <si>
    <t>Jahangir (29)</t>
  </si>
  <si>
    <t>Patial (30)</t>
  </si>
  <si>
    <t>Mado Majra (25)</t>
  </si>
  <si>
    <t>Doburji (26)</t>
  </si>
  <si>
    <t>Gunu Majra (24)</t>
  </si>
  <si>
    <t>Loudhi Majra (31)</t>
  </si>
  <si>
    <t>Bahadarpur (32)</t>
  </si>
  <si>
    <t>Alampur (33)</t>
  </si>
  <si>
    <t>Dakala (34)</t>
  </si>
  <si>
    <t>Lohgarh Fidey(23)</t>
  </si>
  <si>
    <t>Rawal Majra (22)</t>
  </si>
  <si>
    <t>Ratanpura (14)</t>
  </si>
  <si>
    <t>Inderpura (12)</t>
  </si>
  <si>
    <t>Saini Majra (336)</t>
  </si>
  <si>
    <t>Ghanaula (337)</t>
  </si>
  <si>
    <t>Bikkon (338)</t>
  </si>
  <si>
    <t>Shaho Majra (339)</t>
  </si>
  <si>
    <t>Chhoti Makori (340)</t>
  </si>
  <si>
    <t>Bari Makori (341)</t>
  </si>
  <si>
    <t>Thali (16)</t>
  </si>
  <si>
    <t>Singhpura (17)</t>
  </si>
  <si>
    <t>Alipur (18)</t>
  </si>
  <si>
    <t>Dugri  (346)</t>
  </si>
  <si>
    <t>Ahmedpur (19)</t>
  </si>
  <si>
    <t>Chandpur (21)</t>
  </si>
  <si>
    <t>Balawalpur (20)</t>
  </si>
  <si>
    <t>Naveen Abadi Malikpur (35)</t>
  </si>
  <si>
    <t>Tapal Majra (36)</t>
  </si>
  <si>
    <t>Mianpur Raian (37)</t>
  </si>
  <si>
    <t>Mianpur Bandalian (38)</t>
  </si>
  <si>
    <t>Katli  (40)</t>
  </si>
  <si>
    <t>Khawaspur (39)</t>
  </si>
  <si>
    <t>Bairampur (350)</t>
  </si>
  <si>
    <t>Ladhal (349)</t>
  </si>
  <si>
    <t>Sanana (348)</t>
  </si>
  <si>
    <t>Dhaloh (347)</t>
  </si>
  <si>
    <t>Chararian (345)</t>
  </si>
  <si>
    <t>Dangauli (344)</t>
  </si>
  <si>
    <t>Chak Karman (342)</t>
  </si>
  <si>
    <t>Mansali (343)</t>
  </si>
  <si>
    <t>Naurangpur (366)</t>
  </si>
  <si>
    <t>Jhandian (365)</t>
  </si>
  <si>
    <t>Bhagalan (364)</t>
  </si>
  <si>
    <t>Fatehpur (363)</t>
  </si>
  <si>
    <t>Bholon Kalewal (362)</t>
  </si>
  <si>
    <t>Bagwali (358)</t>
  </si>
  <si>
    <t>Alibak (357)</t>
  </si>
  <si>
    <t>Akabarpur (356)</t>
  </si>
  <si>
    <t xml:space="preserve">MORINDA                                           </t>
  </si>
  <si>
    <t>Shahpur (259)</t>
  </si>
  <si>
    <t>Majri (353)</t>
  </si>
  <si>
    <t>Khalidpur (352)</t>
  </si>
  <si>
    <t>Dargah Shah Khalid Binwalid (351)</t>
  </si>
  <si>
    <t>Hussainpur (42)</t>
  </si>
  <si>
    <t>Nanakpur Alias Sharfabad (43)</t>
  </si>
  <si>
    <t>Shampura (49)</t>
  </si>
  <si>
    <t>Haveli Chhoti (48)</t>
  </si>
  <si>
    <t>Arazi Ropar (46)</t>
  </si>
  <si>
    <t>Abhepur Beli (47)</t>
  </si>
  <si>
    <t>Khairabad (52)</t>
  </si>
  <si>
    <t>Samrala (51)</t>
  </si>
  <si>
    <t>Bari Railon (50)</t>
  </si>
  <si>
    <t>Bara Bande Mehal (173)</t>
  </si>
  <si>
    <t>Mansuha Kalan (53)</t>
  </si>
  <si>
    <t>Mahlan (58)</t>
  </si>
  <si>
    <t>Chhoti Jhallian (59)</t>
  </si>
  <si>
    <t>Manusuha Khurd (54)</t>
  </si>
  <si>
    <t xml:space="preserve">CHAMKAUR SAHIB                                    </t>
  </si>
  <si>
    <t>Bhauwal (55)</t>
  </si>
  <si>
    <t>Rautan (56)</t>
  </si>
  <si>
    <t>Budha Bhora (73)</t>
  </si>
  <si>
    <t>Chhota Phool (74)</t>
  </si>
  <si>
    <t>Gurdaspur (75)</t>
  </si>
  <si>
    <t>Bara Phool (76)</t>
  </si>
  <si>
    <t>Nanowal (77)</t>
  </si>
  <si>
    <t>Pathreri Rajputan (170)</t>
  </si>
  <si>
    <t>Sangatpur (171)</t>
  </si>
  <si>
    <t>Chhota Bande Mahal (172)</t>
  </si>
  <si>
    <t>Gobindpur (174)</t>
  </si>
  <si>
    <t>Bara (175)</t>
  </si>
  <si>
    <t>Salaura (176)</t>
  </si>
  <si>
    <t>Rasulpur (177)</t>
  </si>
  <si>
    <t>Chhoti Railon (178)</t>
  </si>
  <si>
    <t>Paprala (184)</t>
  </si>
  <si>
    <t>Phoolpur Garewal (181)</t>
  </si>
  <si>
    <t>Magror (355)</t>
  </si>
  <si>
    <t>Sainfalpur (197)</t>
  </si>
  <si>
    <t>Parhi (196)</t>
  </si>
  <si>
    <t>Dau Majra (195)</t>
  </si>
  <si>
    <t>Thauna (190)</t>
  </si>
  <si>
    <t>Simbal Jhalian (182)</t>
  </si>
  <si>
    <t>Bheora (183)</t>
  </si>
  <si>
    <t>Gurpura (185)</t>
  </si>
  <si>
    <t>Lakhmipur (186)</t>
  </si>
  <si>
    <t>Gandhon Khurd (187)</t>
  </si>
  <si>
    <t>Pathar Majra (220)</t>
  </si>
  <si>
    <t>Rangilpur (188)</t>
  </si>
  <si>
    <t>Gandhon Kalan (191)</t>
  </si>
  <si>
    <t>Manak Majra (189)</t>
  </si>
  <si>
    <t>Mianpur (194)</t>
  </si>
  <si>
    <t>Madpur (199)</t>
  </si>
  <si>
    <t>Santokhgarh (198)</t>
  </si>
  <si>
    <t>Sarari (359)</t>
  </si>
  <si>
    <t>Bhaddal (360)</t>
  </si>
  <si>
    <t>Siyasatpur (361)</t>
  </si>
  <si>
    <t>Ramgarh (379)</t>
  </si>
  <si>
    <t>Khanpur (378)</t>
  </si>
  <si>
    <t>Kudaspur (377)</t>
  </si>
  <si>
    <t>Bari (367)</t>
  </si>
  <si>
    <t>Kakaut (368)</t>
  </si>
  <si>
    <t>Majri (369)</t>
  </si>
  <si>
    <t>Haripur (371)</t>
  </si>
  <si>
    <t>Hirdapur (374)</t>
  </si>
  <si>
    <t>Kishanpura (375)</t>
  </si>
  <si>
    <t>Purkhali (376)</t>
  </si>
  <si>
    <t>Rampur (382)</t>
  </si>
  <si>
    <t>Babani Kalan (380)</t>
  </si>
  <si>
    <t>Babani Khurd (381)</t>
  </si>
  <si>
    <t>Panjola (201)</t>
  </si>
  <si>
    <t>Panjoli (200)</t>
  </si>
  <si>
    <t>Akalgarh Urf Burjwala (202)</t>
  </si>
  <si>
    <t>Raipur Patti Gandhon (193)</t>
  </si>
  <si>
    <t>Raje Majra (192)</t>
  </si>
  <si>
    <t>Behrampur Zimidara (219)</t>
  </si>
  <si>
    <t>Usmanpur (218)</t>
  </si>
  <si>
    <t>Solkhian (217)</t>
  </si>
  <si>
    <t>Goslan (225)</t>
  </si>
  <si>
    <t>Khabra (216)</t>
  </si>
  <si>
    <t>Haripur Alias Rormajra (221)</t>
  </si>
  <si>
    <t>Singh (215)</t>
  </si>
  <si>
    <t>Bhagwantpur (214)</t>
  </si>
  <si>
    <t>Santpur Alias Chupki (212)</t>
  </si>
  <si>
    <t>Brahman Majra (213)</t>
  </si>
  <si>
    <t>Ramgarh Alias Dekwala (203)</t>
  </si>
  <si>
    <t>Chararian (204)</t>
  </si>
  <si>
    <t>Atalgarh (208)</t>
  </si>
  <si>
    <t>Lohari (209)</t>
  </si>
  <si>
    <t>Bhago Majra (210)</t>
  </si>
  <si>
    <t>Chaklan (211)</t>
  </si>
  <si>
    <t>Mugal Majri (223)</t>
  </si>
  <si>
    <t>Sihon Majra (222)</t>
  </si>
  <si>
    <t>Kishanpura (207)</t>
  </si>
  <si>
    <t>Kalal Majra (205)</t>
  </si>
  <si>
    <t>Kakron (206)</t>
  </si>
  <si>
    <t>Balamgarh Alias Mandwara (386)</t>
  </si>
  <si>
    <t>Jabarhera (385)</t>
  </si>
  <si>
    <t>Sultanpur (384)</t>
  </si>
  <si>
    <t>Bindrakh (383)</t>
  </si>
  <si>
    <t>Kheri (373)</t>
  </si>
  <si>
    <t>Harnampur (372)</t>
  </si>
  <si>
    <t>Bardar (370)</t>
  </si>
  <si>
    <t>Ghanauli (CT)</t>
  </si>
  <si>
    <t>Kotla Nihang (CT)</t>
  </si>
  <si>
    <t>Kamalpur (60)</t>
  </si>
  <si>
    <t>Rattanpur (87)</t>
  </si>
  <si>
    <t>Ramgarh (79)</t>
  </si>
  <si>
    <t>Taprian Boothgarh (80)</t>
  </si>
  <si>
    <t>Taprian Gharispur (78)</t>
  </si>
  <si>
    <t>Chhota Surtanpur (72)</t>
  </si>
  <si>
    <t>Bara Surtanpur (71)</t>
  </si>
  <si>
    <t>Muajudinpur (70)</t>
  </si>
  <si>
    <t>Khalilpur (82)</t>
  </si>
  <si>
    <t>Assarpur (83)</t>
  </si>
  <si>
    <t>Baman (84)</t>
  </si>
  <si>
    <t>Ranga (81)</t>
  </si>
  <si>
    <t>Khizarpur (86)</t>
  </si>
  <si>
    <t>Chupki (88)</t>
  </si>
  <si>
    <t>Karkhana Bharatgarh (89)</t>
  </si>
  <si>
    <t>Karkhana Bela (90)</t>
  </si>
  <si>
    <t>Garhi (85)</t>
  </si>
  <si>
    <t>Kulian (95)</t>
  </si>
  <si>
    <t>Jagatpur (64)</t>
  </si>
  <si>
    <t>Sheikhupur (96)</t>
  </si>
  <si>
    <t>Farid (94)</t>
  </si>
  <si>
    <t>Bhauwal (93)</t>
  </si>
  <si>
    <t>Lakhewal (92)</t>
  </si>
  <si>
    <t>Ferozepur (98)</t>
  </si>
  <si>
    <t>Muzafat (97)</t>
  </si>
  <si>
    <t>Bela (141)</t>
  </si>
  <si>
    <t>Balrampur (140)</t>
  </si>
  <si>
    <t>Jasran (102)</t>
  </si>
  <si>
    <t>Attari (101)</t>
  </si>
  <si>
    <t>Beli Kalan (99)</t>
  </si>
  <si>
    <t>Beli Attalgarh (91)</t>
  </si>
  <si>
    <t>Gobindgarh Kulchian (100)</t>
  </si>
  <si>
    <t>Jindanpur (108)</t>
  </si>
  <si>
    <t>Bara Daudpur  (103)</t>
  </si>
  <si>
    <t>Chhota Daudpur (104)</t>
  </si>
  <si>
    <t>Malewal (107)</t>
  </si>
  <si>
    <t>Ghurkewal (109)</t>
  </si>
  <si>
    <t>Taprian Rashidpur (105)</t>
  </si>
  <si>
    <t>Mullana (110)</t>
  </si>
  <si>
    <t>Saidpur (112)</t>
  </si>
  <si>
    <t>Makowal (116)</t>
  </si>
  <si>
    <t>Chak Lahori (118)</t>
  </si>
  <si>
    <t>Panj Peda (117)</t>
  </si>
  <si>
    <t>Sarangpur (119)</t>
  </si>
  <si>
    <t>Phassa (120)</t>
  </si>
  <si>
    <t>Chak Nahar (121)</t>
  </si>
  <si>
    <t>Fatehgarh Viran (122)</t>
  </si>
  <si>
    <t>Mohan Majra (123)</t>
  </si>
  <si>
    <t>Rampur (124)</t>
  </si>
  <si>
    <t>Taprian Amar Singh (126)</t>
  </si>
  <si>
    <t>Behrampur Bet (125)</t>
  </si>
  <si>
    <t>Dalla (115)</t>
  </si>
  <si>
    <t>Khokhar (114)</t>
  </si>
  <si>
    <t>Salahpur (113)</t>
  </si>
  <si>
    <t>Rashidpur (106)</t>
  </si>
  <si>
    <t>Bazidpur (139)</t>
  </si>
  <si>
    <t>Dhumewal (138)</t>
  </si>
  <si>
    <t>Hafizabad (137)</t>
  </si>
  <si>
    <t>Fatehpur (132)</t>
  </si>
  <si>
    <t>Mahtot (131)</t>
  </si>
  <si>
    <t>Rokali Mangarh (130)</t>
  </si>
  <si>
    <t>Kahanpur (127)</t>
  </si>
  <si>
    <t>Kotla Sarmukh Singh (128)</t>
  </si>
  <si>
    <t>Kishanpura (129)</t>
  </si>
  <si>
    <t>Kotla Bet (284)</t>
  </si>
  <si>
    <t>Khera (285)</t>
  </si>
  <si>
    <t>Kiri Afghana (286)</t>
  </si>
  <si>
    <t>Bassi Gujjran (287)</t>
  </si>
  <si>
    <t>Dhaulran (288)</t>
  </si>
  <si>
    <t>Bir Guru (133)</t>
  </si>
  <si>
    <t>Taprian Dyal Singh (134)</t>
  </si>
  <si>
    <t>Khanpur (135)</t>
  </si>
  <si>
    <t>Aima  (136)</t>
  </si>
  <si>
    <t>Mukarabpur (143)</t>
  </si>
  <si>
    <t>Manjitpura/Chamar Majra (144)</t>
  </si>
  <si>
    <t>Jatana  (142)</t>
  </si>
  <si>
    <t>Fatehgarh Tapprian (63)</t>
  </si>
  <si>
    <t>Bhairon Majra (62)</t>
  </si>
  <si>
    <t>Bhoje Majra (61)</t>
  </si>
  <si>
    <t>Bhalian (65)</t>
  </si>
  <si>
    <t>Suleman Shikoh (69)</t>
  </si>
  <si>
    <t>Chaunta Khurd (68)</t>
  </si>
  <si>
    <t>Bhaini (57)</t>
  </si>
  <si>
    <t>Chaunta Kalan (67)</t>
  </si>
  <si>
    <t>Kheri Salabatpur (66)</t>
  </si>
  <si>
    <t>Bhaku Majra (160)</t>
  </si>
  <si>
    <t>Chhota Gadhram (158)</t>
  </si>
  <si>
    <t>Talapur (159)</t>
  </si>
  <si>
    <t>Rampur Bet (156)</t>
  </si>
  <si>
    <t>Bara Gadhram (157)</t>
  </si>
  <si>
    <t>Gagon (155)</t>
  </si>
  <si>
    <t>Dehar (154)</t>
  </si>
  <si>
    <t>Mundian (153)</t>
  </si>
  <si>
    <t>Haron (148)</t>
  </si>
  <si>
    <t>Kandola (146)</t>
  </si>
  <si>
    <t>Katlaur (145)</t>
  </si>
  <si>
    <t>Chak Amar Singh (147)</t>
  </si>
  <si>
    <t>Sandhuan (308)</t>
  </si>
  <si>
    <t>Chuhar Majra (307)</t>
  </si>
  <si>
    <t>Saidpur (304)</t>
  </si>
  <si>
    <t>Bhurara (303)</t>
  </si>
  <si>
    <t>Gobindpur Alias Dhespur (305)</t>
  </si>
  <si>
    <t>Barsalpur (306)</t>
  </si>
  <si>
    <t>Rurkee (301)</t>
  </si>
  <si>
    <t>Pipal Majra (302)</t>
  </si>
  <si>
    <t>Chhota Makrauna (300)</t>
  </si>
  <si>
    <t>Bara Makrauna (299)</t>
  </si>
  <si>
    <t>Salempur (298)</t>
  </si>
  <si>
    <t>Raulu Majra (163)</t>
  </si>
  <si>
    <t>Santpur (162)</t>
  </si>
  <si>
    <t>Kotli (161)</t>
  </si>
  <si>
    <t>Dugri (164)</t>
  </si>
  <si>
    <t>Balsanda (167)</t>
  </si>
  <si>
    <t>Bari Jhallian (168)</t>
  </si>
  <si>
    <t>Pathreri Jattan (169)</t>
  </si>
  <si>
    <t>Salahpur (166)</t>
  </si>
  <si>
    <t>Dulchi Majra (226)</t>
  </si>
  <si>
    <t>Mehpalon (165)</t>
  </si>
  <si>
    <t>Boor Majra (227)</t>
  </si>
  <si>
    <t>Samrauli (228)</t>
  </si>
  <si>
    <t>Rasulpur (229)</t>
  </si>
  <si>
    <t>Bara Samana (297)</t>
  </si>
  <si>
    <t>Chhota Samana (296)</t>
  </si>
  <si>
    <t>Oind (294)</t>
  </si>
  <si>
    <t>Ramgarh (293)</t>
  </si>
  <si>
    <t>Lutheri (291)</t>
  </si>
  <si>
    <t>Amrali (290)</t>
  </si>
  <si>
    <t>Majri (283)</t>
  </si>
  <si>
    <t>Chhoti Rauni (282)</t>
  </si>
  <si>
    <t>Bari Rauni (281)</t>
  </si>
  <si>
    <t>Chaklan (292)</t>
  </si>
  <si>
    <t>Sarhana (279)</t>
  </si>
  <si>
    <t>Udhampur (280)</t>
  </si>
  <si>
    <t>Kotli (272)</t>
  </si>
  <si>
    <t>Ballan (274)</t>
  </si>
  <si>
    <t>Kajauli (266)</t>
  </si>
  <si>
    <t>Boothgarh (265)</t>
  </si>
  <si>
    <t>Kalaran (275)</t>
  </si>
  <si>
    <t>Mundian (278)</t>
  </si>
  <si>
    <t>Dumna (295)</t>
  </si>
  <si>
    <t>Fatehgarh (236)</t>
  </si>
  <si>
    <t>Kainaur (235)</t>
  </si>
  <si>
    <t>Dhanauri (230)</t>
  </si>
  <si>
    <t>Sotal (224)</t>
  </si>
  <si>
    <t>Kakrali (231)</t>
  </si>
  <si>
    <t>Bamnara (232)</t>
  </si>
  <si>
    <t>Khairpur (242)</t>
  </si>
  <si>
    <t>Dhangrali (244)</t>
  </si>
  <si>
    <t>Nathwalpur  (233)</t>
  </si>
  <si>
    <t>Gopalpur (234)</t>
  </si>
  <si>
    <t>Kotla (237)</t>
  </si>
  <si>
    <t>Saheri (240)</t>
  </si>
  <si>
    <t>Aurnauli (238)</t>
  </si>
  <si>
    <t>Bangian (239)</t>
  </si>
  <si>
    <t>Dholan Majra (277)</t>
  </si>
  <si>
    <t>Kanjla (276)</t>
  </si>
  <si>
    <t>Rampur Mehrab (264)</t>
  </si>
  <si>
    <t>Sangatpur (263)</t>
  </si>
  <si>
    <t>Doom Chheri (262)</t>
  </si>
  <si>
    <t>Tajpur (261)</t>
  </si>
  <si>
    <t>Bahbalpur (260)</t>
  </si>
  <si>
    <t>Chalaki (256)</t>
  </si>
  <si>
    <t>Sukho Majra (255)</t>
  </si>
  <si>
    <t>Rambagh (257)</t>
  </si>
  <si>
    <t>Datarpur (258)</t>
  </si>
  <si>
    <t>Badwali (251)</t>
  </si>
  <si>
    <t>Rattangarh (250)</t>
  </si>
  <si>
    <t>Kulheri (252)</t>
  </si>
  <si>
    <t>Ramgarh Alias Manda (253)</t>
  </si>
  <si>
    <t>Chhoti Mandauli (249)</t>
  </si>
  <si>
    <t>Bari Mandauli (248)</t>
  </si>
  <si>
    <t>Rangian (241)</t>
  </si>
  <si>
    <t>Kishanpur  (243)</t>
  </si>
  <si>
    <t>Akbarpur (245)</t>
  </si>
  <si>
    <t>Man Kheri (247)</t>
  </si>
  <si>
    <t>Chatamala (246)</t>
  </si>
  <si>
    <t>Chutamali (114)</t>
  </si>
  <si>
    <t>Dhianpura (115)</t>
  </si>
  <si>
    <t>Behdali (116)</t>
  </si>
  <si>
    <t>Behdala (118)</t>
  </si>
  <si>
    <t>Paprali (117)</t>
  </si>
  <si>
    <t>Bhagowal (119)</t>
  </si>
  <si>
    <t>Charheri (120)</t>
  </si>
  <si>
    <t>Ban Majra (123)</t>
  </si>
  <si>
    <t>Mathari (124)</t>
  </si>
  <si>
    <t>Adhrera (122)</t>
  </si>
  <si>
    <t>Fatehgarh (126)</t>
  </si>
  <si>
    <t>Chintgarh (130)</t>
  </si>
  <si>
    <t>S.A.S Nagar</t>
  </si>
  <si>
    <t>MAJRI</t>
  </si>
  <si>
    <t>Tarapur (325)</t>
  </si>
  <si>
    <t>Gochar (328)</t>
  </si>
  <si>
    <t>Mirzapur (326)</t>
  </si>
  <si>
    <t>Burana (327)</t>
  </si>
  <si>
    <t>Dulwan (337)</t>
  </si>
  <si>
    <t>Palhanpur (334)</t>
  </si>
  <si>
    <t>Siswan (338)</t>
  </si>
  <si>
    <t>Chhoti Bari Nangal (339)</t>
  </si>
  <si>
    <t>BHAGHINDI (343)</t>
  </si>
  <si>
    <t>KHARAR</t>
  </si>
  <si>
    <t>SIUNK (344)</t>
  </si>
  <si>
    <t>Chhoti Bari Parachh (349)</t>
  </si>
  <si>
    <t>Sangriwala (345)</t>
  </si>
  <si>
    <t>Milak (346)</t>
  </si>
  <si>
    <t>Mastgarh (16)</t>
  </si>
  <si>
    <t>Dhanauran (18)</t>
  </si>
  <si>
    <t>Togan (17)</t>
  </si>
  <si>
    <t>Tira (20)</t>
  </si>
  <si>
    <t>Chahar Majra (19)</t>
  </si>
  <si>
    <t>Paintpur (166)</t>
  </si>
  <si>
    <t>Bansepur (168)</t>
  </si>
  <si>
    <t>Sangalan (171)</t>
  </si>
  <si>
    <t>Rehmanpur (172)</t>
  </si>
  <si>
    <t>Palheri  (173)</t>
  </si>
  <si>
    <t>Bhagat Majra (170)</t>
  </si>
  <si>
    <t>Ghandauli (169)</t>
  </si>
  <si>
    <t>Saini Majra (167)</t>
  </si>
  <si>
    <t>Dhode Majra (164)</t>
  </si>
  <si>
    <t>Rasulpur (163)</t>
  </si>
  <si>
    <t>Salamatpur (162)</t>
  </si>
  <si>
    <t>Ratwara (165)</t>
  </si>
  <si>
    <t>Devi Nagar (161)</t>
  </si>
  <si>
    <t>Bharaunjian (160)</t>
  </si>
  <si>
    <t>Ferozepur Banger (341)</t>
  </si>
  <si>
    <t>Paraul (340)</t>
  </si>
  <si>
    <t>Hoshiarpur (159)</t>
  </si>
  <si>
    <t>Majra (332)</t>
  </si>
  <si>
    <t>Rajgarh (331)</t>
  </si>
  <si>
    <t>Manakpur Sharif (330)</t>
  </si>
  <si>
    <t>Ranguana (335)</t>
  </si>
  <si>
    <t>Khadri (336)</t>
  </si>
  <si>
    <t>Sangatpura (146)</t>
  </si>
  <si>
    <t>Kubaheri (323)</t>
  </si>
  <si>
    <t>Abhipur (329)</t>
  </si>
  <si>
    <t>Mianpur (324)</t>
  </si>
  <si>
    <t>Fatehpur (321)</t>
  </si>
  <si>
    <t>Saini Majra (318)</t>
  </si>
  <si>
    <t>Salempur Khurd (317)</t>
  </si>
  <si>
    <t>Bhup Nagar (315)</t>
  </si>
  <si>
    <t>Tajpura (316)</t>
  </si>
  <si>
    <t>Dhaktana (131)</t>
  </si>
  <si>
    <t>Rampur (129)</t>
  </si>
  <si>
    <t>Rattangarh (127)</t>
  </si>
  <si>
    <t>Chatauli (125)</t>
  </si>
  <si>
    <t>Neholka (128)</t>
  </si>
  <si>
    <t>Dosarna (107)</t>
  </si>
  <si>
    <t>Mullanpur (133)</t>
  </si>
  <si>
    <t>Mundhon Mastana (134)</t>
  </si>
  <si>
    <t>Akalgarh (132)</t>
  </si>
  <si>
    <t>Mundhon Bhag Singh (135)</t>
  </si>
  <si>
    <t>Mundhon Sangtian (136)</t>
  </si>
  <si>
    <t>Salempur Kalan (140)</t>
  </si>
  <si>
    <t>Thana Gobindgarh (142)</t>
  </si>
  <si>
    <t>Barsalpur (141)</t>
  </si>
  <si>
    <t>Labangarh (319)</t>
  </si>
  <si>
    <t>Khizarabad (322)</t>
  </si>
  <si>
    <t>Mehrauli (143)</t>
  </si>
  <si>
    <t>Mehrampur (139)</t>
  </si>
  <si>
    <t>Guno Majra (138)</t>
  </si>
  <si>
    <t>Nangal (137)</t>
  </si>
  <si>
    <t>Baraudi (105)</t>
  </si>
  <si>
    <t>Andheri (104)</t>
  </si>
  <si>
    <t>Fatehgarh (106)</t>
  </si>
  <si>
    <t>Jhingrah (108)</t>
  </si>
  <si>
    <t>Singhpura (111)</t>
  </si>
  <si>
    <t>Goslan (113)</t>
  </si>
  <si>
    <t>Kalewal (112)</t>
  </si>
  <si>
    <t>Badarpur (378)</t>
  </si>
  <si>
    <t>Barauli (380)</t>
  </si>
  <si>
    <t>Hasanpur (177)</t>
  </si>
  <si>
    <t>Gharuan (377)</t>
  </si>
  <si>
    <t>Machhipur (387)</t>
  </si>
  <si>
    <t>Fatehpur Ther I (388)</t>
  </si>
  <si>
    <t>Sil Kapra (389)</t>
  </si>
  <si>
    <t>Sil   (390)</t>
  </si>
  <si>
    <t>Batta (375)</t>
  </si>
  <si>
    <t>Bibipur (376)</t>
  </si>
  <si>
    <t>Shakrullapur (69)</t>
  </si>
  <si>
    <t>Simbal Majra (73)</t>
  </si>
  <si>
    <t>Pir Sohana (72)</t>
  </si>
  <si>
    <t>Bhago Majra (75)</t>
  </si>
  <si>
    <t>Rurkee Pukhta (74)</t>
  </si>
  <si>
    <t>Mamunpur (381)</t>
  </si>
  <si>
    <t>Sahauran (95)</t>
  </si>
  <si>
    <t>Dau Majra (76)</t>
  </si>
  <si>
    <t>Bhukhri (78)</t>
  </si>
  <si>
    <t>Radiala (77)</t>
  </si>
  <si>
    <t>Ghataur (94)</t>
  </si>
  <si>
    <t>Shahpur (98)</t>
  </si>
  <si>
    <t>Lakhnaur (97)</t>
  </si>
  <si>
    <t>Naggal (99)</t>
  </si>
  <si>
    <t>Nanheri (100)</t>
  </si>
  <si>
    <t>Singhpur  (101)</t>
  </si>
  <si>
    <t>Rakauli (102)</t>
  </si>
  <si>
    <t>Sheikhpura (103)</t>
  </si>
  <si>
    <t>Khairpur (89)</t>
  </si>
  <si>
    <t>Chandpur (150)</t>
  </si>
  <si>
    <t>Sialba (148)</t>
  </si>
  <si>
    <t>Jhande Majra (144)</t>
  </si>
  <si>
    <t>Khera (145)</t>
  </si>
  <si>
    <t>Majri (147)</t>
  </si>
  <si>
    <t>Kadi Majra (151)</t>
  </si>
  <si>
    <t>Naglian (88)</t>
  </si>
  <si>
    <t>Tirtha (91)</t>
  </si>
  <si>
    <t>Alapur (92)</t>
  </si>
  <si>
    <t>Bhajauli (93)</t>
  </si>
  <si>
    <t>Teur (81)</t>
  </si>
  <si>
    <t>Phantwan (87)</t>
  </si>
  <si>
    <t>Dhakoran Khurd (153)</t>
  </si>
  <si>
    <t>Bazidpur (152)</t>
  </si>
  <si>
    <t>Boothgarh (155)</t>
  </si>
  <si>
    <t>Kartarpur (156)</t>
  </si>
  <si>
    <t>Takipur (158)</t>
  </si>
  <si>
    <t>Kansala (157)</t>
  </si>
  <si>
    <t>Dhakoran Kalan (154)</t>
  </si>
  <si>
    <t>Rani Majra (85)</t>
  </si>
  <si>
    <t>Bahalpur (86)</t>
  </si>
  <si>
    <t>Malakpur (84)</t>
  </si>
  <si>
    <t>Shiamipur (83)</t>
  </si>
  <si>
    <t>Rurkee Kham (82)</t>
  </si>
  <si>
    <t>Nanu Majra (180)</t>
  </si>
  <si>
    <t>Jakar Majra (80)</t>
  </si>
  <si>
    <t>Abhepur (79)</t>
  </si>
  <si>
    <t>Chandon Gobindgarh (179)</t>
  </si>
  <si>
    <t>Bajheri (70)</t>
  </si>
  <si>
    <t>Rora (369)</t>
  </si>
  <si>
    <t>Sotal (370)</t>
  </si>
  <si>
    <t>Ghoga Kheri (374)</t>
  </si>
  <si>
    <t>Garanga (373)</t>
  </si>
  <si>
    <t>Ghoga   (371)</t>
  </si>
  <si>
    <t>Dhabali (54)</t>
  </si>
  <si>
    <t>Dharak Kalan (56)</t>
  </si>
  <si>
    <t>Dharak Khurd (55)</t>
  </si>
  <si>
    <t>Basian (53)</t>
  </si>
  <si>
    <t>Niamian (52)</t>
  </si>
  <si>
    <t>Pannuan (386)</t>
  </si>
  <si>
    <t>Malikpur (367)</t>
  </si>
  <si>
    <t>Mehmudpur (368)</t>
  </si>
  <si>
    <t>Nabipur (366)</t>
  </si>
  <si>
    <t>Deh Kalan (365)</t>
  </si>
  <si>
    <t>Madan Heri (364)</t>
  </si>
  <si>
    <t>Cholta Khurd (385)</t>
  </si>
  <si>
    <t>Cholta Kalan (189)</t>
  </si>
  <si>
    <t>Rangian (49)</t>
  </si>
  <si>
    <t>Popna (51)</t>
  </si>
  <si>
    <t>Majatri (57)</t>
  </si>
  <si>
    <t>Majat (60)</t>
  </si>
  <si>
    <t>Todar Majra (59)</t>
  </si>
  <si>
    <t>Machhli Kalan (238)</t>
  </si>
  <si>
    <t>Makran (58)</t>
  </si>
  <si>
    <t>Jhanjheri (50)</t>
  </si>
  <si>
    <t>Rasanheri (47)</t>
  </si>
  <si>
    <t>Gabbe Majra (48)</t>
  </si>
  <si>
    <t>Naggal Faizgarh (190)</t>
  </si>
  <si>
    <t>Tirpari (191)</t>
  </si>
  <si>
    <t>Tole Majra (192)</t>
  </si>
  <si>
    <t>Maggar (46)</t>
  </si>
  <si>
    <t>Sawara (45)</t>
  </si>
  <si>
    <t>Chuhar Majra (239)</t>
  </si>
  <si>
    <t>Machhli Khurd (240)</t>
  </si>
  <si>
    <t>Soey Majra (298)</t>
  </si>
  <si>
    <t>Patran (297)</t>
  </si>
  <si>
    <t>Chudiala (299)</t>
  </si>
  <si>
    <t>Bariwala (300)</t>
  </si>
  <si>
    <t>Bharatpur (43)</t>
  </si>
  <si>
    <t>Gidarpur (301)</t>
  </si>
  <si>
    <t>Saidpur (44)</t>
  </si>
  <si>
    <t>Maujpur (42)</t>
  </si>
  <si>
    <t>Shiampur (295)</t>
  </si>
  <si>
    <t>Raipur Kalan (294)</t>
  </si>
  <si>
    <t>Baihrampur (38)</t>
  </si>
  <si>
    <t>Landran (37)</t>
  </si>
  <si>
    <t>Kailon (193)</t>
  </si>
  <si>
    <t>Chapar Chiri Khurd (194)</t>
  </si>
  <si>
    <t>Chapar Chiri Kalan (195)</t>
  </si>
  <si>
    <t>Baliali (34)</t>
  </si>
  <si>
    <t>Ballo Majra (32)</t>
  </si>
  <si>
    <t>Daun (27)</t>
  </si>
  <si>
    <t>Sihanpur (176)</t>
  </si>
  <si>
    <t>Hasainpur (178)</t>
  </si>
  <si>
    <t>Thaska  (174)</t>
  </si>
  <si>
    <t>Manana (21)</t>
  </si>
  <si>
    <t>Jhampur (22)</t>
  </si>
  <si>
    <t>Tarauli (175)</t>
  </si>
  <si>
    <t>Behlolpur (23)</t>
  </si>
  <si>
    <t>Raipur (24)</t>
  </si>
  <si>
    <t>Bar Majra (25)</t>
  </si>
  <si>
    <t>Lakhnaur (36)</t>
  </si>
  <si>
    <t>Manak Majra (39)</t>
  </si>
  <si>
    <t>Nanu Majra  (291)</t>
  </si>
  <si>
    <t>Sambalki (292)</t>
  </si>
  <si>
    <t>Dhol (293)</t>
  </si>
  <si>
    <t>Sukhgarh (289)</t>
  </si>
  <si>
    <t>Patti Sohana (290)</t>
  </si>
  <si>
    <t>Raipur Khurd (2)</t>
  </si>
  <si>
    <t>Mauli Baidwan (4)(Part)</t>
  </si>
  <si>
    <t>Kumbra (6) (Part)</t>
  </si>
  <si>
    <t>Tarf Kumbra (5)</t>
  </si>
  <si>
    <t>Kambali (225)</t>
  </si>
  <si>
    <t>Jagatpur (261)</t>
  </si>
  <si>
    <t>Kauru Majra (262)</t>
  </si>
  <si>
    <t>Kandala (230)</t>
  </si>
  <si>
    <t>Jheur Heri (253)</t>
  </si>
  <si>
    <t>Alipur (252)</t>
  </si>
  <si>
    <t>Landiali (229)</t>
  </si>
  <si>
    <t>Shafipur (228)</t>
  </si>
  <si>
    <t>Dharamgarh (227)</t>
  </si>
  <si>
    <t>Kambala (226)</t>
  </si>
  <si>
    <t>Chilla (3)</t>
  </si>
  <si>
    <t>Manauli (270)</t>
  </si>
  <si>
    <t>Papri (269)</t>
  </si>
  <si>
    <t>Chachu Majra (268)</t>
  </si>
  <si>
    <t>Rurka (263)</t>
  </si>
  <si>
    <t>Bakarpur (264)</t>
  </si>
  <si>
    <t>Bari (265)</t>
  </si>
  <si>
    <t>Matran (267)</t>
  </si>
  <si>
    <t>Siau (266)</t>
  </si>
  <si>
    <t>Kurari (274)</t>
  </si>
  <si>
    <t>Patton (273)</t>
  </si>
  <si>
    <t>Chau Majra (272)</t>
  </si>
  <si>
    <t>Dhurali (1)</t>
  </si>
  <si>
    <t>Saneta (288)</t>
  </si>
  <si>
    <t>Bathlana (284)</t>
  </si>
  <si>
    <t>Drari (283)</t>
  </si>
  <si>
    <t>Manakpur Kallar (277)</t>
  </si>
  <si>
    <t>Kurara (276)</t>
  </si>
  <si>
    <t>Sekhan Majra (275)</t>
  </si>
  <si>
    <t>Tangauri (278)</t>
  </si>
  <si>
    <t>Mote Majra (279)</t>
  </si>
  <si>
    <t>Mindha Majra (280)</t>
  </si>
  <si>
    <t>Giga Majra (281)</t>
  </si>
  <si>
    <t>Nogiari (282)</t>
  </si>
  <si>
    <t>Gudana (285)</t>
  </si>
  <si>
    <t>Dhirpur (287)</t>
  </si>
  <si>
    <t>Dhelpur (286)</t>
  </si>
  <si>
    <t>Gobindgarh (296)</t>
  </si>
  <si>
    <t>Tasaoli (273)</t>
  </si>
  <si>
    <t>Devinagar (274)</t>
  </si>
  <si>
    <t>Kalauli (275)</t>
  </si>
  <si>
    <t>Kurali (237)</t>
  </si>
  <si>
    <t>Khanpur Khurd (238)</t>
  </si>
  <si>
    <t>Ramgarh Urf Buta Singhwala (245)</t>
  </si>
  <si>
    <t>Gobindpura (260)</t>
  </si>
  <si>
    <t>Nadiali (279)</t>
  </si>
  <si>
    <t>Hulka (277)</t>
  </si>
  <si>
    <t>khanpur Bangar (276)</t>
  </si>
  <si>
    <t>Balongi (CT)</t>
  </si>
  <si>
    <t>Sohana (CT)</t>
  </si>
  <si>
    <t>Rampur Kalan (284)</t>
  </si>
  <si>
    <t>Azizpur (283)</t>
  </si>
  <si>
    <t>Khizargarh (282)</t>
  </si>
  <si>
    <t>Karala (281)</t>
  </si>
  <si>
    <t>Dharamgarh (239)</t>
  </si>
  <si>
    <t>Khaspur (231)</t>
  </si>
  <si>
    <t>Mathiaran (241)</t>
  </si>
  <si>
    <t>Mamoli  (240)</t>
  </si>
  <si>
    <t>Manoli Surat (235)</t>
  </si>
  <si>
    <t>Paragpur (234)</t>
  </si>
  <si>
    <t>Bhagwanpur (233)</t>
  </si>
  <si>
    <t>Salempur (232)</t>
  </si>
  <si>
    <t>Chharwar (230)</t>
  </si>
  <si>
    <t>Khalawar (242)</t>
  </si>
  <si>
    <t>Budhanpur (228)</t>
  </si>
  <si>
    <t>Jhajon (229)</t>
  </si>
  <si>
    <t>Basma (227)</t>
  </si>
  <si>
    <t xml:space="preserve">DERA BASSI                                        </t>
  </si>
  <si>
    <t>Dangdehra (150)</t>
  </si>
  <si>
    <t>Sadhanpur (151)</t>
  </si>
  <si>
    <t>Mandi (152)</t>
  </si>
  <si>
    <t>Tiwana (226)</t>
  </si>
  <si>
    <t>Sarsini (153)</t>
  </si>
  <si>
    <t>Sitarpur (154)</t>
  </si>
  <si>
    <t>Kurli (158)</t>
  </si>
  <si>
    <t>Batauli (157)</t>
  </si>
  <si>
    <t>Jharmari (159)</t>
  </si>
  <si>
    <t>Sangotha (160)</t>
  </si>
  <si>
    <t>Jarout (161)</t>
  </si>
  <si>
    <t>Ramgarh Rurki (155)</t>
  </si>
  <si>
    <t>Dhire Majra (162)</t>
  </si>
  <si>
    <t>Kasauli (163)</t>
  </si>
  <si>
    <t>Basauli (164)</t>
  </si>
  <si>
    <t>Tasimbli (165)</t>
  </si>
  <si>
    <t>Hamayunpur (166)</t>
  </si>
  <si>
    <t>Doshpur (167)</t>
  </si>
  <si>
    <t>Nagla (168)</t>
  </si>
  <si>
    <t>Razapur (170)</t>
  </si>
  <si>
    <t>Khelan (169)</t>
  </si>
  <si>
    <t>Untala (173)</t>
  </si>
  <si>
    <t>Malan (172)</t>
  </si>
  <si>
    <t>Jodhpur (171)</t>
  </si>
  <si>
    <t>Sarangpur (174)</t>
  </si>
  <si>
    <t>Handesra (175)</t>
  </si>
  <si>
    <t>Seehpur (176)</t>
  </si>
  <si>
    <t>Rani Majra ( 177)</t>
  </si>
  <si>
    <t>Barana (178)</t>
  </si>
  <si>
    <t>Jaula Khurd (179)</t>
  </si>
  <si>
    <t>Malakpur (220)</t>
  </si>
  <si>
    <t>Jastana Khurd (221)</t>
  </si>
  <si>
    <t>Jastana Kalan (222)</t>
  </si>
  <si>
    <t>Dharamgarh (223)</t>
  </si>
  <si>
    <t>Ballopur (219)</t>
  </si>
  <si>
    <t>Tohffapur (206)</t>
  </si>
  <si>
    <t>Jaula kalan (180)</t>
  </si>
  <si>
    <t>Bartana (181)</t>
  </si>
  <si>
    <t>Jeoli (184)</t>
  </si>
  <si>
    <t>Ambchhapa (185)</t>
  </si>
  <si>
    <t>Jandli (183)</t>
  </si>
  <si>
    <t>Tarrak (188)</t>
  </si>
  <si>
    <t>Seoli (189)</t>
  </si>
  <si>
    <t>Jhawansa (191)</t>
  </si>
  <si>
    <t>Haripur (190)</t>
  </si>
  <si>
    <t>Bhukhri (192)</t>
  </si>
  <si>
    <t>Bhagsi (193)</t>
  </si>
  <si>
    <t>Sangaundh (194)</t>
  </si>
  <si>
    <t>Samgauli (196)</t>
  </si>
  <si>
    <t>Bijanpur (7)</t>
  </si>
  <si>
    <t>Rampur bahal (195)</t>
  </si>
  <si>
    <t>Punsar (187)</t>
  </si>
  <si>
    <t>Kheri Jattan (186)</t>
  </si>
  <si>
    <t>Mianpur (205)</t>
  </si>
  <si>
    <t>Bhagwasi (204)</t>
  </si>
  <si>
    <t>Mushepur (202)</t>
  </si>
  <si>
    <t>Toganpur (210)</t>
  </si>
  <si>
    <t>Aganpur (211)</t>
  </si>
  <si>
    <t>Chaundheri (212)</t>
  </si>
  <si>
    <t>Jalalpur (217)</t>
  </si>
  <si>
    <t>Hassanpur (216)</t>
  </si>
  <si>
    <t>Bair Majra (26)</t>
  </si>
  <si>
    <t>Issapur jangi (201)</t>
  </si>
  <si>
    <t>Janetpur (19)</t>
  </si>
  <si>
    <t>Jawaharpur (202)</t>
  </si>
  <si>
    <t>Mukandpur (201)</t>
  </si>
  <si>
    <t>Devinagar (18)</t>
  </si>
  <si>
    <t>Haripur kuran (17)</t>
  </si>
  <si>
    <t>Dandrala (8)</t>
  </si>
  <si>
    <t>Bir Kheri (6/1)</t>
  </si>
  <si>
    <t>Mahiwala (5)</t>
  </si>
  <si>
    <t>Kheri gujran (6)</t>
  </si>
  <si>
    <t>Fatehpur (32)</t>
  </si>
  <si>
    <t>Behra (198)</t>
  </si>
  <si>
    <t>Bhagwanpur (199)</t>
  </si>
  <si>
    <t>Rampur Sainian (200)</t>
  </si>
  <si>
    <t>Nimbuan (1)</t>
  </si>
  <si>
    <t>Bahadurgarh (2)</t>
  </si>
  <si>
    <t>Haripur Hinduan (3)</t>
  </si>
  <si>
    <t>Haibatpur (358)</t>
  </si>
  <si>
    <t>Saidpura (10)</t>
  </si>
  <si>
    <t>Kuranwala (4)</t>
  </si>
  <si>
    <t>Gulabgarh (9)</t>
  </si>
  <si>
    <t>Bir Dandrala (8/1)</t>
  </si>
  <si>
    <t>Bir Bakarpur (16/1)</t>
  </si>
  <si>
    <t>Mothanwali (38)</t>
  </si>
  <si>
    <t>Kakrali (13)</t>
  </si>
  <si>
    <t>Isapur (39)</t>
  </si>
  <si>
    <t>Jagadhri (37)</t>
  </si>
  <si>
    <t>Dhanauni (36)</t>
  </si>
  <si>
    <t>Mehmadpur (35)</t>
  </si>
  <si>
    <t>Fatehpur Jattan (197)</t>
  </si>
  <si>
    <t>Sheikhpur Kalan (31)</t>
  </si>
  <si>
    <t>Karkaur (30)</t>
  </si>
  <si>
    <t>Bahori (28)</t>
  </si>
  <si>
    <t>Chadiala (14)</t>
  </si>
  <si>
    <t>Hansala (291)</t>
  </si>
  <si>
    <t>Humbra (236)</t>
  </si>
  <si>
    <t>Mukandpur (22)</t>
  </si>
  <si>
    <t>Rajo Majra (23)</t>
  </si>
  <si>
    <t>Amlala (25)</t>
  </si>
  <si>
    <t>Jangipur (201)</t>
  </si>
  <si>
    <t>Bahora (29)</t>
  </si>
  <si>
    <t>Ibrahimpura (33)</t>
  </si>
  <si>
    <t>Paragpur (34)</t>
  </si>
  <si>
    <t>Bakkarpur (40)</t>
  </si>
  <si>
    <t>Shatabgarh (41)</t>
  </si>
  <si>
    <t>Chhat (295)</t>
  </si>
  <si>
    <t>Barauli (27)</t>
  </si>
  <si>
    <t>Dialpura (289)</t>
  </si>
  <si>
    <t>Bir Chhat (296)</t>
  </si>
  <si>
    <t>Nagla (51)</t>
  </si>
  <si>
    <t>Pandwala (359)</t>
  </si>
  <si>
    <t>Kheri (362)</t>
  </si>
  <si>
    <t>Sundran (363)</t>
  </si>
  <si>
    <t>Morthikari (361)</t>
  </si>
  <si>
    <t>Dafarpur (360)</t>
  </si>
  <si>
    <t>Sanauli (52)</t>
  </si>
  <si>
    <t>Mirpur (CT)</t>
  </si>
  <si>
    <t>Jalwana (3)</t>
  </si>
  <si>
    <t>Kalian (4)</t>
  </si>
  <si>
    <t>Faujewala (5)</t>
  </si>
  <si>
    <t>Kasba Bhural (6)</t>
  </si>
  <si>
    <t>Bishangarh (7)</t>
  </si>
  <si>
    <t>Maholi Khurd (8)</t>
  </si>
  <si>
    <t>Maholi Kalan (9)</t>
  </si>
  <si>
    <t>Kangarpur (10)</t>
  </si>
  <si>
    <t>Maherna Khurd (12)</t>
  </si>
  <si>
    <t>Rasulpur (13)</t>
  </si>
  <si>
    <t>Algon Khoti</t>
  </si>
  <si>
    <t>Sursingh Khurd</t>
  </si>
  <si>
    <t>Algon Khurd</t>
  </si>
  <si>
    <t>BABA AJIT SINGH NAGAR</t>
  </si>
  <si>
    <t>BILASPURA  PINDI DHOLA</t>
  </si>
  <si>
    <t xml:space="preserve">KOTHE AKALGARH </t>
  </si>
  <si>
    <t>KOTHE BIKA SOOCH PATTI</t>
  </si>
  <si>
    <t xml:space="preserve">KOTHE GOBIND PURA </t>
  </si>
  <si>
    <t>KOTHE GURU</t>
  </si>
  <si>
    <t>KOTHE NARANJAN SINGH</t>
  </si>
  <si>
    <t>KOTHE RAJINDERPURA  59</t>
  </si>
  <si>
    <t>KOTHE RAMSAR</t>
  </si>
  <si>
    <t>PINDI JAWANDA  GURUSAR</t>
  </si>
  <si>
    <t>PIRTHA PATTI</t>
  </si>
  <si>
    <t>WAHEGURUPURA KOTHE</t>
  </si>
  <si>
    <t>KOTHE SARAN</t>
  </si>
  <si>
    <t>NANKPURA</t>
  </si>
  <si>
    <t>RAM PURA</t>
  </si>
  <si>
    <t>SHAHID UDHAM SINGH NAGAR</t>
  </si>
  <si>
    <t>Mansa Kanchian (57)</t>
  </si>
  <si>
    <t>Khera Kalan (290)</t>
  </si>
  <si>
    <t>New Marnaian Kalan (267)</t>
  </si>
  <si>
    <t>Bassi Basti 492</t>
  </si>
  <si>
    <t>Adarsh Nagar 494</t>
  </si>
  <si>
    <t>Fatta 517</t>
  </si>
  <si>
    <t>Kulla 516</t>
  </si>
  <si>
    <t>Baba Isha Abadi gera 382</t>
  </si>
  <si>
    <t>Patti Namoli Har 593</t>
  </si>
  <si>
    <t>Patti Jandour Har 585</t>
  </si>
  <si>
    <t>Patti Jhangera Abadi Behlakhan 556</t>
  </si>
  <si>
    <t>Rakri Har Abadi Rakri 592</t>
  </si>
  <si>
    <t>Upper Rajwal Abadi Rajwal 605</t>
  </si>
  <si>
    <t>Khundiala Abadi Bham Naur 621</t>
  </si>
  <si>
    <t>Longowal</t>
  </si>
  <si>
    <t>Handiaya Rural</t>
  </si>
  <si>
    <t>Fathepur Pindi Dhaula</t>
  </si>
  <si>
    <t>Kothe Chungan</t>
  </si>
  <si>
    <t>MONTHLY TOPPER</t>
  </si>
  <si>
    <t xml:space="preserve">Block Level Milking Report Month </t>
  </si>
</sst>
</file>

<file path=xl/styles.xml><?xml version="1.0" encoding="utf-8"?>
<styleSheet xmlns="http://schemas.openxmlformats.org/spreadsheetml/2006/main">
  <numFmts count="8">
    <numFmt numFmtId="176" formatCode="0.000"/>
    <numFmt numFmtId="177" formatCode="0_);[Red]\(0\)"/>
    <numFmt numFmtId="178" formatCode="[$-409]mmmm\-yy;@"/>
    <numFmt numFmtId="42" formatCode="_(&quot;$&quot;* #,##0_);_(&quot;$&quot;* \(#,##0\);_(&quot;$&quot;* &quot;-&quot;_);_(@_)"/>
    <numFmt numFmtId="179" formatCode="_ * #,##0_ ;_ * \-#,##0_ ;_ * &quot;-&quot;_ ;_ @_ "/>
    <numFmt numFmtId="180" formatCode="_ * #,##0.00_ ;_ * \-#,##0.00_ ;_ * &quot;-&quot;??_ ;_ @_ "/>
    <numFmt numFmtId="44" formatCode="_(&quot;$&quot;* #,##0.00_);_(&quot;$&quot;* \(#,##0.00\);_(&quot;$&quot;* &quot;-&quot;??_);_(@_)"/>
    <numFmt numFmtId="181" formatCode="0.000_);[Red]\(0.000\)"/>
  </numFmts>
  <fonts count="74">
    <font>
      <sz val="11"/>
      <color theme="1"/>
      <name val="Calibri"/>
      <charset val="134"/>
      <scheme val="minor"/>
    </font>
    <font>
      <b/>
      <sz val="16"/>
      <color theme="1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8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9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9"/>
      <name val="Calibri"/>
      <charset val="134"/>
    </font>
    <font>
      <b/>
      <sz val="9"/>
      <color theme="1"/>
      <name val="Arial"/>
      <charset val="134"/>
    </font>
    <font>
      <b/>
      <sz val="9"/>
      <name val="Calibri"/>
      <charset val="134"/>
      <scheme val="minor"/>
    </font>
    <font>
      <b/>
      <sz val="9"/>
      <color rgb="FF333333"/>
      <name val="Arial"/>
      <charset val="134"/>
    </font>
    <font>
      <b/>
      <sz val="9"/>
      <color rgb="FF000000"/>
      <name val="Arial"/>
      <charset val="134"/>
    </font>
    <font>
      <b/>
      <sz val="9"/>
      <color rgb="FF000000"/>
      <name val="Calibri"/>
      <charset val="134"/>
    </font>
    <font>
      <b/>
      <sz val="9"/>
      <color rgb="FF000000"/>
      <name val="Calibri"/>
      <charset val="134"/>
      <scheme val="minor"/>
    </font>
    <font>
      <b/>
      <sz val="9"/>
      <color theme="1"/>
      <name val="AnmolLipi"/>
      <charset val="134"/>
    </font>
    <font>
      <b/>
      <sz val="9"/>
      <color theme="1"/>
      <name val="Times New Roman"/>
      <charset val="134"/>
    </font>
    <font>
      <b/>
      <sz val="10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b/>
      <sz val="10"/>
      <color rgb="FF333333"/>
      <name val="Calibri"/>
      <charset val="134"/>
      <scheme val="minor"/>
    </font>
    <font>
      <b/>
      <sz val="10"/>
      <color theme="1" tint="0.249977111117893"/>
      <name val="Calibri"/>
      <charset val="134"/>
      <scheme val="minor"/>
    </font>
    <font>
      <b/>
      <sz val="10"/>
      <color theme="1"/>
      <name val="Calibri"/>
      <charset val="134"/>
    </font>
    <font>
      <b/>
      <sz val="10"/>
      <color rgb="FF000000"/>
      <name val="Calibri"/>
      <charset val="134"/>
    </font>
    <font>
      <b/>
      <sz val="18"/>
      <color theme="1"/>
      <name val="Arial"/>
      <charset val="134"/>
    </font>
    <font>
      <b/>
      <sz val="8"/>
      <color rgb="FF333333"/>
      <name val="Arial"/>
      <charset val="134"/>
    </font>
    <font>
      <b/>
      <sz val="8"/>
      <color theme="1"/>
      <name val="Arial"/>
      <charset val="134"/>
    </font>
    <font>
      <b/>
      <sz val="8"/>
      <color rgb="FF000000"/>
      <name val="Arial"/>
      <charset val="134"/>
    </font>
    <font>
      <b/>
      <sz val="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8"/>
      <name val="Calibri"/>
      <charset val="134"/>
    </font>
    <font>
      <b/>
      <sz val="9"/>
      <color theme="1"/>
      <name val="Asees"/>
      <charset val="134"/>
    </font>
    <font>
      <b/>
      <sz val="14"/>
      <name val="Arial"/>
      <charset val="134"/>
    </font>
    <font>
      <b/>
      <sz val="9"/>
      <name val="Arial"/>
      <charset val="134"/>
    </font>
    <font>
      <b/>
      <sz val="10"/>
      <name val="Arial"/>
      <charset val="134"/>
    </font>
    <font>
      <b/>
      <sz val="8"/>
      <color rgb="FF222222"/>
      <name val="Arial"/>
      <charset val="134"/>
    </font>
    <font>
      <b/>
      <sz val="9"/>
      <color theme="0" tint="-0.349986266670736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2"/>
      <color theme="0" tint="-0.349986266670736"/>
      <name val="Calibri"/>
      <charset val="134"/>
      <scheme val="minor"/>
    </font>
    <font>
      <b/>
      <sz val="12"/>
      <name val="Calibri"/>
      <charset val="134"/>
      <scheme val="minor"/>
    </font>
    <font>
      <b/>
      <sz val="10"/>
      <color theme="0" tint="-0.349986266670736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9"/>
      <color theme="1" tint="0.249977111117893"/>
      <name val="Calibri"/>
      <charset val="134"/>
      <scheme val="minor"/>
    </font>
    <font>
      <b/>
      <sz val="10"/>
      <color theme="1"/>
      <name val="AnmolLipi"/>
      <charset val="134"/>
    </font>
    <font>
      <b/>
      <sz val="10"/>
      <color theme="1"/>
      <name val="Times New Roman"/>
      <charset val="134"/>
    </font>
    <font>
      <b/>
      <sz val="9"/>
      <color theme="1"/>
      <name val="AnmolLipiLight"/>
      <charset val="134"/>
    </font>
    <font>
      <b/>
      <sz val="9"/>
      <color rgb="FF333333"/>
      <name val="Calibri"/>
      <charset val="134"/>
      <scheme val="minor"/>
    </font>
    <font>
      <b/>
      <sz val="10"/>
      <color theme="1"/>
      <name val="AnmolLipiSlim"/>
      <charset val="134"/>
    </font>
    <font>
      <b/>
      <sz val="10"/>
      <color rgb="FF000000"/>
      <name val="AnmolLipiSlim"/>
      <charset val="134"/>
    </font>
    <font>
      <b/>
      <sz val="9"/>
      <color theme="1"/>
      <name val="AnmolLipiSlim"/>
      <charset val="134"/>
    </font>
    <font>
      <b/>
      <sz val="8"/>
      <color rgb="FF000000"/>
      <name val="AnmolLipiSlim"/>
      <charset val="134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0000"/>
      <name val="Calibri"/>
      <charset val="134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60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5" borderId="16" applyNumberFormat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0" fillId="16" borderId="22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1" fillId="29" borderId="20" applyNumberFormat="0" applyAlignment="0" applyProtection="0">
      <alignment vertical="center"/>
    </xf>
    <xf numFmtId="0" fontId="0" fillId="0" borderId="0"/>
    <xf numFmtId="0" fontId="55" fillId="31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57" fillId="8" borderId="17" applyNumberFormat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1" fillId="8" borderId="20" applyNumberFormat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8" fillId="0" borderId="0"/>
    <xf numFmtId="0" fontId="60" fillId="1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</cellStyleXfs>
  <cellXfs count="47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right" vertical="center" wrapText="1"/>
    </xf>
    <xf numFmtId="178" fontId="1" fillId="0" borderId="7" xfId="0" applyNumberFormat="1" applyFont="1" applyFill="1" applyBorder="1" applyAlignment="1">
      <alignment horizontal="right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" fontId="5" fillId="0" borderId="2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  <xf numFmtId="1" fontId="8" fillId="0" borderId="3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13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left"/>
    </xf>
    <xf numFmtId="176" fontId="7" fillId="3" borderId="1" xfId="0" applyNumberFormat="1" applyFont="1" applyFill="1" applyBorder="1" applyAlignment="1">
      <alignment horizontal="left" vertical="top" wrapText="1"/>
    </xf>
    <xf numFmtId="176" fontId="7" fillId="3" borderId="1" xfId="0" applyNumberFormat="1" applyFont="1" applyFill="1" applyBorder="1" applyAlignment="1">
      <alignment horizontal="left" vertical="center" wrapText="1"/>
    </xf>
    <xf numFmtId="177" fontId="7" fillId="3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top" wrapText="1"/>
    </xf>
    <xf numFmtId="1" fontId="7" fillId="3" borderId="1" xfId="0" applyNumberFormat="1" applyFont="1" applyFill="1" applyBorder="1" applyAlignment="1">
      <alignment horizontal="left" vertical="top"/>
    </xf>
    <xf numFmtId="176" fontId="13" fillId="3" borderId="1" xfId="0" applyNumberFormat="1" applyFont="1" applyFill="1" applyBorder="1" applyAlignment="1">
      <alignment horizontal="left"/>
    </xf>
    <xf numFmtId="177" fontId="14" fillId="0" borderId="1" xfId="0" applyNumberFormat="1" applyFont="1" applyFill="1" applyBorder="1" applyAlignment="1">
      <alignment horizontal="left" vertical="center" wrapText="1"/>
    </xf>
    <xf numFmtId="177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/>
    </xf>
    <xf numFmtId="177" fontId="7" fillId="0" borderId="1" xfId="0" applyNumberFormat="1" applyFont="1" applyFill="1" applyBorder="1" applyAlignment="1">
      <alignment horizontal="left"/>
    </xf>
    <xf numFmtId="176" fontId="13" fillId="0" borderId="1" xfId="0" applyNumberFormat="1" applyFont="1" applyFill="1" applyBorder="1" applyAlignment="1">
      <alignment horizontal="left"/>
    </xf>
    <xf numFmtId="176" fontId="7" fillId="3" borderId="1" xfId="0" applyNumberFormat="1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177" fontId="14" fillId="3" borderId="1" xfId="0" applyNumberFormat="1" applyFont="1" applyFill="1" applyBorder="1" applyAlignment="1">
      <alignment horizontal="left" vertical="center" wrapText="1"/>
    </xf>
    <xf numFmtId="176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left" vertical="top" wrapText="1"/>
    </xf>
    <xf numFmtId="176" fontId="19" fillId="0" borderId="1" xfId="0" applyNumberFormat="1" applyFont="1" applyFill="1" applyBorder="1" applyAlignment="1">
      <alignment horizontal="left" vertical="center"/>
    </xf>
    <xf numFmtId="176" fontId="17" fillId="3" borderId="1" xfId="0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top" wrapText="1"/>
    </xf>
    <xf numFmtId="177" fontId="7" fillId="0" borderId="7" xfId="0" applyNumberFormat="1" applyFont="1" applyFill="1" applyBorder="1" applyAlignment="1">
      <alignment horizontal="left" vertical="center" wrapText="1"/>
    </xf>
    <xf numFmtId="2" fontId="7" fillId="0" borderId="7" xfId="0" applyNumberFormat="1" applyFont="1" applyFill="1" applyBorder="1" applyAlignment="1">
      <alignment horizontal="left" vertical="top" wrapText="1"/>
    </xf>
    <xf numFmtId="177" fontId="7" fillId="0" borderId="7" xfId="0" applyNumberFormat="1" applyFont="1" applyFill="1" applyBorder="1" applyAlignment="1">
      <alignment horizontal="left" vertical="center"/>
    </xf>
    <xf numFmtId="176" fontId="7" fillId="0" borderId="7" xfId="0" applyNumberFormat="1" applyFont="1" applyFill="1" applyBorder="1" applyAlignment="1">
      <alignment horizontal="left" vertical="center" wrapText="1"/>
    </xf>
    <xf numFmtId="177" fontId="7" fillId="0" borderId="7" xfId="0" applyNumberFormat="1" applyFont="1" applyFill="1" applyBorder="1" applyAlignment="1">
      <alignment horizontal="left"/>
    </xf>
    <xf numFmtId="176" fontId="13" fillId="0" borderId="7" xfId="0" applyNumberFormat="1" applyFont="1" applyFill="1" applyBorder="1" applyAlignment="1">
      <alignment horizontal="left"/>
    </xf>
    <xf numFmtId="176" fontId="20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181" fontId="9" fillId="0" borderId="1" xfId="0" applyNumberFormat="1" applyFont="1" applyFill="1" applyBorder="1" applyAlignment="1">
      <alignment horizontal="left" vertical="center" wrapText="1"/>
    </xf>
    <xf numFmtId="181" fontId="9" fillId="0" borderId="1" xfId="0" applyNumberFormat="1" applyFont="1" applyBorder="1" applyAlignment="1">
      <alignment horizontal="left" vertical="center"/>
    </xf>
    <xf numFmtId="177" fontId="9" fillId="3" borderId="1" xfId="0" applyNumberFormat="1" applyFont="1" applyFill="1" applyBorder="1" applyAlignment="1">
      <alignment horizontal="left"/>
    </xf>
    <xf numFmtId="181" fontId="9" fillId="3" borderId="1" xfId="0" applyNumberFormat="1" applyFont="1" applyFill="1" applyBorder="1" applyAlignment="1">
      <alignment horizontal="left"/>
    </xf>
    <xf numFmtId="181" fontId="9" fillId="3" borderId="1" xfId="0" applyNumberFormat="1" applyFont="1" applyFill="1" applyBorder="1" applyAlignment="1">
      <alignment horizontal="left" vertical="center"/>
    </xf>
    <xf numFmtId="177" fontId="9" fillId="3" borderId="1" xfId="0" applyNumberFormat="1" applyFont="1" applyFill="1" applyBorder="1" applyAlignment="1">
      <alignment horizontal="left" vertical="center"/>
    </xf>
    <xf numFmtId="181" fontId="22" fillId="3" borderId="1" xfId="0" applyNumberFormat="1" applyFont="1" applyFill="1" applyBorder="1" applyAlignment="1">
      <alignment horizontal="left" vertical="center" wrapText="1"/>
    </xf>
    <xf numFmtId="177" fontId="9" fillId="3" borderId="1" xfId="0" applyNumberFormat="1" applyFont="1" applyFill="1" applyBorder="1" applyAlignment="1">
      <alignment horizontal="left" vertical="center" wrapText="1"/>
    </xf>
    <xf numFmtId="181" fontId="9" fillId="3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left"/>
    </xf>
    <xf numFmtId="181" fontId="9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horizontal="left" vertical="center"/>
    </xf>
    <xf numFmtId="181" fontId="9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left" vertical="top"/>
    </xf>
    <xf numFmtId="181" fontId="22" fillId="0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left" vertical="center"/>
    </xf>
    <xf numFmtId="177" fontId="21" fillId="0" borderId="1" xfId="0" applyNumberFormat="1" applyFont="1" applyFill="1" applyBorder="1" applyAlignment="1">
      <alignment horizontal="left" vertical="center" wrapText="1"/>
    </xf>
    <xf numFmtId="181" fontId="9" fillId="3" borderId="1" xfId="22" applyNumberFormat="1" applyFont="1" applyFill="1" applyBorder="1" applyAlignment="1">
      <alignment horizontal="left" vertical="center" wrapText="1"/>
    </xf>
    <xf numFmtId="177" fontId="21" fillId="3" borderId="1" xfId="0" applyNumberFormat="1" applyFont="1" applyFill="1" applyBorder="1" applyAlignment="1">
      <alignment horizontal="left" vertical="center"/>
    </xf>
    <xf numFmtId="181" fontId="21" fillId="3" borderId="1" xfId="0" applyNumberFormat="1" applyFont="1" applyFill="1" applyBorder="1" applyAlignment="1">
      <alignment horizontal="left"/>
    </xf>
    <xf numFmtId="0" fontId="24" fillId="3" borderId="1" xfId="0" applyFont="1" applyFill="1" applyBorder="1" applyAlignment="1">
      <alignment horizontal="left" vertical="center" wrapText="1"/>
    </xf>
    <xf numFmtId="177" fontId="9" fillId="3" borderId="7" xfId="0" applyNumberFormat="1" applyFont="1" applyFill="1" applyBorder="1" applyAlignment="1">
      <alignment horizontal="left"/>
    </xf>
    <xf numFmtId="181" fontId="9" fillId="3" borderId="7" xfId="0" applyNumberFormat="1" applyFont="1" applyFill="1" applyBorder="1" applyAlignment="1">
      <alignment horizontal="left"/>
    </xf>
    <xf numFmtId="177" fontId="9" fillId="0" borderId="7" xfId="0" applyNumberFormat="1" applyFont="1" applyFill="1" applyBorder="1" applyAlignment="1">
      <alignment horizontal="left" vertical="center"/>
    </xf>
    <xf numFmtId="181" fontId="9" fillId="0" borderId="7" xfId="0" applyNumberFormat="1" applyFont="1" applyFill="1" applyBorder="1" applyAlignment="1">
      <alignment horizontal="left" vertical="center"/>
    </xf>
    <xf numFmtId="177" fontId="21" fillId="3" borderId="7" xfId="0" applyNumberFormat="1" applyFont="1" applyFill="1" applyBorder="1" applyAlignment="1">
      <alignment horizontal="left" vertical="center"/>
    </xf>
    <xf numFmtId="181" fontId="21" fillId="3" borderId="7" xfId="0" applyNumberFormat="1" applyFont="1" applyFill="1" applyBorder="1" applyAlignment="1">
      <alignment horizontal="left" vertical="center"/>
    </xf>
    <xf numFmtId="181" fontId="21" fillId="3" borderId="7" xfId="0" applyNumberFormat="1" applyFont="1" applyFill="1" applyBorder="1" applyAlignment="1">
      <alignment horizontal="left"/>
    </xf>
    <xf numFmtId="0" fontId="9" fillId="3" borderId="1" xfId="22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49" fontId="10" fillId="3" borderId="0" xfId="0" applyNumberFormat="1" applyFont="1" applyFill="1" applyAlignment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left" vertical="center" wrapText="1"/>
    </xf>
    <xf numFmtId="177" fontId="25" fillId="0" borderId="1" xfId="0" applyNumberFormat="1" applyFont="1" applyFill="1" applyBorder="1" applyAlignment="1">
      <alignment horizontal="left" vertical="center"/>
    </xf>
    <xf numFmtId="181" fontId="26" fillId="0" borderId="1" xfId="0" applyNumberFormat="1" applyFont="1" applyFill="1" applyBorder="1" applyAlignment="1">
      <alignment horizontal="left" vertical="center" wrapText="1"/>
    </xf>
    <xf numFmtId="181" fontId="25" fillId="0" borderId="1" xfId="0" applyNumberFormat="1" applyFont="1" applyFill="1" applyBorder="1" applyAlignment="1">
      <alignment horizontal="left" vertical="center" wrapText="1"/>
    </xf>
    <xf numFmtId="177" fontId="25" fillId="3" borderId="1" xfId="0" applyNumberFormat="1" applyFont="1" applyFill="1" applyBorder="1" applyAlignment="1">
      <alignment horizontal="left" vertical="center"/>
    </xf>
    <xf numFmtId="181" fontId="25" fillId="3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177" fontId="25" fillId="3" borderId="1" xfId="0" applyNumberFormat="1" applyFont="1" applyFill="1" applyBorder="1" applyAlignment="1">
      <alignment horizontal="left" vertical="center" wrapText="1"/>
    </xf>
    <xf numFmtId="181" fontId="25" fillId="3" borderId="1" xfId="0" applyNumberFormat="1" applyFont="1" applyFill="1" applyBorder="1" applyAlignment="1">
      <alignment horizontal="left" vertical="center"/>
    </xf>
    <xf numFmtId="177" fontId="25" fillId="0" borderId="1" xfId="0" applyNumberFormat="1" applyFont="1" applyFill="1" applyBorder="1" applyAlignment="1">
      <alignment horizontal="left" vertical="center" wrapText="1"/>
    </xf>
    <xf numFmtId="181" fontId="25" fillId="0" borderId="1" xfId="0" applyNumberFormat="1" applyFont="1" applyFill="1" applyBorder="1" applyAlignment="1">
      <alignment horizontal="left" vertical="center"/>
    </xf>
    <xf numFmtId="177" fontId="25" fillId="3" borderId="1" xfId="0" applyNumberFormat="1" applyFont="1" applyFill="1" applyBorder="1" applyAlignment="1">
      <alignment horizontal="left" vertical="center"/>
    </xf>
    <xf numFmtId="181" fontId="25" fillId="3" borderId="1" xfId="0" applyNumberFormat="1" applyFont="1" applyFill="1" applyBorder="1" applyAlignment="1">
      <alignment horizontal="left" vertical="center" wrapText="1"/>
    </xf>
    <xf numFmtId="177" fontId="25" fillId="0" borderId="1" xfId="0" applyNumberFormat="1" applyFont="1" applyFill="1" applyBorder="1" applyAlignment="1">
      <alignment horizontal="left" vertical="center" wrapText="1"/>
    </xf>
    <xf numFmtId="181" fontId="26" fillId="0" borderId="1" xfId="0" applyNumberFormat="1" applyFont="1" applyFill="1" applyBorder="1" applyAlignment="1">
      <alignment horizontal="left" vertical="center" wrapText="1"/>
    </xf>
    <xf numFmtId="181" fontId="25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177" fontId="25" fillId="0" borderId="1" xfId="0" applyNumberFormat="1" applyFont="1" applyFill="1" applyBorder="1" applyAlignment="1">
      <alignment horizontal="left" vertical="center"/>
    </xf>
    <xf numFmtId="177" fontId="25" fillId="3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78" fontId="27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178" fontId="27" fillId="0" borderId="3" xfId="0" applyNumberFormat="1" applyFont="1" applyFill="1" applyBorder="1" applyAlignment="1">
      <alignment horizontal="center" vertical="center" wrapText="1"/>
    </xf>
    <xf numFmtId="1" fontId="27" fillId="0" borderId="2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81" fontId="7" fillId="3" borderId="1" xfId="0" applyNumberFormat="1" applyFont="1" applyFill="1" applyBorder="1" applyAlignment="1">
      <alignment horizontal="left" vertical="center" wrapText="1"/>
    </xf>
    <xf numFmtId="181" fontId="7" fillId="3" borderId="1" xfId="0" applyNumberFormat="1" applyFont="1" applyFill="1" applyBorder="1" applyAlignment="1">
      <alignment horizontal="left" vertical="center"/>
    </xf>
    <xf numFmtId="181" fontId="7" fillId="0" borderId="1" xfId="0" applyNumberFormat="1" applyFont="1" applyFill="1" applyBorder="1" applyAlignment="1">
      <alignment horizontal="left" vertical="center" wrapText="1"/>
    </xf>
    <xf numFmtId="181" fontId="7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30" fillId="3" borderId="3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81" fontId="7" fillId="3" borderId="6" xfId="0" applyNumberFormat="1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181" fontId="19" fillId="3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left" vertical="center"/>
    </xf>
    <xf numFmtId="181" fontId="13" fillId="3" borderId="1" xfId="0" applyNumberFormat="1" applyFont="1" applyFill="1" applyBorder="1" applyAlignment="1">
      <alignment horizontal="left" vertical="center"/>
    </xf>
    <xf numFmtId="181" fontId="19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181" fontId="20" fillId="3" borderId="1" xfId="0" applyNumberFormat="1" applyFont="1" applyFill="1" applyBorder="1" applyAlignment="1">
      <alignment horizontal="left" vertical="center"/>
    </xf>
    <xf numFmtId="177" fontId="29" fillId="3" borderId="1" xfId="0" applyNumberFormat="1" applyFont="1" applyFill="1" applyBorder="1" applyAlignment="1">
      <alignment horizontal="left" vertical="center" wrapText="1"/>
    </xf>
    <xf numFmtId="181" fontId="29" fillId="3" borderId="1" xfId="0" applyNumberFormat="1" applyFont="1" applyFill="1" applyBorder="1" applyAlignment="1">
      <alignment horizontal="left" vertical="center" wrapText="1"/>
    </xf>
    <xf numFmtId="181" fontId="17" fillId="0" borderId="1" xfId="0" applyNumberFormat="1" applyFont="1" applyFill="1" applyBorder="1" applyAlignment="1">
      <alignment horizontal="left" vertical="center" wrapText="1"/>
    </xf>
    <xf numFmtId="177" fontId="31" fillId="3" borderId="1" xfId="0" applyNumberFormat="1" applyFont="1" applyFill="1" applyBorder="1" applyAlignment="1">
      <alignment horizontal="left" vertical="center"/>
    </xf>
    <xf numFmtId="181" fontId="31" fillId="3" borderId="1" xfId="0" applyNumberFormat="1" applyFont="1" applyFill="1" applyBorder="1" applyAlignment="1">
      <alignment horizontal="left" vertical="center" wrapText="1"/>
    </xf>
    <xf numFmtId="181" fontId="19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8" fontId="32" fillId="0" borderId="2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0" xfId="0" applyBorder="1"/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178" fontId="32" fillId="0" borderId="3" xfId="0" applyNumberFormat="1" applyFont="1" applyFill="1" applyBorder="1" applyAlignment="1">
      <alignment horizontal="left" vertical="center" wrapText="1"/>
    </xf>
    <xf numFmtId="1" fontId="32" fillId="0" borderId="3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81" fontId="29" fillId="0" borderId="1" xfId="0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181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181" fontId="7" fillId="3" borderId="6" xfId="0" applyNumberFormat="1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181" fontId="13" fillId="0" borderId="6" xfId="0" applyNumberFormat="1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181" fontId="7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77" fontId="31" fillId="0" borderId="1" xfId="0" applyNumberFormat="1" applyFont="1" applyFill="1" applyBorder="1" applyAlignment="1">
      <alignment horizontal="left" vertical="center" wrapText="1"/>
    </xf>
    <xf numFmtId="181" fontId="31" fillId="0" borderId="1" xfId="0" applyNumberFormat="1" applyFont="1" applyFill="1" applyBorder="1" applyAlignment="1">
      <alignment horizontal="left" vertical="center" wrapText="1"/>
    </xf>
    <xf numFmtId="177" fontId="31" fillId="0" borderId="1" xfId="0" applyNumberFormat="1" applyFont="1" applyFill="1" applyBorder="1" applyAlignment="1">
      <alignment horizontal="left" vertical="center"/>
    </xf>
    <xf numFmtId="177" fontId="29" fillId="0" borderId="1" xfId="0" applyNumberFormat="1" applyFont="1" applyFill="1" applyBorder="1" applyAlignment="1">
      <alignment horizontal="left" vertical="center" wrapText="1"/>
    </xf>
    <xf numFmtId="181" fontId="13" fillId="0" borderId="1" xfId="0" applyNumberFormat="1" applyFont="1" applyFill="1" applyBorder="1" applyAlignment="1">
      <alignment horizontal="left" vertical="center" wrapText="1"/>
    </xf>
    <xf numFmtId="181" fontId="34" fillId="0" borderId="1" xfId="0" applyNumberFormat="1" applyFont="1" applyFill="1" applyBorder="1" applyAlignment="1">
      <alignment horizontal="left" vertical="center" wrapText="1"/>
    </xf>
    <xf numFmtId="177" fontId="14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181" fontId="13" fillId="0" borderId="1" xfId="0" applyNumberFormat="1" applyFont="1" applyFill="1" applyBorder="1" applyAlignment="1">
      <alignment horizontal="left" vertical="center"/>
    </xf>
    <xf numFmtId="177" fontId="14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176" fontId="36" fillId="0" borderId="10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" fontId="37" fillId="0" borderId="14" xfId="0" applyNumberFormat="1" applyFont="1" applyFill="1" applyBorder="1" applyAlignment="1">
      <alignment horizontal="left" vertical="center" wrapText="1"/>
    </xf>
    <xf numFmtId="1" fontId="37" fillId="0" borderId="15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176" fontId="36" fillId="0" borderId="9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16" fontId="29" fillId="0" borderId="1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left" vertical="center" wrapText="1"/>
    </xf>
    <xf numFmtId="178" fontId="8" fillId="0" borderId="7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178" fontId="40" fillId="0" borderId="8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178" fontId="40" fillId="0" borderId="14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 wrapText="1"/>
    </xf>
    <xf numFmtId="181" fontId="26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4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177" fontId="21" fillId="0" borderId="1" xfId="0" applyNumberFormat="1" applyFont="1" applyFill="1" applyBorder="1" applyAlignment="1">
      <alignment horizontal="left" vertical="center"/>
    </xf>
    <xf numFmtId="181" fontId="21" fillId="0" borderId="1" xfId="0" applyNumberFormat="1" applyFont="1" applyFill="1" applyBorder="1" applyAlignment="1">
      <alignment horizontal="left"/>
    </xf>
    <xf numFmtId="181" fontId="21" fillId="0" borderId="1" xfId="0" applyNumberFormat="1" applyFont="1" applyFill="1" applyBorder="1" applyAlignment="1">
      <alignment horizontal="left" vertical="center"/>
    </xf>
    <xf numFmtId="181" fontId="9" fillId="0" borderId="1" xfId="0" applyNumberFormat="1" applyFont="1" applyFill="1" applyBorder="1" applyAlignment="1">
      <alignment horizontal="left"/>
    </xf>
    <xf numFmtId="181" fontId="46" fillId="0" borderId="1" xfId="0" applyNumberFormat="1" applyFont="1" applyFill="1" applyBorder="1" applyAlignment="1">
      <alignment horizontal="left"/>
    </xf>
    <xf numFmtId="181" fontId="46" fillId="0" borderId="1" xfId="0" applyNumberFormat="1" applyFont="1" applyFill="1" applyBorder="1" applyAlignment="1">
      <alignment horizontal="left" wrapText="1"/>
    </xf>
    <xf numFmtId="181" fontId="47" fillId="0" borderId="1" xfId="0" applyNumberFormat="1" applyFont="1" applyFill="1" applyBorder="1" applyAlignment="1">
      <alignment horizontal="left"/>
    </xf>
    <xf numFmtId="0" fontId="31" fillId="0" borderId="1" xfId="0" applyFont="1" applyFill="1" applyBorder="1" applyAlignment="1">
      <alignment horizontal="left" vertical="top"/>
    </xf>
    <xf numFmtId="177" fontId="7" fillId="0" borderId="1" xfId="0" applyNumberFormat="1" applyFont="1" applyFill="1" applyBorder="1" applyAlignment="1">
      <alignment horizontal="left" wrapText="1"/>
    </xf>
    <xf numFmtId="181" fontId="13" fillId="0" borderId="1" xfId="0" applyNumberFormat="1" applyFont="1" applyFill="1" applyBorder="1" applyAlignment="1">
      <alignment horizontal="left" wrapText="1"/>
    </xf>
    <xf numFmtId="181" fontId="34" fillId="0" borderId="1" xfId="0" applyNumberFormat="1" applyFont="1" applyFill="1" applyBorder="1" applyAlignment="1">
      <alignment horizontal="left" wrapText="1"/>
    </xf>
    <xf numFmtId="181" fontId="13" fillId="0" borderId="1" xfId="0" applyNumberFormat="1" applyFont="1" applyFill="1" applyBorder="1" applyAlignment="1">
      <alignment horizontal="left"/>
    </xf>
    <xf numFmtId="181" fontId="48" fillId="0" borderId="1" xfId="0" applyNumberFormat="1" applyFont="1" applyFill="1" applyBorder="1" applyAlignment="1">
      <alignment horizontal="left" vertical="center"/>
    </xf>
    <xf numFmtId="177" fontId="7" fillId="0" borderId="1" xfId="0" applyNumberFormat="1" applyFont="1" applyBorder="1" applyAlignment="1">
      <alignment horizontal="left" vertical="center" wrapText="1"/>
    </xf>
    <xf numFmtId="181" fontId="7" fillId="0" borderId="1" xfId="0" applyNumberFormat="1" applyFont="1" applyBorder="1" applyAlignment="1">
      <alignment horizontal="left" vertical="center" wrapText="1"/>
    </xf>
    <xf numFmtId="181" fontId="14" fillId="0" borderId="1" xfId="0" applyNumberFormat="1" applyFont="1" applyBorder="1" applyAlignment="1">
      <alignment horizontal="left" vertical="center" wrapText="1"/>
    </xf>
    <xf numFmtId="181" fontId="7" fillId="0" borderId="1" xfId="22" applyNumberFormat="1" applyFont="1" applyBorder="1" applyAlignment="1">
      <alignment horizontal="left" vertical="center" wrapText="1"/>
    </xf>
    <xf numFmtId="0" fontId="7" fillId="0" borderId="1" xfId="22" applyFont="1" applyBorder="1" applyAlignment="1">
      <alignment horizontal="left" vertical="center"/>
    </xf>
    <xf numFmtId="0" fontId="4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81" fontId="7" fillId="0" borderId="1" xfId="0" applyNumberFormat="1" applyFont="1" applyFill="1" applyBorder="1" applyAlignment="1">
      <alignment horizontal="left" vertical="top" wrapText="1"/>
    </xf>
    <xf numFmtId="177" fontId="7" fillId="0" borderId="7" xfId="0" applyNumberFormat="1" applyFont="1" applyFill="1" applyBorder="1" applyAlignment="1">
      <alignment horizontal="left" vertical="center"/>
    </xf>
    <xf numFmtId="181" fontId="7" fillId="0" borderId="7" xfId="0" applyNumberFormat="1" applyFont="1" applyFill="1" applyBorder="1" applyAlignment="1">
      <alignment horizontal="left" vertical="center" wrapText="1"/>
    </xf>
    <xf numFmtId="177" fontId="7" fillId="4" borderId="7" xfId="0" applyNumberFormat="1" applyFont="1" applyFill="1" applyBorder="1" applyAlignment="1">
      <alignment horizontal="left"/>
    </xf>
    <xf numFmtId="181" fontId="7" fillId="0" borderId="7" xfId="0" applyNumberFormat="1" applyFont="1" applyFill="1" applyBorder="1" applyAlignment="1">
      <alignment horizontal="left" vertical="top" wrapText="1"/>
    </xf>
    <xf numFmtId="177" fontId="7" fillId="4" borderId="1" xfId="0" applyNumberFormat="1" applyFont="1" applyFill="1" applyBorder="1" applyAlignment="1">
      <alignment horizontal="left"/>
    </xf>
    <xf numFmtId="177" fontId="7" fillId="0" borderId="7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left" vertical="center"/>
    </xf>
    <xf numFmtId="0" fontId="51" fillId="0" borderId="3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left" vertical="center"/>
    </xf>
    <xf numFmtId="0" fontId="53" fillId="0" borderId="6" xfId="0" applyFont="1" applyFill="1" applyBorder="1" applyAlignment="1">
      <alignment horizontal="left" vertical="center" wrapText="1"/>
    </xf>
    <xf numFmtId="0" fontId="52" fillId="0" borderId="6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left" vertical="center" wrapText="1"/>
    </xf>
    <xf numFmtId="177" fontId="33" fillId="0" borderId="1" xfId="0" applyNumberFormat="1" applyFont="1" applyFill="1" applyBorder="1" applyAlignment="1">
      <alignment horizontal="left" vertical="center" wrapText="1"/>
    </xf>
    <xf numFmtId="181" fontId="31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76" fontId="7" fillId="0" borderId="0" xfId="0" applyNumberFormat="1" applyFont="1" applyFill="1" applyAlignment="1">
      <alignment horizontal="left" vertical="center" wrapText="1"/>
    </xf>
    <xf numFmtId="176" fontId="7" fillId="0" borderId="1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24"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/>
    </dxf>
    <dxf>
      <alignment wrapText="1"/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pivotCacheDefinition" Target="pivotCache/pivotCacheDefinition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0</xdr:colOff>
      <xdr:row>116</xdr:row>
      <xdr:rowOff>106680</xdr:rowOff>
    </xdr:from>
    <xdr:ext cx="184731" cy="371240"/>
    <xdr:sp>
      <xdr:nvSpPr>
        <xdr:cNvPr id="2" name="TextBox 1"/>
        <xdr:cNvSpPr txBox="1"/>
      </xdr:nvSpPr>
      <xdr:spPr>
        <a:xfrm>
          <a:off x="11601450" y="19156680"/>
          <a:ext cx="184150" cy="370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120</xdr:row>
      <xdr:rowOff>0</xdr:rowOff>
    </xdr:from>
    <xdr:ext cx="184731" cy="264560"/>
    <xdr:sp>
      <xdr:nvSpPr>
        <xdr:cNvPr id="3" name="TextBox 2"/>
        <xdr:cNvSpPr txBox="1"/>
      </xdr:nvSpPr>
      <xdr:spPr>
        <a:xfrm>
          <a:off x="11601450" y="19659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120</xdr:row>
      <xdr:rowOff>0</xdr:rowOff>
    </xdr:from>
    <xdr:ext cx="190500" cy="266700"/>
    <xdr:sp>
      <xdr:nvSpPr>
        <xdr:cNvPr id="4" name="Shape 3"/>
        <xdr:cNvSpPr txBox="1"/>
      </xdr:nvSpPr>
      <xdr:spPr>
        <a:xfrm>
          <a:off x="11601450" y="1965960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0</xdr:colOff>
      <xdr:row>0</xdr:row>
      <xdr:rowOff>106680</xdr:rowOff>
    </xdr:from>
    <xdr:ext cx="184731" cy="264560"/>
    <xdr:sp>
      <xdr:nvSpPr>
        <xdr:cNvPr id="8" name="TextBox 1"/>
        <xdr:cNvSpPr txBox="1"/>
      </xdr:nvSpPr>
      <xdr:spPr>
        <a:xfrm>
          <a:off x="10582275" y="10668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264560"/>
    <xdr:sp>
      <xdr:nvSpPr>
        <xdr:cNvPr id="9" name="TextBox 2"/>
        <xdr:cNvSpPr txBox="1"/>
      </xdr:nvSpPr>
      <xdr:spPr>
        <a:xfrm>
          <a:off x="1058227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0500" cy="266700"/>
    <xdr:sp>
      <xdr:nvSpPr>
        <xdr:cNvPr id="10" name="Shape 3"/>
        <xdr:cNvSpPr txBox="1"/>
      </xdr:nvSpPr>
      <xdr:spPr>
        <a:xfrm>
          <a:off x="10582275" y="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en-US"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0</xdr:colOff>
      <xdr:row>22</xdr:row>
      <xdr:rowOff>106680</xdr:rowOff>
    </xdr:from>
    <xdr:ext cx="184731" cy="371240"/>
    <xdr:sp>
      <xdr:nvSpPr>
        <xdr:cNvPr id="2" name="TextBox 1"/>
        <xdr:cNvSpPr txBox="1"/>
      </xdr:nvSpPr>
      <xdr:spPr>
        <a:xfrm>
          <a:off x="9677400" y="5596255"/>
          <a:ext cx="184150" cy="370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184731" cy="264560"/>
    <xdr:sp>
      <xdr:nvSpPr>
        <xdr:cNvPr id="3" name="TextBox 2"/>
        <xdr:cNvSpPr txBox="1"/>
      </xdr:nvSpPr>
      <xdr:spPr>
        <a:xfrm>
          <a:off x="9677400" y="62515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190500" cy="266700"/>
    <xdr:sp>
      <xdr:nvSpPr>
        <xdr:cNvPr id="4" name="Shape 3"/>
        <xdr:cNvSpPr txBox="1"/>
      </xdr:nvSpPr>
      <xdr:spPr>
        <a:xfrm>
          <a:off x="9677400" y="62515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en-US" sz="1100"/>
        </a:p>
      </xdr:txBody>
    </xdr:sp>
    <xdr:clientData fLocksWithSheet="0"/>
  </xdr:oneCellAnchor>
  <xdr:oneCellAnchor>
    <xdr:from>
      <xdr:col>10</xdr:col>
      <xdr:colOff>0</xdr:colOff>
      <xdr:row>22</xdr:row>
      <xdr:rowOff>106680</xdr:rowOff>
    </xdr:from>
    <xdr:ext cx="184731" cy="371240"/>
    <xdr:sp>
      <xdr:nvSpPr>
        <xdr:cNvPr id="5" name="TextBox 1"/>
        <xdr:cNvSpPr txBox="1"/>
      </xdr:nvSpPr>
      <xdr:spPr>
        <a:xfrm>
          <a:off x="9677400" y="5596255"/>
          <a:ext cx="184150" cy="370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184731" cy="264560"/>
    <xdr:sp>
      <xdr:nvSpPr>
        <xdr:cNvPr id="6" name="TextBox 2"/>
        <xdr:cNvSpPr txBox="1"/>
      </xdr:nvSpPr>
      <xdr:spPr>
        <a:xfrm>
          <a:off x="9677400" y="62515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190500" cy="266700"/>
    <xdr:sp>
      <xdr:nvSpPr>
        <xdr:cNvPr id="7" name="Shape 3"/>
        <xdr:cNvSpPr txBox="1"/>
      </xdr:nvSpPr>
      <xdr:spPr>
        <a:xfrm>
          <a:off x="9677400" y="62515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en-US" sz="1100"/>
        </a:p>
      </xdr:txBody>
    </xdr:sp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23.4283796296" refreshedBy="HARVIR SINGH GILL" recordCount="287">
  <cacheSource type="worksheet">
    <worksheetSource ref="B3:Q290" sheet="Complile Data"/>
  </cacheSource>
  <cacheFields count="16">
    <cacheField name="Sr. No." numFmtId="0">
      <sharedItems containsString="0" containsBlank="1" containsNumber="1" containsInteger="1" minValue="1" maxValue="286" count="287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</sharedItems>
    </cacheField>
    <cacheField name="Distirct     Name" numFmtId="0">
      <sharedItems containsBlank="1" count="18">
        <m/>
        <s v="TARN TARAN"/>
        <s v="Moga"/>
        <s v="Fatehgarh Sahib"/>
        <s v="SANGRUR"/>
        <s v="FEROZEPUR"/>
        <s v="Faridkot"/>
        <s v="JALANDHAR"/>
        <s v="Fazilka"/>
        <s v="Ludhiana"/>
        <s v="Sri Muktsar Sahib"/>
        <s v="Amritsar"/>
        <s v="Mansa"/>
        <s v="Barnala"/>
        <s v="Rupnagar"/>
        <s v="BATHINDA"/>
        <s v="S A S Nagar"/>
        <s v="Hoshiarpur"/>
      </sharedItems>
    </cacheField>
    <cacheField name="Block" numFmtId="0">
      <sharedItems containsBlank="1" count="95">
        <m/>
        <s v="CHOHLA"/>
        <s v="Tarn Taran"/>
        <s v="Gandiwind"/>
        <s v="Naushehra Pannuan"/>
        <s v="Patti"/>
        <s v="BHIKHIWIND"/>
        <s v="VALTOHA"/>
        <s v="Khadur sahib"/>
        <s v="BAGHAPURANA"/>
        <s v="NIHAL SINGH WALA"/>
        <s v="Dharamkot"/>
        <s v="Moga -1"/>
        <s v="Amloh"/>
        <s v="Bassi"/>
        <s v="Khamano"/>
        <s v="Sirhind"/>
        <s v="sangrur"/>
        <s v="Bhawanigarh"/>
        <s v="MALERKOTLA-1"/>
        <s v="MALERKOTLA-2"/>
        <s v="DHURI"/>
        <s v="SHERPUR"/>
        <s v="SUNAM"/>
        <s v="DIRBA"/>
        <s v="andana"/>
        <s v="LEHRA"/>
        <s v="Ghal Khurd"/>
        <s v="Zira"/>
        <s v="Faridkot"/>
        <s v="Jaito"/>
        <s v="Kotkapura"/>
        <s v="ADAMPUR"/>
        <s v="BHOGPUR"/>
        <s v="JAL EAST"/>
        <s v="JAL WEST"/>
        <s v="NURMAHAL"/>
        <s v="PHILLAUR"/>
        <s v="RURKA KALAN"/>
        <s v="NAKODAR"/>
        <s v="LOHIAN"/>
        <s v="Fazilka"/>
        <s v="Khuian Sarwar"/>
        <s v="Abohar"/>
        <s v="Pakhowal"/>
        <s v="Mlound"/>
        <s v="Jagraon"/>
        <s v="Ludhiana-2"/>
        <s v="Khnna"/>
        <s v="Sudhar"/>
        <s v="Doraha"/>
        <s v="Raikot"/>
        <s v="Lambi"/>
        <s v="Malout"/>
        <s v="Muktsar"/>
        <s v="Gidderbaha"/>
        <s v="Harsa Chhina"/>
        <s v="Verka "/>
        <s v="Rayya"/>
        <s v="Attari "/>
        <s v="Chogawan"/>
        <s v="Verka"/>
        <s v="Majitha "/>
        <s v="AJNALA "/>
        <s v="Jandiala Guru "/>
        <s v="Tarsikka"/>
        <s v="Jhunir"/>
        <s v="Budhlada"/>
        <s v="Mansa"/>
        <s v="Bhikhi"/>
        <s v="Sardulghar"/>
        <s v="Mehal Kalan"/>
        <s v="Barnala"/>
        <s v="Sehanna"/>
        <s v="Rupnagar"/>
        <s v="Nurpur Bedi"/>
        <s v="Sri Chamkaur Sahib"/>
        <s v="Morinda"/>
        <s v="NATHANA"/>
        <s v="BATHINDA"/>
        <s v="Bhagta"/>
        <s v="Rampura"/>
        <s v="Phul"/>
        <s v="Maur"/>
        <s v="Talwandi sabo"/>
        <s v="Derabassi"/>
        <s v="Kharar"/>
        <s v="Majri"/>
        <s v="Hoshiarpur-2"/>
        <s v="Hoshiarpur-1"/>
        <s v="Bhunga"/>
        <s v="Tanda"/>
        <s v="Dasuya"/>
        <s v="Mukerian"/>
        <s v="GARHSHANKAR"/>
      </sharedItems>
    </cacheField>
    <cacheField name="Farmer Name" numFmtId="0">
      <sharedItems containsBlank="1" count="163">
        <m/>
        <s v="MUKHTAR SINGH"/>
        <s v="Daljit Singh"/>
        <s v="Jarnail Singh"/>
        <s v="Lovejit Singh"/>
        <s v="Mandeep Singh "/>
        <s v="Amnider Singh"/>
        <s v="Dilbagh Singh"/>
        <s v="Vishal Bhardwaj"/>
        <s v="Sucha Masih"/>
        <s v="Baldev Singh"/>
        <s v="Darshan Singh"/>
        <s v="Sukhwinder Singh"/>
        <s v="Buta Singh"/>
        <s v="Mandeep Singh"/>
        <s v="Amarjit singh"/>
        <s v="Varinder Singh"/>
        <s v="Partap Singh"/>
        <s v="Major Singh"/>
        <s v="Sukhdev Singh"/>
        <s v="Makhan Singh"/>
        <s v="Sajjan Singh"/>
        <s v="Balbir Singh"/>
        <s v="Kulwinder Singh"/>
        <s v="Gopal Singh"/>
        <s v="Amritpal Singh"/>
        <s v="karamjit singh"/>
        <s v="amreek singh "/>
        <s v="ritpal singh"/>
        <s v="satnam singh "/>
        <s v="karamjeet singh"/>
        <s v="Darbara singh "/>
        <s v="Darbara singh"/>
        <s v="malook singh"/>
        <s v="GULAM MOHD"/>
        <s v="GURDEEP SINGH"/>
        <s v="SUKHDEV DAS"/>
        <s v="BALJIT SINGH"/>
        <s v="Gurdev singh"/>
        <s v="Hari singh"/>
        <s v="Sukhminder Kaur"/>
        <s v="MALKIT SINGH"/>
        <s v="HAKAM SINGH"/>
        <s v="BAHADUR SINGH"/>
        <s v="BHOLA SINGH"/>
        <s v="Ajaib SINGH"/>
        <s v="harvinderSINGH"/>
        <s v="Nirtee singh"/>
        <s v="Angrej Singh"/>
        <s v="Dharminder Singh"/>
        <s v="Jugraj Singh"/>
        <s v="Jaspreet Singh"/>
        <s v="Bhupinder singh"/>
        <s v="Jaswant Singh"/>
        <s v="Lakhwinder Singh"/>
        <s v="Kulbir Singh"/>
        <s v="Randeep Singh"/>
        <s v="Mohinder Singh"/>
        <s v="Jagdeep Singh"/>
        <s v="Yudhvir Singh"/>
        <s v="Harbans Singh"/>
        <s v="Joginder Singh"/>
        <s v="Jaswinder Singh"/>
        <s v="MOHINDER PAL"/>
        <s v="SUKHVIR  SINGH"/>
        <s v="HARWINDERJIT SINGH SIDHU"/>
        <s v="PARMINDER SINGH"/>
        <s v="NARINDER SINGH"/>
        <s v="KAMALJIT SINGH"/>
        <s v="DIVYA JYOTI JAGRATI SANSTHAN"/>
        <s v="RESHAM SINGH"/>
        <s v="JASPAL SINGH"/>
        <s v="Bagh Ali"/>
        <s v="Aishak Ali"/>
        <s v="Subash Chander"/>
        <s v="Sohan Lal"/>
        <s v="Raja Ram"/>
        <s v="Ram Kumar"/>
        <s v="Baljinder Singh"/>
        <s v="Paramjeet Singh"/>
        <s v="Lakhveer Singh"/>
        <s v="Gurdarshan Kumar"/>
        <s v="Jasveer Singh"/>
        <s v="Gurjant Singh"/>
        <s v="Rulda"/>
        <s v="Pipal singh"/>
        <s v="Harpreet singh"/>
        <s v="Sukhjinder singh"/>
        <s v="Kulwant Singh"/>
        <s v="jagjiwan singh"/>
        <s v="Tallib hussain"/>
        <s v="Sudam Hussain"/>
        <s v="Ranjha Khan"/>
        <s v="Balwinder Singh"/>
        <s v="Yusuf khan"/>
        <s v="juffikar khan"/>
        <s v="Sukhdeep singh "/>
        <s v="Jaskaran Singh"/>
        <s v=" Makhan singh"/>
        <s v="Jagga singh "/>
        <s v="Pardeep singh"/>
        <s v="rajinder singh "/>
        <s v="Khushpal Singh"/>
        <s v="Kuljeet Singh"/>
        <s v="Kuldeep Singh"/>
        <s v="Rajinder Singh"/>
        <s v="Inderjit Singh"/>
        <s v="Karan Bir Singh"/>
        <s v="Gurjinder Singh"/>
        <s v="Navarbir Singh"/>
        <s v="Amarjeet Singh"/>
        <s v="Parkash Singh"/>
        <s v="Jatinder Singh"/>
        <s v="Harjit Singh"/>
        <s v="SAJAN "/>
        <s v="Jagdip Singh"/>
        <s v="Sukhpreet Singh"/>
        <s v="Gurjit Singh"/>
        <s v="Gajjan Singh"/>
        <s v="Arjan Singh"/>
        <s v="Avtar Singh"/>
        <s v="Shamsher Singh"/>
        <s v="Gurwinder Singh"/>
        <s v="Ramesh Kumar"/>
        <s v="Mangal Singh"/>
        <s v="Jagtar Singh"/>
        <s v="Harwinder Singh"/>
        <s v="Jasvir Singh"/>
        <s v="Balvir Singh"/>
        <s v="Kawel Singh"/>
        <s v="Dilvar Singh"/>
        <s v="Mohammad Iqbal "/>
        <s v="Manohar Singh"/>
        <s v="Gurpreet Singh"/>
        <s v="Gursewak singh"/>
        <s v="Harpal Singh"/>
        <s v="Satwinder Singh"/>
        <s v="Balwant Singh"/>
        <s v="Kushalbir Singh"/>
        <s v="Ajmer Singh"/>
        <s v="SHIVRAJ SINGH"/>
        <s v="CHANAN SINGH"/>
        <s v="LAHORA SINGH"/>
        <s v="Gurbhej Singh"/>
        <s v="Gurcharan Singh"/>
        <s v="Dalip  Singh"/>
        <s v="Rajwinder Singh"/>
        <s v="Gurpinder Singh"/>
        <s v="Raj Kumar"/>
        <s v="Sohan Singh"/>
        <s v="Bhiam Singh"/>
        <s v="Karmjeet Singh"/>
        <s v="Butta Singh"/>
        <s v="Dharmveer Gotam"/>
        <s v="Gopal Krishan"/>
        <s v="TARSEM SINGH"/>
        <s v="Arvinder Singh"/>
        <s v="Amanpreet Singh"/>
        <s v="Harwant Singh"/>
        <s v="Karnail Singh"/>
        <s v="Gurmeet Singh"/>
        <s v="TARSEM Lal"/>
        <s v="Sukhdarshan Singh"/>
      </sharedItems>
    </cacheField>
    <cacheField name="Fathers Name" numFmtId="0">
      <sharedItems containsBlank="1" containsNumber="1" containsInteger="1" containsMixedTypes="1" count="161">
        <m/>
        <s v="AJIT SINGH"/>
        <s v="Kewal Singh"/>
        <s v="Santa Singh"/>
        <s v="Kirpal Singh"/>
        <s v="Guebhej Singh"/>
        <s v="Harbans Singh"/>
        <s v="Wassan Singh"/>
        <s v="Rainder Bhardwaj"/>
        <s v="Dara  Masih"/>
        <s v="Hardeep Singh"/>
        <s v="Mala Singh"/>
        <s v="Jaswant Singh"/>
        <s v="Maghar Singh"/>
        <s v="Kulwinder Singh"/>
        <s v="Rajbir singh"/>
        <s v="Balit Singh"/>
        <s v="Tehal Singh"/>
        <s v="Nand Singh"/>
        <s v="Nishan Singh"/>
        <s v="Major Singh"/>
        <s v="Chand Singh"/>
        <s v="Prem Singh"/>
        <s v="Gopal Singh"/>
        <s v="Lachhman Singh"/>
        <s v="Babu Singh"/>
        <s v="Pritam Singh"/>
        <s v="baljinder singh "/>
        <s v="karamjit singh"/>
        <s v="sucha singh"/>
        <s v="gurjant singh"/>
        <s v="Nihal singh"/>
        <s v="mohinder singh"/>
        <s v="SULEMAN"/>
        <s v="LABH SINGH"/>
        <s v="GOKAL SINGH"/>
        <s v="INDER DAS"/>
        <s v="GURDEV SINGH"/>
        <s v="Jagjeet Singh"/>
        <s v="RAM SINGH"/>
        <s v="SHER SINGH"/>
        <s v="JANG SINGH"/>
        <s v="RANJHA SINGH"/>
        <s v="Meet SINGH"/>
        <s v="Hakam SINGH"/>
        <s v="balveer SINGH"/>
        <s v="Shinder Singh"/>
        <s v="Sukhdev Singh"/>
        <s v="Sarwan Singh"/>
        <s v="Balbir Singh"/>
        <s v="Jalour Singh"/>
        <s v="Milkha Singh"/>
        <s v="Ram ji das"/>
        <s v="Nachhattar Singh"/>
        <s v="Chanan singh"/>
        <s v="Sukhmander Singh"/>
        <s v="Baljinder Singh"/>
        <s v="Thakar"/>
        <s v="MANGU RAM"/>
        <s v="BALWINDER SINGH"/>
        <s v="KULWANT SINGH SIDHU"/>
        <s v="SADHU SINGH"/>
        <s v="GURMAIL SINGH"/>
        <s v="RAGHUVIR SINGH"/>
        <s v="BHAJAN SINGH"/>
        <s v="SUKHWINDER SINGH"/>
        <s v="SANSAR SINGH"/>
        <s v="BHAGAT  SINGH"/>
        <s v="KULWANT SINGH"/>
        <s v="LACHHMANN SINGH"/>
        <s v="Aishak Khan"/>
        <s v="SalmaN Khan"/>
        <s v="Aad Ram"/>
        <s v="Ram Partap"/>
        <s v="Devi Lal"/>
        <s v="Krishan lal"/>
        <s v="Tara Singh"/>
        <s v="Ujagar Singh"/>
        <s v="Rajinder Singh"/>
        <s v="Jeet Singh"/>
        <s v="Nasseb Chad"/>
        <s v="Gurdiyal Singh"/>
        <s v="Banta Singh"/>
        <s v="Inder Singh"/>
        <s v="Amar Singh"/>
        <s v="Bhadur Singh"/>
        <s v="Bali Mohmad"/>
        <s v="Iqbal singh"/>
        <s v="Khalara singh"/>
        <s v="Surjit singh"/>
        <s v="Pashora singh"/>
        <s v="Bawa Singh"/>
        <s v="Kamir singh"/>
        <n v="0"/>
        <s v="Gurditta Singh"/>
        <s v="Khan Mohhamad"/>
        <s v="Mahla singh"/>
        <s v="Jugraj singh"/>
        <s v="Jagseer singh"/>
        <s v="jagnandan singh"/>
        <s v="swarn Singh"/>
        <s v="Teja singh"/>
        <s v="ajaib Singh"/>
        <s v="Sarmail Singh"/>
        <s v="Channan Singh"/>
        <s v="Jarnail Singh"/>
        <s v="Joginder Singh"/>
        <s v="Parkash Singh"/>
        <s v="Nirmal Singh"/>
        <s v="Sardool Singh"/>
        <s v="Harbhajan Singh"/>
        <s v="Amrik Singh"/>
        <s v="Mukhtiar Singh"/>
        <s v="NINDER"/>
        <s v="Jagir Singh"/>
        <s v="Sewa Singh"/>
        <s v="Darshan Singh"/>
        <s v="Pal singh"/>
        <s v="Kartar Singh"/>
        <s v="Gurtej Singh"/>
        <s v="Dev Raj"/>
        <s v="Jagdish Singh"/>
        <s v="Chet Singh"/>
        <s v="Nahar Singh"/>
        <s v="Bant Singh"/>
        <s v="Rounke Singh"/>
        <s v="Fekir Mohammad"/>
        <s v="Manjur Mohammad"/>
        <s v="Bakhshish Singh"/>
        <s v="Karnail Singh"/>
        <s v="Baljeet Singh"/>
        <s v="Pram Singh"/>
        <s v="Gurmeet Singh"/>
        <s v="Chotta Singh"/>
        <s v="Karnal Singh"/>
        <s v="JAGDEV SINGH"/>
        <s v="JAGGAR SINGH"/>
        <s v="Gurdail Singh"/>
        <s v="Kishan Singh"/>
        <s v="Surjeet Singh"/>
        <s v="Mahinder Singh"/>
        <s v="Mukhtair Singh"/>
        <s v="Jagsir Singh"/>
        <s v="Hardev Singh"/>
        <s v="Bhola singh"/>
        <s v="Gursewak singh"/>
        <s v="Gurcharan singh"/>
        <s v="Najar Singh"/>
        <s v="Aram Ram"/>
        <s v="Mahar Singh"/>
        <s v="Malkit Singh"/>
        <s v="Srvan Singh"/>
        <s v="Makhan Singh"/>
        <s v="Davidihal"/>
        <s v="Ratan Singh"/>
        <s v="Harjinder Singh"/>
        <s v="Nrinder Singh"/>
        <s v="Dilbag Singh"/>
        <s v="Bhjan Singh"/>
        <s v="Chuni Lal"/>
        <s v="Pakhar Singh"/>
      </sharedItems>
    </cacheField>
    <cacheField name="Address" numFmtId="0">
      <sharedItems containsBlank="1" count="149">
        <m/>
        <s v="DADEHAR SAHIB"/>
        <s v="Aladinpur"/>
        <s v="Rataul"/>
        <s v="Naushehra"/>
        <s v="Srai Amamt Khan "/>
        <s v="Bharowal"/>
        <s v="Fatehabad"/>
        <s v="Khashpur"/>
        <s v="Chuslewar"/>
        <s v="Sur Singh"/>
        <s v="Gharyala"/>
        <s v="Khadur Sahib"/>
        <s v="Jawandpur"/>
        <s v="NAGOKE"/>
        <s v="Khawaspur"/>
        <s v="Malke"/>
        <s v="Bhagike"/>
        <s v="Dharamkot"/>
        <s v="Charik"/>
        <s v="Ramgarh"/>
        <s v="Behrampur"/>
        <s v="Todarpur"/>
        <s v="Pankoha"/>
        <s v="Bibipur"/>
        <s v="eelwal"/>
        <s v="gaggarpur"/>
        <s v="eelawal"/>
        <s v="gaggraput"/>
        <s v="Kalajhar"/>
        <s v="kheri gillan"/>
        <s v="channo"/>
        <s v="HAIDER NAGAR"/>
        <s v=" KUTHALA"/>
        <s v="DHURI PIND"/>
        <s v="BALIAN"/>
        <s v="Sheron"/>
        <s v="BADIANI PINDI"/>
        <s v="MEHLAN"/>
        <s v="BHATHUAN"/>
        <s v="Fatehgarh"/>
        <s v="Jawahar Singh wala"/>
        <s v="Holanwali"/>
        <s v="Tehna"/>
        <s v="Kelar"/>
        <s v="Deep Singh wala"/>
        <s v="Faridkot"/>
        <s v="Machaki Kalan"/>
        <s v="kaler"/>
        <s v="Jhakharwala"/>
        <s v="Jaito"/>
        <s v="Dhilawan Kalan"/>
        <s v="Kotkapura"/>
        <s v="PANDORI NIJJARAN"/>
        <s v="BHOGPUR"/>
        <s v="MUSAPUR"/>
        <s v="UCHA"/>
        <s v="SARAI KHASS"/>
        <s v="NURMAHAL"/>
        <s v="NAGAR"/>
        <s v="RURKA KHURD"/>
        <s v="TALWANDI BHARON"/>
        <s v="NAHL"/>
        <s v="Ghallu"/>
        <s v="Panjkosi"/>
        <s v="Ram Pura"/>
        <s v="Rajghar"/>
        <s v="Kuladu"/>
        <s v="Manuke"/>
        <s v="Rajool"/>
        <s v="Kohada"/>
        <s v="Ajad Nagar"/>
        <s v="Ratowal"/>
        <s v="Jarag"/>
        <s v="Lakhha"/>
        <s v="Talwandi Rai"/>
        <s v="Sukhghar"/>
        <s v="Bhi Kera"/>
        <s v="Balouch Kera"/>
        <s v="mohlan"/>
        <s v="Muktsar"/>
        <s v="Thandewala"/>
        <s v="Husnar"/>
        <s v="Bharu"/>
        <s v="Madhir"/>
        <s v="Kotli ablu"/>
        <s v="Gidderbaha"/>
        <s v="Smagh"/>
        <s v="Gurusar"/>
        <s v="bhundar"/>
        <s v="kaoni"/>
        <s v="Karyal"/>
        <s v="Miadian Kalan"/>
        <s v="Khaiala Kalan"/>
        <s v="Butari"/>
        <s v="Achint kot"/>
        <s v="Jasraur"/>
        <s v="Verka"/>
        <s v="Neshta"/>
        <s v="Ram Diwali Hinduan"/>
        <s v="Pheruman"/>
        <s v="VACHHOA"/>
        <s v="Chohan"/>
        <s v="Udhoke Khurd"/>
        <s v="Tarsikka"/>
        <s v="Chogawan"/>
        <s v="Kohali"/>
        <s v="Nepal"/>
        <s v="Babowal"/>
        <s v="Raipur"/>
        <s v="Gobindpura"/>
        <s v="Ward No.1 Mansa"/>
        <s v="Birkhurd"/>
        <s v="Fatta Malouka"/>
        <s v="Alike"/>
        <s v="Mehal Kalan"/>
        <s v="Dhanaula"/>
        <s v="Shekha "/>
        <s v="Sandhu Kalan "/>
        <s v="Bhotna "/>
        <s v="Cherrian"/>
        <s v="Samundrian"/>
        <s v="Bhoje  Majara"/>
        <s v="Raunl Kalan"/>
        <s v="SEMA"/>
        <s v="BAJAK"/>
        <s v="DEON"/>
        <s v="Adampura"/>
        <s v="Balianwali"/>
        <s v="Dyalpura Bhaika"/>
        <s v="Bhodipura"/>
        <s v="Dhapali"/>
        <s v="Dhade"/>
        <s v="Maur mandi"/>
        <s v="banghi ruldu"/>
        <s v="Kloli"/>
        <s v="Khari Gujaran"/>
        <s v="Dahu Majra"/>
        <s v="Majri"/>
        <s v="Harta"/>
        <s v="Bagpur"/>
        <s v="Bassi Kasso"/>
        <s v="Dholowal"/>
        <s v="Khakh"/>
        <s v="Mohkamgarh"/>
        <s v="Ganipur Badhan"/>
        <s v="Shekhupur"/>
        <s v="Abdullapur"/>
        <s v="Maujipur"/>
      </sharedItems>
    </cacheField>
    <cacheField name="Mobile No." numFmtId="0">
      <sharedItems containsBlank="1" containsNumber="1" containsInteger="1" containsMixedTypes="1" count="180">
        <m/>
        <s v="987711 5770"/>
        <n v="9464745773"/>
        <n v="977042321"/>
        <n v="9814246062"/>
        <n v="9855537390"/>
        <n v="9878389655"/>
        <n v="9915899235"/>
        <n v="9855802425"/>
        <n v="9915733145"/>
        <n v="9988323077"/>
        <n v="9872024370"/>
        <n v="9876480140"/>
        <n v="0"/>
        <s v="88722-15953"/>
        <s v="98552-95250"/>
        <s v="98146-20869"/>
        <s v="97819-56717"/>
        <s v="94173 72630"/>
        <s v="94636 63910"/>
        <s v="98786 61854"/>
        <s v="94635 87721"/>
        <s v="98146 00580"/>
        <n v="9877244137"/>
        <s v="95018 30161"/>
        <n v="9464630060"/>
        <s v="89689 08207"/>
        <n v="9417665599"/>
        <n v="9779799490"/>
        <n v="9815881821"/>
        <n v="9464396550"/>
        <n v="9501321815"/>
        <n v="8360520495"/>
        <n v="7340874712"/>
        <n v="8146377352"/>
        <n v="9815751428"/>
        <n v="8360527429"/>
        <n v="8699221902"/>
        <n v="9815514795"/>
        <n v="6280677969"/>
        <n v="7527889355"/>
        <n v="9463865106"/>
        <n v="9878797918"/>
        <n v="9417494826"/>
        <n v="6283507362"/>
        <n v="9463814917"/>
        <n v="9878304678"/>
        <n v="9463300361"/>
        <n v="8198008570"/>
        <n v="9914439476"/>
        <s v="99155-53800"/>
        <s v="94662-10054"/>
        <s v="94640-30447"/>
        <s v="80544-12010"/>
        <s v="99144-07994"/>
        <s v="94171-83840"/>
        <s v="99156-07758"/>
        <s v="98039-53316"/>
        <s v="94654-03832"/>
        <s v="93564-29900"/>
        <s v="98767-35243"/>
        <s v="85287-57430"/>
        <s v="98725-70005"/>
        <n v="8427605521"/>
        <n v="9855398152"/>
        <n v="9888000095"/>
        <n v="9463030281"/>
        <n v="9872943794"/>
        <n v="9779700007"/>
        <n v="9878397464"/>
        <n v="9872190975"/>
        <n v="9815930186"/>
        <n v="9872699490"/>
        <n v="9888416861"/>
        <n v="7568557301"/>
        <n v="9602480280"/>
        <n v="7340907099"/>
        <n v="9417533154"/>
        <n v="9592012454"/>
        <n v="7973640960"/>
        <s v="98887 23322"/>
        <n v="8872488425"/>
        <n v="9872489692"/>
        <n v="9855668775"/>
        <n v="9914189826"/>
        <n v="9779329874"/>
        <n v="8427022622"/>
        <n v="9814333234"/>
        <n v="9814630714"/>
        <n v="9780798115"/>
        <n v="8360889725"/>
        <n v="9780330714"/>
        <n v="9780521781"/>
        <n v="9464814057"/>
        <n v="9465071688"/>
        <n v="9465427963"/>
        <n v="9646550003"/>
        <n v="8528300034"/>
        <n v="1527826821"/>
        <n v="9814475689"/>
        <n v="9592858971"/>
        <n v="8892815932"/>
        <n v="9815547792"/>
        <n v="9914676004"/>
        <n v="9814464636"/>
        <n v="9815617240"/>
        <n v="9855599014"/>
        <n v="9814194643"/>
        <n v="8198080279"/>
        <n v="9888770405"/>
        <n v="9872183501"/>
        <n v="9592504603"/>
        <n v="6280502525"/>
        <n v="9872180795"/>
        <n v="9955558552"/>
        <n v="8437299087"/>
        <n v="9872036846"/>
        <n v="9653447094"/>
        <n v="9814328572"/>
        <n v="9914339533"/>
        <n v="9855080169"/>
        <n v="9592856417"/>
        <n v="9465296743"/>
        <n v="9815316048"/>
        <n v="9878689643"/>
        <n v="9914330158"/>
        <n v="8146836388"/>
        <n v="8194958902"/>
        <n v="9872092179"/>
        <n v="9914303920"/>
        <n v="7743090020"/>
        <n v="8196087544"/>
        <n v="9878810072"/>
        <n v="9463124067"/>
        <n v="9463124068"/>
        <n v="9988375156"/>
        <n v="9876101981"/>
        <n v="9876498798"/>
        <n v="9872023774"/>
        <n v="6280642229"/>
        <n v="9478696133"/>
        <n v="9872935252"/>
        <n v="6280440483"/>
        <n v="9417715202"/>
        <n v="9876008369"/>
        <n v="9915193382"/>
        <n v="9915193385"/>
        <n v="8360950013"/>
        <n v="7517403217"/>
        <n v="9779370808"/>
        <n v="9876864305"/>
        <n v="9464217864"/>
        <s v="97796-81009"/>
        <s v="99159-76770"/>
        <s v="98723-81245"/>
        <s v="97792-79558"/>
        <s v="62391-35463"/>
        <s v="99882-41592"/>
        <s v="88473-29269"/>
        <n v="9877281607"/>
        <n v="9815865317"/>
        <n v="9464353961"/>
        <s v="98722 26503"/>
        <s v="94640 48984"/>
        <s v="72718 00009"/>
        <s v="628414 9007"/>
        <s v="98771 76593"/>
        <s v="98889  29975"/>
        <s v="82841 43027"/>
        <n v="9815107377"/>
        <n v="8054563670"/>
        <n v="9465397046"/>
        <n v="9855371248"/>
        <n v="9781073713"/>
        <n v="9915598581"/>
        <n v="9814787455"/>
        <n v="9779884171"/>
        <n v="9876615105"/>
        <n v="9464732633"/>
        <n v="7837128277"/>
      </sharedItems>
    </cacheField>
    <cacheField name="Animal Breed" numFmtId="0">
      <sharedItems containsBlank="1" count="37">
        <m/>
        <s v="NILI-RAVI GRADED"/>
        <s v="Sahiwal"/>
        <s v="Murrha _x000a_Graded"/>
        <s v="Nili Ravi"/>
        <s v="HF"/>
        <s v="Nilli Ravi"/>
        <s v="MURRHA"/>
        <s v="Beetal"/>
        <s v="murrah"/>
        <s v="Murr"/>
        <s v="HFC"/>
        <s v="Jersy"/>
        <s v="MUG"/>
        <s v="MU"/>
        <s v="desi"/>
        <s v="beetel"/>
        <s v="MURHA GREDID"/>
        <s v="BEETLE"/>
        <s v="M.G"/>
        <s v="H.F"/>
        <s v="HF-CB"/>
        <s v="Murrah graded"/>
        <s v="Murha"/>
        <s v="HF CROSS"/>
        <s v="Rathi"/>
        <s v="Rathi graded"/>
        <s v="H.F."/>
        <s v="Murah"/>
        <s v="beetal Cross"/>
        <s v="JersEy"/>
        <s v="Rathi "/>
        <s v="H F"/>
        <s v="H F Cross"/>
        <s v="SHAHIWAL"/>
        <s v="Betal"/>
        <s v="C.B"/>
      </sharedItems>
    </cacheField>
    <cacheField name="Tag No." numFmtId="0">
      <sharedItems containsBlank="1" containsNumber="1" containsInteger="1" containsMixedTypes="1" count="264">
        <m/>
        <s v="130005 948903"/>
        <n v="130008637772"/>
        <n v="130011321772"/>
        <n v="130011321783"/>
        <n v="130004566894"/>
        <n v="130013293937"/>
        <n v="130019078042"/>
        <n v="130014079012"/>
        <n v="130019075007"/>
        <n v="130014078942"/>
        <n v="130005848246"/>
        <n v="130010151516"/>
        <n v="130009796790"/>
        <n v="130009799755"/>
        <n v="130005948435"/>
        <n v="130010121067"/>
        <n v="130005947955"/>
        <n v="130013823837"/>
        <n v="29"/>
        <n v="30"/>
        <n v="35"/>
        <n v="130010011524"/>
        <n v="130010011513"/>
        <n v="130010011477"/>
        <n v="130010011386"/>
        <n v="130010379535"/>
        <n v="130010379546"/>
        <n v="130010379615"/>
        <n v="130010379626"/>
        <n v="130009599335"/>
        <n v="130009599231"/>
        <n v="130009599207"/>
        <s v="130012 068266"/>
        <s v="130012 067974"/>
        <s v="130012 067906"/>
        <s v="130027 574944"/>
        <s v="130027 575058"/>
        <s v="130027 574922"/>
        <s v="130027 324531"/>
        <s v="130027 323823"/>
        <s v="130017 156986"/>
        <s v="130027 324542"/>
        <s v="130017 319375"/>
        <s v="130017 319455"/>
        <s v="130017 319466"/>
        <s v="130008 871667"/>
        <s v="130008 871691"/>
        <s v="130012 426086"/>
        <n v="130008871452"/>
        <n v="130017803766"/>
        <n v="130005762535"/>
        <n v="130006608426"/>
        <n v="130008911440"/>
        <n v="130017799841"/>
        <n v="130017799852"/>
        <n v="130017799863"/>
        <n v="130027318803"/>
        <n v="130017643568"/>
        <n v="130017644174"/>
        <n v="130005747726"/>
        <n v="130027568098"/>
        <n v="130027568101"/>
        <n v="130027568054"/>
        <s v="13000 6508168"/>
        <n v="130006531250"/>
        <n v="130007967092"/>
        <n v="130012855682"/>
        <n v="130012855454"/>
        <n v="130008873926"/>
        <n v="130008373937"/>
        <n v="130008373948"/>
        <n v="130008373961"/>
        <n v="130015429326"/>
        <n v="130017218720"/>
        <n v="130012900928"/>
        <n v="130012904556"/>
        <n v="130012904408"/>
        <n v="130012904578"/>
        <n v="130008443932"/>
        <n v="130008626502"/>
        <n v="130005844972"/>
        <n v="130008626320"/>
        <n v="130008626353"/>
        <n v="130015370106"/>
        <n v="130015370094"/>
        <n v="130017823300"/>
        <n v="0"/>
        <n v="160037101292"/>
        <n v="130015370664"/>
        <n v="130015370538"/>
        <n v="130015370653"/>
        <n v="130015370551"/>
        <n v="130017874908"/>
        <n v="130012252360"/>
        <n v="13001203832"/>
        <n v="130012645380"/>
        <n v="130017552360"/>
        <n v="130017552347"/>
        <n v="130017835868"/>
        <n v="130017336007"/>
        <n v="130010689970"/>
        <n v="130010692036"/>
        <n v="130010692025"/>
        <n v="238"/>
        <n v="130009687805"/>
        <n v="130010650338"/>
        <n v="130010650384"/>
        <n v="160037118211"/>
        <n v="130013755728"/>
        <n v="130005861322"/>
        <n v="130011422521"/>
        <n v="130008342751"/>
        <n v="130008347611"/>
        <n v="130008342603"/>
        <n v="130008347952"/>
        <n v="130005869625"/>
        <n v="180066408690"/>
        <s v="9820004 09971463"/>
        <s v="1300 2444418"/>
        <s v="982000 409971464"/>
        <s v="130025 158910"/>
        <s v="13002 3298191"/>
        <s v="130029 891313"/>
        <s v="130024 891734"/>
        <s v="130021 494743"/>
        <s v="130021 48963"/>
        <s v="982000 409971463"/>
        <s v="130011 788158"/>
        <s v="13002 3298101"/>
        <s v="13001561829 5"/>
        <s v="13001 5618728"/>
        <s v="1300156 17907"/>
        <s v="13001 5618663"/>
        <s v="1300158 18672"/>
        <s v="13001 5618492"/>
        <s v="13002 3298065"/>
        <s v="13001 5647923"/>
        <s v="130016 437035"/>
        <s v="130016 435698"/>
        <s v="130016 437662"/>
        <n v="130013173124"/>
        <n v="130013173066"/>
        <n v="130013173135"/>
        <s v="130010 198536"/>
        <n v="130008530523"/>
        <n v="130008363308"/>
        <n v="130011372551"/>
        <n v="130010196418"/>
        <n v="130010196602"/>
        <n v="130010196500"/>
        <n v="160037033035"/>
        <n v="160037033285"/>
        <n v="130007245155"/>
        <n v="130011225770"/>
        <n v="160037033068"/>
        <n v="130007245053"/>
        <n v="160037033651"/>
        <n v="160037033491"/>
        <n v="130009803886"/>
        <n v="130007193166"/>
        <n v="130011837160"/>
        <n v="130011837001"/>
        <n v="130007193018"/>
        <n v="130011836725"/>
        <n v="130009783911"/>
        <n v="130015656992"/>
        <n v="130015646924"/>
        <n v="130015734571"/>
        <n v="130011555611"/>
        <n v="130009783842"/>
        <n v="130011755268"/>
        <n v="130011836884"/>
        <n v="130003437334"/>
        <n v="130009782507"/>
        <n v="130004588298"/>
        <n v="130016212038"/>
        <n v="130015970873"/>
        <n v="130011837067"/>
        <n v="130009971911"/>
        <n v="13000997231"/>
        <n v="130011573076"/>
        <n v="130011573783"/>
        <n v="130004593671"/>
        <n v="130011659153"/>
        <n v="130016319948"/>
        <n v="130011755565"/>
        <n v="130009804891"/>
        <n v="130009804960"/>
        <n v="130017213290"/>
        <n v="130015499522"/>
        <n v="130015163522"/>
        <n v="130012316090"/>
        <n v="130017097297"/>
        <n v="130017097344"/>
        <n v="130010910020"/>
        <n v="130008249133"/>
        <s v="130006343922"/>
        <n v="130010909798"/>
        <n v="130010909867"/>
        <n v="130010909868"/>
        <n v="190014495530"/>
        <n v="130006477571"/>
        <n v="130001760100"/>
        <n v="190188708992"/>
        <n v="130004834710"/>
        <n v="190014495494"/>
        <n v="130011269521"/>
        <n v="190188616301"/>
        <n v="130010918972"/>
        <n v="3841110"/>
        <n v="186872"/>
        <n v="171752"/>
        <n v="171615"/>
        <n v="171557"/>
        <n v="572601"/>
        <n v="572645"/>
        <n v="572758"/>
        <n v="572634"/>
        <n v="130015140000"/>
        <n v="130012372422"/>
        <n v="130012372626"/>
        <n v="130012372592"/>
        <n v="130012438145"/>
        <n v="130012437847"/>
        <n v="130017499800"/>
        <n v="130017499981"/>
        <n v="130017024605"/>
        <n v="130017024695"/>
        <n v="130017024401"/>
        <n v="130015591166"/>
        <n v="130014905280"/>
        <n v="130014905291"/>
        <n v="130012256341"/>
        <n v="130012786318"/>
        <n v="130012391677"/>
        <n v="130012391713"/>
        <n v="130012301735"/>
        <n v="130017757777"/>
        <n v="130008539022"/>
        <s v="130015 453125"/>
        <s v="130015 453045"/>
        <s v="130015 451356"/>
        <s v="130015 451367"/>
        <s v="130015 452953"/>
        <s v="1300015 092630"/>
        <s v="1300150 86467"/>
        <s v="1300150 86536"/>
        <s v="1300150 86514"/>
        <s v="1300150 86547"/>
        <s v="1300150 86525"/>
        <n v="160009693673"/>
        <n v="130015476443"/>
        <n v="130015475096"/>
        <n v="130015475223"/>
        <n v="130015472307"/>
        <n v="130015472318"/>
        <n v="130015472320"/>
        <n v="130015472411"/>
        <n v="130015472502"/>
        <n v="130015472524"/>
        <n v="130017844608"/>
        <n v="130016750414"/>
        <n v="130007304440"/>
      </sharedItems>
    </cacheField>
    <cacheField name="1st Milking" numFmtId="0">
      <sharedItems containsString="0" containsBlank="1" containsNumber="1" minValue="0.05" maxValue="27.3" count="226">
        <m/>
        <n v="5.7"/>
        <n v="10.33"/>
        <n v="6.001"/>
        <n v="7.102"/>
        <n v="6.326"/>
        <n v="7.36"/>
        <n v="11.3"/>
        <n v="6.2"/>
        <n v="12.4"/>
        <n v="10.4"/>
        <n v="6.33"/>
        <n v="6.95"/>
        <n v="6.925"/>
        <n v="5.355"/>
        <n v="1.13"/>
        <n v="13.6"/>
        <n v="5.1"/>
        <n v="8.92"/>
        <n v="16"/>
        <n v="14"/>
        <n v="13"/>
        <n v="1.012"/>
        <n v="0.84"/>
        <n v="6.89"/>
        <n v="7.03"/>
        <n v="27.3"/>
        <n v="26.8"/>
        <n v="25.1"/>
        <n v="19.88"/>
        <n v="22.07"/>
        <n v="20.75"/>
        <n v="11.85"/>
        <n v="9.55"/>
        <n v="11.15"/>
        <n v="7.25"/>
        <n v="17.64"/>
        <n v="20.6"/>
        <n v="17.54"/>
        <n v="1.2"/>
        <n v="1.79"/>
        <n v="14.33"/>
        <n v="8.1"/>
        <n v="5.84"/>
        <n v="7.995"/>
        <n v="7"/>
        <n v="5.76"/>
        <n v="5.72"/>
        <n v="10"/>
        <n v="1.5"/>
        <n v="7.3"/>
        <n v="7.7"/>
        <n v="1.91"/>
        <n v="1.834"/>
        <n v="1.66"/>
        <n v="0.812"/>
        <n v="9.12"/>
        <n v="5.6"/>
        <n v="7.2"/>
        <n v="1.9"/>
        <n v="2"/>
        <n v="3.7"/>
        <n v="6.3"/>
        <n v="7.86"/>
        <n v="7.91"/>
        <n v="9.07"/>
        <n v="6.56"/>
        <n v="0.97"/>
        <n v="0.83"/>
        <n v="1.21"/>
        <n v="0.05"/>
        <n v="10.7"/>
        <n v="6.5"/>
        <n v="2.25"/>
        <n v="7.1"/>
        <n v="11.9"/>
        <n v="15.1"/>
        <n v="6.43"/>
        <n v="7.79"/>
        <n v="6.12"/>
        <n v="6.21"/>
        <n v="9.97"/>
        <n v="10.59"/>
        <n v="10.053"/>
        <n v="7.155"/>
        <n v="1.28"/>
        <n v="1.38"/>
        <n v="0.94"/>
        <n v="1"/>
        <n v="12.395"/>
        <n v="15.145"/>
        <n v="14.875"/>
        <n v="14.575"/>
        <n v="9.4"/>
        <n v="9.6"/>
        <n v="16.4"/>
        <n v="16.8"/>
        <n v="17.2"/>
        <n v="17.8"/>
        <n v="6.9"/>
        <n v="1.1"/>
        <n v="6.7"/>
        <n v="15"/>
        <n v="8.7"/>
        <n v="8.6"/>
        <n v="10.44"/>
        <n v="6.175"/>
        <n v="8.21"/>
        <n v="9.308"/>
        <n v="5.67"/>
        <n v="9.3"/>
        <n v="8.2"/>
        <n v="4.56"/>
        <n v="4.86"/>
        <n v="5.45"/>
        <n v="6.39"/>
        <n v="6.26"/>
        <n v="6.16"/>
        <n v="7.26"/>
        <n v="6.15"/>
        <n v="6.09"/>
        <n v="7.11"/>
        <n v="9.59"/>
        <n v="23.12"/>
        <n v="20.85"/>
        <n v="12.48"/>
        <n v="8.64"/>
        <n v="12.3"/>
        <n v="12.05"/>
        <n v="8.63"/>
        <n v="7.9"/>
        <n v="5.8"/>
        <n v="1.86"/>
        <n v="1.6"/>
        <n v="1.45"/>
        <n v="1.31"/>
        <n v="1.56"/>
        <n v="4.2"/>
        <n v="7.78"/>
        <n v="21.8"/>
        <n v="18.1"/>
        <n v="3.94"/>
        <n v="3.2"/>
        <n v="4.1"/>
        <n v="4.84"/>
        <n v="3"/>
        <n v="4.5"/>
        <n v="11.2"/>
        <n v="0.75"/>
        <n v="0.7"/>
        <n v="0.6"/>
        <n v="12.1"/>
        <n v="7.5"/>
        <n v="7.6"/>
        <n v="9.2"/>
        <n v="16.9"/>
        <n v="15.8"/>
        <n v="17.16"/>
        <n v="12.72"/>
        <n v="13.44"/>
        <n v="25.2"/>
        <n v="24.8"/>
        <n v="8.795"/>
        <n v="10.586"/>
        <n v="10.47"/>
        <n v="8.8"/>
        <n v="8.16"/>
        <n v="8.38"/>
        <n v="6.8"/>
        <n v="5.07"/>
        <n v="6.415"/>
        <n v="4.74"/>
        <n v="1.332"/>
        <n v="1.287"/>
        <n v="1.776"/>
        <n v="1.4"/>
        <n v="1.415"/>
        <n v="6.151"/>
        <n v="8.12"/>
        <n v="6.1"/>
        <n v="21.285"/>
        <n v="1.33"/>
        <n v="18.6"/>
        <n v="21.2"/>
        <n v="8"/>
        <n v="21.5"/>
        <n v="8.62"/>
        <n v="9.64"/>
        <n v="16.3"/>
        <n v="14.3"/>
        <n v="13.3"/>
        <n v="14.4"/>
        <n v="12.8"/>
        <n v="8.35"/>
        <n v="4.34"/>
        <n v="8.67"/>
        <n v="6.54"/>
        <n v="5.82"/>
        <n v="7.48"/>
        <n v="19.5"/>
        <n v="19.8"/>
        <n v="21"/>
        <n v="7.55"/>
        <n v="0.938"/>
        <n v="8.594"/>
        <n v="8.08"/>
        <n v="10.906"/>
        <n v="1.236"/>
        <n v="6.25"/>
        <n v="7.12"/>
        <n v="21.48"/>
        <n v="16.54"/>
        <n v="8.5"/>
        <n v="9.225"/>
        <n v="8.365"/>
        <n v="20.74"/>
        <n v="19.14"/>
        <n v="1.68"/>
        <n v="1.52"/>
        <n v="5.5"/>
        <n v="6"/>
        <n v="8.4"/>
        <n v="5"/>
        <n v="3.9"/>
        <n v="11"/>
        <n v="7.8"/>
      </sharedItems>
    </cacheField>
    <cacheField name="2nd Milking" numFmtId="0">
      <sharedItems containsString="0" containsBlank="1" containsNumber="1" minValue="0" maxValue="26.5" count="229">
        <m/>
        <n v="6.45"/>
        <n v="9.85"/>
        <n v="6.455"/>
        <n v="7.415"/>
        <n v="6.712"/>
        <n v="7.68"/>
        <n v="10.8"/>
        <n v="5.7"/>
        <n v="11.9"/>
        <n v="9.7"/>
        <n v="8.684"/>
        <n v="8.46"/>
        <n v="6.54"/>
        <n v="5.74"/>
        <n v="1.62"/>
        <n v="12.6"/>
        <n v="5"/>
        <n v="9.3"/>
        <n v="15.9"/>
        <n v="13.9"/>
        <n v="13"/>
        <n v="1.11"/>
        <n v="0.91"/>
        <n v="7.12"/>
        <n v="7.14"/>
        <n v="26.5"/>
        <n v="25.6"/>
        <n v="22.3"/>
        <n v="17.7"/>
        <n v="22.63"/>
        <n v="22.14"/>
        <n v="13.3"/>
        <n v="10.35"/>
        <n v="7.75"/>
        <n v="17.4"/>
        <n v="25.69"/>
        <n v="18.12"/>
        <n v="1.1"/>
        <n v="1.43"/>
        <n v="14.1"/>
        <n v="8.58"/>
        <n v="8"/>
        <n v="9.73"/>
        <n v="8.09"/>
        <n v="5.88"/>
        <n v="11.5"/>
        <n v="2.24"/>
        <n v="6.084"/>
        <n v="5.8"/>
        <n v="8.544"/>
        <n v="0.77"/>
        <n v="1.67"/>
        <n v="0.928"/>
        <n v="1.126"/>
        <n v="8.91"/>
        <n v="6.5"/>
        <n v="7.4"/>
        <n v="2"/>
        <n v="1.98"/>
        <n v="4"/>
        <n v="6.8"/>
        <n v="8.05"/>
        <n v="7.95"/>
        <n v="9.95"/>
        <n v="6.35"/>
        <n v="1.04"/>
        <n v="1.3"/>
        <n v="1.35"/>
        <n v="10.2"/>
        <n v="6.95"/>
        <n v="2.2"/>
        <n v="7.1"/>
        <n v="12.2"/>
        <n v="15.48"/>
        <n v="6.81"/>
        <n v="7.37"/>
        <n v="6.26"/>
        <n v="9.495"/>
        <n v="10.382"/>
        <n v="9.841"/>
        <n v="6.83"/>
        <n v="1.83"/>
        <n v="1.4"/>
        <n v="17.41"/>
        <n v="23.58"/>
        <n v="20.84"/>
        <n v="21.6"/>
        <n v="9.55"/>
        <n v="9.4"/>
        <n v="15.7"/>
        <n v="16.9"/>
        <n v="17.3"/>
        <n v="7.8"/>
        <n v="1.15"/>
        <n v="6.9"/>
        <n v="6.55"/>
        <n v="7.15"/>
        <n v="6.15"/>
        <n v="15.5"/>
        <n v="8.9"/>
        <n v="8.3"/>
        <n v="10.32"/>
        <n v="6.314"/>
        <n v="8.169"/>
        <n v="5.83"/>
        <n v="1.29"/>
        <n v="8.4"/>
        <n v="4.85"/>
        <n v="5.71"/>
        <n v="5.19"/>
        <n v="6.77"/>
        <n v="6.32"/>
        <n v="6.04"/>
        <n v="5.68"/>
        <n v="5.67"/>
        <n v="6.1"/>
        <n v="6.68"/>
        <n v="10.65"/>
        <n v="23.6"/>
        <n v="20.78"/>
        <n v="20.25"/>
        <n v="13.45"/>
        <n v="8.45"/>
        <n v="13.75"/>
        <n v="12.3"/>
        <n v="8.64"/>
        <n v="8.73"/>
        <n v="7.25"/>
        <n v="5.3"/>
        <n v="1.88"/>
        <n v="1.61"/>
        <n v="1.59"/>
        <n v="1.58"/>
        <n v="1.56"/>
        <n v="1.65"/>
        <n v="4.7"/>
        <n v="9.1"/>
        <n v="23"/>
        <n v="20.2"/>
        <n v="15.8"/>
        <n v="8.2"/>
        <n v="3.8"/>
        <n v="5.04"/>
        <n v="3.6"/>
        <n v="3.1"/>
        <n v="0"/>
        <n v="0.75"/>
        <n v="0.7"/>
        <n v="0.6"/>
        <n v="8.5"/>
        <n v="7.7"/>
        <n v="14.85"/>
        <n v="17.82"/>
        <n v="14.62"/>
        <n v="8.92"/>
        <n v="14.01"/>
        <n v="26.2"/>
        <n v="25.4"/>
        <n v="8.925"/>
        <n v="7.74"/>
        <n v="8.805"/>
        <n v="7.464"/>
        <n v="7.24"/>
        <n v="8.506"/>
        <n v="6.91"/>
        <n v="9.5"/>
        <n v="8.37"/>
        <n v="8.34"/>
        <n v="7.77"/>
        <n v="6.25"/>
        <n v="4.6"/>
        <n v="5.9"/>
        <n v="1.387"/>
        <n v="1.312"/>
        <n v="1.516"/>
        <n v="1.5"/>
        <n v="6.558"/>
        <n v="7.89"/>
        <n v="6.3"/>
        <n v="6.7"/>
        <n v="22.88"/>
        <n v="21.94"/>
        <n v="1.31"/>
        <n v="22.8"/>
        <n v="20.9"/>
        <n v="8.21"/>
        <n v="0.8"/>
        <n v="20.5"/>
        <n v="9.31"/>
        <n v="17.8"/>
        <n v="17.9"/>
        <n v="16.8"/>
        <n v="11.3"/>
        <n v="4.35"/>
        <n v="8.865"/>
        <n v="5.6"/>
        <n v="21.8"/>
        <n v="22"/>
        <n v="22.9"/>
        <n v="8.1"/>
        <n v="0.794"/>
        <n v="1.752"/>
        <n v="8.69"/>
        <n v="8.376"/>
        <n v="7.364"/>
        <n v="1.364"/>
        <n v="6"/>
        <n v="8.15"/>
        <n v="17.78"/>
        <n v="8.35"/>
        <n v="8.25"/>
        <n v="20.16"/>
        <n v="18.36"/>
        <n v="1.12"/>
        <n v="1.75"/>
        <n v="1.66"/>
        <n v="9.86"/>
        <n v="4.3"/>
        <n v="6.4"/>
        <n v="7.3"/>
        <n v="5.4"/>
        <n v="6.93"/>
        <n v="6.42"/>
        <n v="8.6"/>
        <n v="4.8"/>
        <n v="10.9"/>
        <n v="11.4"/>
        <n v="12"/>
      </sharedItems>
    </cacheField>
    <cacheField name="3rd Milking" numFmtId="0">
      <sharedItems containsString="0" containsBlank="1" containsNumber="1" minValue="0" maxValue="27.8" count="231">
        <m/>
        <n v="5.3"/>
        <n v="10.21"/>
        <n v="6.102"/>
        <n v="7.11"/>
        <n v="6.125"/>
        <n v="7.44"/>
        <n v="11.2"/>
        <n v="6"/>
        <n v="12.1"/>
        <n v="10.2"/>
        <n v="5.85"/>
        <n v="7.51"/>
        <n v="6.985"/>
        <n v="5.93"/>
        <n v="1.22"/>
        <n v="13.9"/>
        <n v="5.31"/>
        <n v="8.4"/>
        <n v="16"/>
        <n v="14"/>
        <n v="12.9"/>
        <n v="0.99"/>
        <n v="0.925"/>
        <n v="7.14"/>
        <n v="7.12"/>
        <n v="27.8"/>
        <n v="26.6"/>
        <n v="24.8"/>
        <n v="20.9"/>
        <n v="22"/>
        <n v="21.21"/>
        <n v="13.51"/>
        <n v="10"/>
        <n v="10.05"/>
        <n v="7.65"/>
        <n v="13.6"/>
        <n v="24.85"/>
        <n v="20.16"/>
        <n v="1.19"/>
        <n v="1.53"/>
        <n v="14.14"/>
        <n v="8.1"/>
        <n v="7.35"/>
        <n v="7.54"/>
        <n v="6.77"/>
        <n v="5.8"/>
        <n v="5.74"/>
        <n v="12.8"/>
        <n v="1.62"/>
        <n v="5.214"/>
        <n v="5.074"/>
        <n v="7.6"/>
        <n v="1.486"/>
        <n v="1.346"/>
        <n v="1.584"/>
        <n v="0.524"/>
        <n v="9"/>
        <n v="5.6"/>
        <n v="4.5"/>
        <n v="7.2"/>
        <n v="1.89"/>
        <n v="2.2"/>
        <n v="3.98"/>
        <n v="6.7"/>
        <n v="8.54"/>
        <n v="8.23"/>
        <n v="9.28"/>
        <n v="1.36"/>
        <n v="0.85"/>
        <n v="1.26"/>
        <n v="1.21"/>
        <n v="10.65"/>
        <n v="6.5"/>
        <n v="6.9"/>
        <n v="2.35"/>
        <n v="7"/>
        <n v="14.54"/>
        <n v="7.23"/>
        <n v="6.49"/>
        <n v="6.22"/>
        <n v="9.95"/>
        <n v="9.873"/>
        <n v="7.08"/>
        <n v="1.14"/>
        <n v="1.27"/>
        <n v="0.78"/>
        <n v="0.8"/>
        <n v="13.925"/>
        <n v="16.905"/>
        <n v="17.735"/>
        <n v="17.305"/>
        <n v="9.5"/>
        <n v="16.5"/>
        <n v="16.7"/>
        <n v="17.1"/>
        <n v="17.9"/>
        <n v="6.8"/>
        <n v="8.3"/>
        <n v="1.1"/>
        <n v="1.05"/>
        <n v="7.1"/>
        <n v="6.4"/>
        <n v="14.5"/>
        <n v="8.6"/>
        <n v="8.9"/>
        <n v="10.42"/>
        <n v="6.227"/>
        <n v="8.161"/>
        <n v="9.71"/>
        <n v="5.72"/>
        <n v="9.6"/>
        <n v="1.275"/>
        <n v="4.39"/>
        <n v="5.27"/>
        <n v="4.91"/>
        <n v="6.51"/>
        <n v="6.42"/>
        <n v="6.1"/>
        <n v="6.17"/>
        <n v="6.58"/>
        <n v="10.4"/>
        <n v="23.75"/>
        <n v="20.18"/>
        <n v="20.55"/>
        <n v="8.7"/>
        <n v="13.35"/>
        <n v="14.2"/>
        <n v="8.57"/>
        <n v="7.97"/>
        <n v="7.15"/>
        <n v="5.5"/>
        <n v="1.7"/>
        <n v="1.61"/>
        <n v="1.6"/>
        <n v="1.43"/>
        <n v="1.25"/>
        <n v="4.18"/>
        <n v="4.36"/>
        <n v="8.44"/>
        <n v="22.2"/>
        <n v="19"/>
        <n v="15.2"/>
        <n v="3.84"/>
        <n v="3.5"/>
        <n v="3.28"/>
        <n v="3.9"/>
        <n v="3.62"/>
        <n v="4.8"/>
        <n v="0"/>
        <n v="0.7"/>
        <n v="0.6"/>
        <n v="12"/>
        <n v="7.9"/>
        <n v="9.2"/>
        <n v="7.5"/>
        <n v="11.22"/>
        <n v="16.64"/>
        <n v="11.42"/>
        <n v="18.7"/>
        <n v="16.44"/>
        <n v="13.585"/>
        <n v="8.835"/>
        <n v="8.34"/>
        <n v="8.77"/>
        <n v="7.784"/>
        <n v="6.16"/>
        <n v="9.225"/>
        <n v="9.174"/>
        <n v="4.117"/>
        <n v="5.4"/>
        <n v="1.376"/>
        <n v="1.325"/>
        <n v="1.508"/>
        <n v="1.41"/>
        <n v="1.49"/>
        <n v="6.259"/>
        <n v="8.24"/>
        <n v="6.25"/>
        <n v="6.2"/>
        <n v="21.6"/>
        <n v="1.35"/>
        <n v="22.3"/>
        <n v="20.8"/>
        <n v="8.96"/>
        <n v="8.41"/>
        <n v="1.34"/>
        <n v="1"/>
        <n v="21.5"/>
        <n v="9.1"/>
        <n v="17.3"/>
        <n v="15.1"/>
        <n v="17.5"/>
        <n v="23.9"/>
        <n v="9.3"/>
        <n v="4.35"/>
        <n v="5.86"/>
        <n v="8.22"/>
        <n v="20.4"/>
        <n v="20.2"/>
        <n v="19.8"/>
        <n v="11.4"/>
        <n v="7.4"/>
        <n v="8.288"/>
        <n v="0.832"/>
        <n v="1.576"/>
        <n v="8.804"/>
        <n v="8.448"/>
        <n v="7.724"/>
        <n v="1.364"/>
        <n v="8.5"/>
        <n v="6.31"/>
        <n v="7.3"/>
        <n v="21.58"/>
        <n v="8.05"/>
        <n v="9.15"/>
        <n v="8.56"/>
        <n v="18.22"/>
        <n v="1.83"/>
        <n v="1.94"/>
        <n v="4.45"/>
        <n v="8.88"/>
        <n v="10.22"/>
        <n v="4"/>
        <n v="8.2"/>
        <n v="7.83"/>
        <n v="7.8"/>
        <n v="5.1"/>
        <n v="10.6"/>
        <n v="10.9"/>
        <n v="4.1"/>
      </sharedItems>
    </cacheField>
    <cacheField name="Total Milk" numFmtId="0">
      <sharedItems containsString="0" containsBlank="1" containsNumber="1" minValue="1.8" maxValue="81.6" count="271">
        <m/>
        <n v="17.45"/>
        <n v="30.39"/>
        <n v="18.558"/>
        <n v="21.627"/>
        <n v="19.163"/>
        <n v="22.48"/>
        <n v="33.3"/>
        <n v="17.9"/>
        <n v="36.4"/>
        <n v="30.3"/>
        <n v="20.864"/>
        <n v="22.92"/>
        <n v="20.45"/>
        <n v="17.025"/>
        <n v="3.97"/>
        <n v="40.1"/>
        <n v="15.41"/>
        <n v="26.62"/>
        <n v="47.9"/>
        <n v="41.9"/>
        <n v="38.9"/>
        <n v="3.112"/>
        <n v="2.675"/>
        <n v="21.15"/>
        <n v="21.29"/>
        <n v="81.6"/>
        <n v="79"/>
        <n v="72.2"/>
        <n v="58.48"/>
        <n v="66.7"/>
        <n v="64.1"/>
        <n v="38.66"/>
        <n v="28.85"/>
        <n v="31.55"/>
        <n v="22.65"/>
        <n v="48.64"/>
        <n v="71.14"/>
        <n v="55.82"/>
        <n v="3.49"/>
        <n v="4.75"/>
        <n v="42.57"/>
        <n v="24.78"/>
        <n v="21.19"/>
        <n v="25.265"/>
        <n v="21.86"/>
        <n v="17.44"/>
        <n v="18"/>
        <n v="34.3"/>
        <n v="5.36"/>
        <n v="17.498"/>
        <n v="18.174"/>
        <n v="23.844"/>
        <n v="4.166"/>
        <n v="4.85"/>
        <n v="4.172"/>
        <n v="2.462"/>
        <n v="27.03"/>
        <n v="17.7"/>
        <n v="14.6"/>
        <n v="21.8"/>
        <n v="5.79"/>
        <n v="6.18"/>
        <n v="11.68"/>
        <n v="19.8"/>
        <n v="24.45"/>
        <n v="24.09"/>
        <n v="28.3"/>
        <n v="19.61"/>
        <n v="3.76"/>
        <n v="2.72"/>
        <n v="3.77"/>
        <n v="2.61"/>
        <n v="21.05"/>
        <n v="6.8"/>
        <n v="21.2"/>
        <n v="36.2"/>
        <n v="45.12"/>
        <n v="20.36"/>
        <n v="22.39"/>
        <n v="18.96"/>
        <n v="18.69"/>
        <n v="29.415"/>
        <n v="31.622"/>
        <n v="29.767"/>
        <n v="21.065"/>
        <n v="4.25"/>
        <n v="4.05"/>
        <n v="3.07"/>
        <n v="3.15"/>
        <n v="43.73"/>
        <n v="55.63"/>
        <n v="53.45"/>
        <n v="53.48"/>
        <n v="28.45"/>
        <n v="28"/>
        <n v="48.6"/>
        <n v="49.4"/>
        <n v="51.2"/>
        <n v="53"/>
        <n v="20.5"/>
        <n v="20.8"/>
        <n v="24.2"/>
        <n v="3.2"/>
        <n v="3.3"/>
        <n v="21"/>
        <n v="20.05"/>
        <n v="21.6"/>
        <n v="18.85"/>
        <n v="45"/>
        <n v="26.2"/>
        <n v="25.8"/>
        <n v="31.18"/>
        <n v="18.716"/>
        <n v="24.54"/>
        <n v="28.718"/>
        <n v="17.22"/>
        <n v="29.1"/>
        <n v="3.845"/>
        <n v="24.9"/>
        <n v="13.8"/>
        <n v="15.84"/>
        <n v="15.55"/>
        <n v="20.16"/>
        <n v="19.09"/>
        <n v="18.62"/>
        <n v="18.87"/>
        <n v="17.92"/>
        <n v="18.35"/>
        <n v="18.94"/>
        <n v="20.46"/>
        <n v="30.64"/>
        <n v="70.47"/>
        <n v="61.81"/>
        <n v="61.55"/>
        <n v="38.83"/>
        <n v="25.79"/>
        <n v="39.4"/>
        <n v="38.55"/>
        <n v="25.84"/>
        <n v="24.6"/>
        <n v="16.6"/>
        <n v="5.44"/>
        <n v="4.83"/>
        <n v="4.7"/>
        <n v="4.68"/>
        <n v="4.66"/>
        <n v="4.31"/>
        <n v="4.21"/>
        <n v="3.96"/>
        <n v="3.29"/>
        <n v="13.08"/>
        <n v="13.62"/>
        <n v="25.32"/>
        <n v="67"/>
        <n v="57.3"/>
        <n v="46.1"/>
        <n v="22.3"/>
        <n v="11.58"/>
        <n v="11.74"/>
        <n v="11.18"/>
        <n v="12.34"/>
        <n v="9.72"/>
        <n v="25.6"/>
        <n v="15.1"/>
        <n v="11.2"/>
        <n v="2.3"/>
        <n v="2.1"/>
        <n v="1.8"/>
        <n v="25.9"/>
        <n v="36"/>
        <n v="22.5"/>
        <n v="23.2"/>
        <n v="27.5"/>
        <n v="22.6"/>
        <n v="42.87"/>
        <n v="45.84"/>
        <n v="45.04"/>
        <n v="50.48"/>
        <n v="38.08"/>
        <n v="41.035"/>
        <n v="76.2"/>
        <n v="75"/>
        <n v="26.555"/>
        <n v="26.666"/>
        <n v="28.045"/>
        <n v="22.198"/>
        <n v="19.66"/>
        <n v="26.106"/>
        <n v="20.61"/>
        <n v="25.755"/>
        <n v="25.894"/>
        <n v="21.77"/>
        <n v="17.12"/>
        <n v="19.255"/>
        <n v="13.457"/>
        <n v="16.4"/>
        <n v="4.095"/>
        <n v="3.924"/>
        <n v="4.8"/>
        <n v="4.305"/>
        <n v="18.968"/>
        <n v="24.25"/>
        <n v="18.75"/>
        <n v="19"/>
        <n v="66.88"/>
        <n v="64.825"/>
        <n v="3.99"/>
        <n v="63.7"/>
        <n v="62.9"/>
        <n v="24.37"/>
        <n v="24.86"/>
        <n v="4.09"/>
        <n v="2.8"/>
        <n v="63.5"/>
        <n v="27.13"/>
        <n v="27.08"/>
        <n v="50.9"/>
        <n v="47.2"/>
        <n v="48.7"/>
        <n v="55.1"/>
        <n v="41.6"/>
        <n v="26.75"/>
        <n v="13.04"/>
        <n v="25.935"/>
        <n v="19.24"/>
        <n v="17.28"/>
        <n v="23.1"/>
        <n v="61.5"/>
        <n v="61.8"/>
        <n v="62.4"/>
        <n v="55.3"/>
        <n v="24.988"/>
        <n v="2.564"/>
        <n v="4.828"/>
        <n v="26.088"/>
        <n v="24.904"/>
        <n v="25.994"/>
        <n v="3.964"/>
        <n v="18.3"/>
        <n v="24.4"/>
        <n v="18.46"/>
        <n v="22.57"/>
        <n v="65.96"/>
        <n v="34.32"/>
        <n v="24.5"/>
        <n v="26.3"/>
        <n v="27.675"/>
        <n v="25.175"/>
        <n v="25.1"/>
        <n v="61.08"/>
        <n v="55.72"/>
        <n v="4.08"/>
        <n v="5.48"/>
        <n v="7.79"/>
        <n v="4.3"/>
        <n v="25.12"/>
        <n v="28.72"/>
        <n v="12.5"/>
        <n v="19.1"/>
        <n v="20"/>
        <n v="18.5"/>
        <n v="22.26"/>
        <n v="19.36"/>
        <n v="19.6"/>
        <n v="14.9"/>
        <n v="32.8"/>
        <n v="34.2"/>
        <n v="14.1"/>
        <n v="35"/>
        <n v="24.1"/>
      </sharedItems>
    </cacheField>
    <cacheField name="Average      Milk Per Day (in kg)" numFmtId="0">
      <sharedItems containsString="0" containsBlank="1" containsNumber="1" minValue="1.2" maxValue="54.4" count="271">
        <m/>
        <n v="11.6333333333333"/>
        <n v="20.26"/>
        <n v="12.372"/>
        <n v="14.418"/>
        <n v="12.7753333333333"/>
        <n v="14.9866666666667"/>
        <n v="22.2"/>
        <n v="11.9333333333333"/>
        <n v="24.2666666666667"/>
        <n v="20.2"/>
        <n v="13.9093333333333"/>
        <n v="15.28"/>
        <n v="13.6333333333333"/>
        <n v="11.35"/>
        <n v="2.64666666666667"/>
        <n v="26.7333333333333"/>
        <n v="10.2733333333333"/>
        <n v="17.7466666666667"/>
        <n v="31.9333333333333"/>
        <n v="27.9333333333333"/>
        <n v="25.9333333333333"/>
        <n v="2.07466666666667"/>
        <n v="1.78333333333333"/>
        <n v="14.1"/>
        <n v="14.1933333333333"/>
        <n v="54.4"/>
        <n v="52.6666666666667"/>
        <n v="48.1333333333333"/>
        <n v="38.9866666666667"/>
        <n v="44.4666666666667"/>
        <n v="42.7333333333333"/>
        <n v="25.7733333333333"/>
        <n v="19.2333333333333"/>
        <n v="21.0333333333333"/>
        <n v="15.1"/>
        <n v="32.4266666666667"/>
        <n v="47.4266666666667"/>
        <n v="37.2133333333333"/>
        <n v="2.32666666666667"/>
        <n v="3.16666666666667"/>
        <n v="28.38"/>
        <n v="16.52"/>
        <n v="14.1266666666667"/>
        <n v="16.8433333333333"/>
        <n v="14.5733333333333"/>
        <n v="11.6266666666667"/>
        <n v="12"/>
        <n v="22.8666666666667"/>
        <n v="3.57333333333333"/>
        <n v="11.6653333333333"/>
        <n v="12.116"/>
        <n v="15.896"/>
        <n v="2.77733333333333"/>
        <n v="3.23333333333333"/>
        <n v="2.78133333333333"/>
        <n v="1.64133333333333"/>
        <n v="18.02"/>
        <n v="11.8"/>
        <n v="9.73333333333333"/>
        <n v="14.5333333333333"/>
        <n v="3.86"/>
        <n v="4.12"/>
        <n v="7.78666666666667"/>
        <n v="13.2"/>
        <n v="16.3"/>
        <n v="16.06"/>
        <n v="18.8666666666667"/>
        <n v="13.0733333333333"/>
        <n v="2.50666666666667"/>
        <n v="1.81333333333333"/>
        <n v="2.51333333333333"/>
        <n v="1.74"/>
        <n v="14.0333333333333"/>
        <n v="4.53333333333333"/>
        <n v="14.1333333333333"/>
        <n v="24.1333333333333"/>
        <n v="30.08"/>
        <n v="13.5733333333333"/>
        <n v="14.9266666666667"/>
        <n v="12.64"/>
        <n v="12.46"/>
        <n v="19.61"/>
        <n v="21.0813333333333"/>
        <n v="19.8446666666667"/>
        <n v="14.0433333333333"/>
        <n v="2.83333333333333"/>
        <n v="2.7"/>
        <n v="2.04666666666667"/>
        <n v="2.1"/>
        <n v="29.1533333333333"/>
        <n v="37.0866666666667"/>
        <n v="35.6333333333333"/>
        <n v="35.6533333333333"/>
        <n v="18.9666666666667"/>
        <n v="18.6666666666667"/>
        <n v="32.4"/>
        <n v="32.9333333333333"/>
        <n v="34.1333333333333"/>
        <n v="35.3333333333333"/>
        <n v="13.6666666666667"/>
        <n v="13.8666666666667"/>
        <n v="16.1333333333333"/>
        <n v="2.13333333333333"/>
        <n v="2.2"/>
        <n v="14"/>
        <n v="13.3666666666667"/>
        <n v="14.4"/>
        <n v="12.5666666666667"/>
        <n v="30"/>
        <n v="17.4666666666667"/>
        <n v="17.2"/>
        <n v="20.7866666666667"/>
        <n v="12.4773333333333"/>
        <n v="16.36"/>
        <n v="19.1453333333333"/>
        <n v="11.48"/>
        <n v="19.4"/>
        <n v="2.56333333333333"/>
        <n v="16.6"/>
        <n v="9.2"/>
        <n v="10.56"/>
        <n v="10.3666666666667"/>
        <n v="13.44"/>
        <n v="12.7266666666667"/>
        <n v="12.4133333333333"/>
        <n v="12.58"/>
        <n v="11.9466666666667"/>
        <n v="12.2333333333333"/>
        <n v="12.6266666666667"/>
        <n v="13.64"/>
        <n v="20.4266666666667"/>
        <n v="46.98"/>
        <n v="41.2066666666667"/>
        <n v="41.0333333333333"/>
        <n v="25.8866666666667"/>
        <n v="17.1933333333333"/>
        <n v="26.2666666666667"/>
        <n v="25.7"/>
        <n v="17.2266666666667"/>
        <n v="16.4"/>
        <n v="11.0666666666667"/>
        <n v="3.62666666666667"/>
        <n v="3.22"/>
        <n v="3.13333333333333"/>
        <n v="3.12"/>
        <n v="3.10666666666667"/>
        <n v="2.87333333333333"/>
        <n v="2.80666666666667"/>
        <n v="2.64"/>
        <n v="2.19333333333333"/>
        <n v="8.72"/>
        <n v="9.08"/>
        <n v="16.88"/>
        <n v="44.6666666666667"/>
        <n v="38.2"/>
        <n v="30.7333333333333"/>
        <n v="14.8666666666667"/>
        <n v="7.72"/>
        <n v="7.82666666666667"/>
        <n v="7.45333333333333"/>
        <n v="8.22666666666667"/>
        <n v="6.48"/>
        <n v="17.0666666666667"/>
        <n v="10.0666666666667"/>
        <n v="7.46666666666667"/>
        <n v="1.53333333333333"/>
        <n v="1.4"/>
        <n v="1.2"/>
        <n v="17.2666666666667"/>
        <n v="24"/>
        <n v="15"/>
        <n v="15.4666666666667"/>
        <n v="18.3333333333333"/>
        <n v="15.0666666666667"/>
        <n v="28.58"/>
        <n v="30.56"/>
        <n v="30.0266666666667"/>
        <n v="33.6533333333333"/>
        <n v="25.3866666666667"/>
        <n v="27.3566666666667"/>
        <n v="50.8"/>
        <n v="50"/>
        <n v="17.7033333333333"/>
        <n v="17.7773333333333"/>
        <n v="18.6966666666667"/>
        <n v="14.7986666666667"/>
        <n v="13.1066666666667"/>
        <n v="17.404"/>
        <n v="13.74"/>
        <n v="17.17"/>
        <n v="17.2626666666667"/>
        <n v="14.5133333333333"/>
        <n v="11.4133333333333"/>
        <n v="12.8366666666667"/>
        <n v="8.97133333333333"/>
        <n v="10.9333333333333"/>
        <n v="2.73"/>
        <n v="2.616"/>
        <n v="3.2"/>
        <n v="2.87"/>
        <n v="12.6453333333333"/>
        <n v="16.1666666666667"/>
        <n v="12.5"/>
        <n v="12.6666666666667"/>
        <n v="44.5866666666667"/>
        <n v="43.2166666666667"/>
        <n v="2.66"/>
        <n v="42.4666666666667"/>
        <n v="41.9333333333333"/>
        <n v="16.2466666666667"/>
        <n v="16.5733333333333"/>
        <n v="2.72666666666667"/>
        <n v="1.86666666666667"/>
        <n v="42.3333333333333"/>
        <n v="18.0866666666667"/>
        <n v="18.0533333333333"/>
        <n v="33.9333333333333"/>
        <n v="31.4666666666667"/>
        <n v="32.4666666666667"/>
        <n v="36.7333333333333"/>
        <n v="27.7333333333333"/>
        <n v="17.8333333333333"/>
        <n v="8.69333333333333"/>
        <n v="17.29"/>
        <n v="12.8266666666667"/>
        <n v="11.52"/>
        <n v="15.4"/>
        <n v="41"/>
        <n v="41.2"/>
        <n v="41.6"/>
        <n v="36.8666666666667"/>
        <n v="16.6586666666667"/>
        <n v="1.70933333333333"/>
        <n v="3.21866666666667"/>
        <n v="17.392"/>
        <n v="16.6026666666667"/>
        <n v="17.3293333333333"/>
        <n v="2.64266666666667"/>
        <n v="12.2"/>
        <n v="16.2666666666667"/>
        <n v="12.3066666666667"/>
        <n v="15.0466666666667"/>
        <n v="43.9733333333333"/>
        <n v="22.88"/>
        <n v="16.3333333333333"/>
        <n v="17.5333333333333"/>
        <n v="18.45"/>
        <n v="16.7833333333333"/>
        <n v="16.7333333333333"/>
        <n v="40.72"/>
        <n v="37.1466666666667"/>
        <n v="2.72"/>
        <n v="3.65333333333333"/>
        <n v="5.19333333333333"/>
        <n v="2.86666666666667"/>
        <n v="16.7466666666667"/>
        <n v="19.1466666666667"/>
        <n v="8.33333333333333"/>
        <n v="12.7333333333333"/>
        <n v="13.3333333333333"/>
        <n v="12.3333333333333"/>
        <n v="14.84"/>
        <n v="12.9066666666667"/>
        <n v="13.0666666666667"/>
        <n v="9.93333333333333"/>
        <n v="21.8666666666667"/>
        <n v="22.8"/>
        <n v="9.4"/>
        <n v="23.3333333333333"/>
        <n v="16.0666666666667"/>
      </sharedItems>
    </cacheField>
    <cacheField name="Place of Milking" numFmtId="0">
      <sharedItems containsBlank="1" containsNumber="1" containsInteger="1" containsMixedTypes="1" count="25">
        <m/>
        <s v="PRIVATE PLACE"/>
        <s v="Public place Polyclinic"/>
        <s v="Private"/>
        <s v="Private House"/>
        <s v="Public Place"/>
        <s v="Pvt. Place"/>
        <s v="public"/>
        <s v="Private Farm"/>
        <s v="public "/>
        <s v="public  "/>
        <s v="cvh kalajhar"/>
        <s v="CVH HAIDER NAGAR"/>
        <s v="CVH BALIAN"/>
        <s v="DAIRY FARM"/>
        <s v="Private Farm "/>
        <n v="0"/>
        <s v="CVH Verka"/>
        <s v="CVH Dhade"/>
        <s v="Hospital"/>
        <s v="CVH SEMA"/>
        <s v="CVD BAJAK"/>
        <s v="CVH DEON"/>
        <s v="CVH Maur"/>
        <s v="PVT FARM"/>
      </sharedItems>
    </cacheField>
    <cacheField name="Method of Milking" numFmtId="0">
      <sharedItems containsBlank="1" containsNumber="1" containsInteger="1" containsMixedTypes="1" count="9">
        <m/>
        <s v="HAND MILKING"/>
        <s v="Hand"/>
        <s v="Machine milking"/>
        <s v="yes"/>
        <s v="Milking  Hand"/>
        <n v="0"/>
        <s v="Macchine Milking"/>
        <s v="MACHIN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">
  <r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1"/>
    <x v="1"/>
    <x v="1"/>
    <x v="1"/>
    <x v="1"/>
    <x v="1"/>
    <x v="1"/>
    <x v="1"/>
  </r>
  <r>
    <x v="2"/>
    <x v="1"/>
    <x v="2"/>
    <x v="2"/>
    <x v="2"/>
    <x v="2"/>
    <x v="2"/>
    <x v="2"/>
    <x v="2"/>
    <x v="2"/>
    <x v="2"/>
    <x v="2"/>
    <x v="2"/>
    <x v="2"/>
    <x v="2"/>
    <x v="1"/>
  </r>
  <r>
    <x v="3"/>
    <x v="1"/>
    <x v="3"/>
    <x v="3"/>
    <x v="3"/>
    <x v="3"/>
    <x v="3"/>
    <x v="3"/>
    <x v="3"/>
    <x v="3"/>
    <x v="3"/>
    <x v="3"/>
    <x v="3"/>
    <x v="3"/>
    <x v="1"/>
    <x v="1"/>
  </r>
  <r>
    <x v="4"/>
    <x v="1"/>
    <x v="3"/>
    <x v="3"/>
    <x v="3"/>
    <x v="3"/>
    <x v="3"/>
    <x v="3"/>
    <x v="4"/>
    <x v="4"/>
    <x v="4"/>
    <x v="4"/>
    <x v="4"/>
    <x v="4"/>
    <x v="1"/>
    <x v="1"/>
  </r>
  <r>
    <x v="5"/>
    <x v="1"/>
    <x v="3"/>
    <x v="4"/>
    <x v="4"/>
    <x v="4"/>
    <x v="4"/>
    <x v="4"/>
    <x v="5"/>
    <x v="5"/>
    <x v="5"/>
    <x v="5"/>
    <x v="5"/>
    <x v="5"/>
    <x v="1"/>
    <x v="1"/>
  </r>
  <r>
    <x v="6"/>
    <x v="1"/>
    <x v="3"/>
    <x v="5"/>
    <x v="5"/>
    <x v="5"/>
    <x v="5"/>
    <x v="4"/>
    <x v="6"/>
    <x v="6"/>
    <x v="6"/>
    <x v="6"/>
    <x v="6"/>
    <x v="6"/>
    <x v="1"/>
    <x v="1"/>
  </r>
  <r>
    <x v="7"/>
    <x v="1"/>
    <x v="4"/>
    <x v="6"/>
    <x v="6"/>
    <x v="6"/>
    <x v="6"/>
    <x v="5"/>
    <x v="7"/>
    <x v="7"/>
    <x v="7"/>
    <x v="7"/>
    <x v="7"/>
    <x v="7"/>
    <x v="3"/>
    <x v="1"/>
  </r>
  <r>
    <x v="8"/>
    <x v="1"/>
    <x v="4"/>
    <x v="7"/>
    <x v="7"/>
    <x v="7"/>
    <x v="7"/>
    <x v="6"/>
    <x v="8"/>
    <x v="8"/>
    <x v="8"/>
    <x v="8"/>
    <x v="8"/>
    <x v="8"/>
    <x v="3"/>
    <x v="1"/>
  </r>
  <r>
    <x v="9"/>
    <x v="1"/>
    <x v="4"/>
    <x v="6"/>
    <x v="6"/>
    <x v="6"/>
    <x v="6"/>
    <x v="5"/>
    <x v="9"/>
    <x v="9"/>
    <x v="9"/>
    <x v="9"/>
    <x v="9"/>
    <x v="9"/>
    <x v="3"/>
    <x v="1"/>
  </r>
  <r>
    <x v="10"/>
    <x v="1"/>
    <x v="4"/>
    <x v="8"/>
    <x v="8"/>
    <x v="8"/>
    <x v="8"/>
    <x v="5"/>
    <x v="10"/>
    <x v="10"/>
    <x v="10"/>
    <x v="10"/>
    <x v="10"/>
    <x v="10"/>
    <x v="3"/>
    <x v="1"/>
  </r>
  <r>
    <x v="11"/>
    <x v="1"/>
    <x v="5"/>
    <x v="9"/>
    <x v="9"/>
    <x v="9"/>
    <x v="9"/>
    <x v="6"/>
    <x v="11"/>
    <x v="11"/>
    <x v="11"/>
    <x v="11"/>
    <x v="11"/>
    <x v="11"/>
    <x v="4"/>
    <x v="1"/>
  </r>
  <r>
    <x v="12"/>
    <x v="1"/>
    <x v="6"/>
    <x v="10"/>
    <x v="10"/>
    <x v="10"/>
    <x v="10"/>
    <x v="6"/>
    <x v="12"/>
    <x v="12"/>
    <x v="12"/>
    <x v="12"/>
    <x v="12"/>
    <x v="12"/>
    <x v="4"/>
    <x v="1"/>
  </r>
  <r>
    <x v="13"/>
    <x v="1"/>
    <x v="7"/>
    <x v="11"/>
    <x v="11"/>
    <x v="11"/>
    <x v="11"/>
    <x v="7"/>
    <x v="13"/>
    <x v="13"/>
    <x v="13"/>
    <x v="13"/>
    <x v="13"/>
    <x v="13"/>
    <x v="4"/>
    <x v="1"/>
  </r>
  <r>
    <x v="14"/>
    <x v="1"/>
    <x v="7"/>
    <x v="12"/>
    <x v="12"/>
    <x v="11"/>
    <x v="12"/>
    <x v="6"/>
    <x v="14"/>
    <x v="14"/>
    <x v="14"/>
    <x v="14"/>
    <x v="14"/>
    <x v="14"/>
    <x v="4"/>
    <x v="1"/>
  </r>
  <r>
    <x v="15"/>
    <x v="1"/>
    <x v="8"/>
    <x v="13"/>
    <x v="13"/>
    <x v="12"/>
    <x v="13"/>
    <x v="8"/>
    <x v="15"/>
    <x v="15"/>
    <x v="15"/>
    <x v="15"/>
    <x v="15"/>
    <x v="15"/>
    <x v="5"/>
    <x v="1"/>
  </r>
  <r>
    <x v="16"/>
    <x v="1"/>
    <x v="8"/>
    <x v="14"/>
    <x v="14"/>
    <x v="13"/>
    <x v="13"/>
    <x v="5"/>
    <x v="16"/>
    <x v="16"/>
    <x v="16"/>
    <x v="16"/>
    <x v="16"/>
    <x v="16"/>
    <x v="6"/>
    <x v="1"/>
  </r>
  <r>
    <x v="17"/>
    <x v="1"/>
    <x v="8"/>
    <x v="15"/>
    <x v="15"/>
    <x v="14"/>
    <x v="13"/>
    <x v="9"/>
    <x v="17"/>
    <x v="17"/>
    <x v="17"/>
    <x v="17"/>
    <x v="17"/>
    <x v="17"/>
    <x v="6"/>
    <x v="1"/>
  </r>
  <r>
    <x v="18"/>
    <x v="1"/>
    <x v="8"/>
    <x v="16"/>
    <x v="16"/>
    <x v="15"/>
    <x v="13"/>
    <x v="9"/>
    <x v="18"/>
    <x v="18"/>
    <x v="18"/>
    <x v="18"/>
    <x v="18"/>
    <x v="18"/>
    <x v="6"/>
    <x v="1"/>
  </r>
  <r>
    <x v="19"/>
    <x v="2"/>
    <x v="9"/>
    <x v="17"/>
    <x v="17"/>
    <x v="16"/>
    <x v="14"/>
    <x v="5"/>
    <x v="19"/>
    <x v="19"/>
    <x v="19"/>
    <x v="19"/>
    <x v="19"/>
    <x v="19"/>
    <x v="3"/>
    <x v="2"/>
  </r>
  <r>
    <x v="20"/>
    <x v="2"/>
    <x v="9"/>
    <x v="17"/>
    <x v="17"/>
    <x v="16"/>
    <x v="14"/>
    <x v="5"/>
    <x v="20"/>
    <x v="20"/>
    <x v="20"/>
    <x v="20"/>
    <x v="20"/>
    <x v="20"/>
    <x v="3"/>
    <x v="2"/>
  </r>
  <r>
    <x v="21"/>
    <x v="2"/>
    <x v="9"/>
    <x v="17"/>
    <x v="17"/>
    <x v="16"/>
    <x v="14"/>
    <x v="5"/>
    <x v="21"/>
    <x v="21"/>
    <x v="21"/>
    <x v="21"/>
    <x v="21"/>
    <x v="21"/>
    <x v="3"/>
    <x v="2"/>
  </r>
  <r>
    <x v="22"/>
    <x v="2"/>
    <x v="10"/>
    <x v="18"/>
    <x v="18"/>
    <x v="17"/>
    <x v="15"/>
    <x v="8"/>
    <x v="22"/>
    <x v="22"/>
    <x v="22"/>
    <x v="22"/>
    <x v="22"/>
    <x v="22"/>
    <x v="7"/>
    <x v="3"/>
  </r>
  <r>
    <x v="23"/>
    <x v="2"/>
    <x v="10"/>
    <x v="18"/>
    <x v="18"/>
    <x v="17"/>
    <x v="15"/>
    <x v="8"/>
    <x v="23"/>
    <x v="23"/>
    <x v="23"/>
    <x v="23"/>
    <x v="23"/>
    <x v="23"/>
    <x v="7"/>
    <x v="3"/>
  </r>
  <r>
    <x v="24"/>
    <x v="2"/>
    <x v="10"/>
    <x v="18"/>
    <x v="18"/>
    <x v="17"/>
    <x v="15"/>
    <x v="10"/>
    <x v="24"/>
    <x v="24"/>
    <x v="24"/>
    <x v="24"/>
    <x v="24"/>
    <x v="24"/>
    <x v="7"/>
    <x v="3"/>
  </r>
  <r>
    <x v="25"/>
    <x v="2"/>
    <x v="10"/>
    <x v="18"/>
    <x v="18"/>
    <x v="17"/>
    <x v="15"/>
    <x v="10"/>
    <x v="25"/>
    <x v="25"/>
    <x v="25"/>
    <x v="25"/>
    <x v="25"/>
    <x v="25"/>
    <x v="7"/>
    <x v="3"/>
  </r>
  <r>
    <x v="26"/>
    <x v="2"/>
    <x v="11"/>
    <x v="19"/>
    <x v="19"/>
    <x v="18"/>
    <x v="16"/>
    <x v="11"/>
    <x v="26"/>
    <x v="26"/>
    <x v="26"/>
    <x v="26"/>
    <x v="26"/>
    <x v="26"/>
    <x v="3"/>
    <x v="3"/>
  </r>
  <r>
    <x v="27"/>
    <x v="2"/>
    <x v="11"/>
    <x v="19"/>
    <x v="19"/>
    <x v="18"/>
    <x v="16"/>
    <x v="11"/>
    <x v="27"/>
    <x v="27"/>
    <x v="27"/>
    <x v="27"/>
    <x v="27"/>
    <x v="27"/>
    <x v="3"/>
    <x v="3"/>
  </r>
  <r>
    <x v="28"/>
    <x v="2"/>
    <x v="11"/>
    <x v="19"/>
    <x v="19"/>
    <x v="18"/>
    <x v="16"/>
    <x v="11"/>
    <x v="28"/>
    <x v="28"/>
    <x v="28"/>
    <x v="28"/>
    <x v="28"/>
    <x v="28"/>
    <x v="3"/>
    <x v="3"/>
  </r>
  <r>
    <x v="29"/>
    <x v="2"/>
    <x v="11"/>
    <x v="19"/>
    <x v="19"/>
    <x v="18"/>
    <x v="16"/>
    <x v="11"/>
    <x v="29"/>
    <x v="29"/>
    <x v="29"/>
    <x v="29"/>
    <x v="29"/>
    <x v="29"/>
    <x v="3"/>
    <x v="3"/>
  </r>
  <r>
    <x v="30"/>
    <x v="2"/>
    <x v="12"/>
    <x v="20"/>
    <x v="20"/>
    <x v="19"/>
    <x v="17"/>
    <x v="11"/>
    <x v="30"/>
    <x v="30"/>
    <x v="30"/>
    <x v="30"/>
    <x v="30"/>
    <x v="30"/>
    <x v="3"/>
    <x v="3"/>
  </r>
  <r>
    <x v="31"/>
    <x v="2"/>
    <x v="12"/>
    <x v="20"/>
    <x v="20"/>
    <x v="19"/>
    <x v="17"/>
    <x v="11"/>
    <x v="31"/>
    <x v="31"/>
    <x v="31"/>
    <x v="31"/>
    <x v="31"/>
    <x v="31"/>
    <x v="3"/>
    <x v="3"/>
  </r>
  <r>
    <x v="32"/>
    <x v="2"/>
    <x v="12"/>
    <x v="20"/>
    <x v="20"/>
    <x v="19"/>
    <x v="17"/>
    <x v="12"/>
    <x v="32"/>
    <x v="32"/>
    <x v="32"/>
    <x v="32"/>
    <x v="32"/>
    <x v="32"/>
    <x v="3"/>
    <x v="3"/>
  </r>
  <r>
    <x v="33"/>
    <x v="3"/>
    <x v="13"/>
    <x v="21"/>
    <x v="21"/>
    <x v="20"/>
    <x v="18"/>
    <x v="13"/>
    <x v="33"/>
    <x v="33"/>
    <x v="18"/>
    <x v="33"/>
    <x v="33"/>
    <x v="33"/>
    <x v="5"/>
    <x v="1"/>
  </r>
  <r>
    <x v="34"/>
    <x v="3"/>
    <x v="13"/>
    <x v="21"/>
    <x v="21"/>
    <x v="20"/>
    <x v="18"/>
    <x v="13"/>
    <x v="34"/>
    <x v="34"/>
    <x v="33"/>
    <x v="34"/>
    <x v="34"/>
    <x v="34"/>
    <x v="5"/>
    <x v="1"/>
  </r>
  <r>
    <x v="35"/>
    <x v="3"/>
    <x v="13"/>
    <x v="21"/>
    <x v="21"/>
    <x v="20"/>
    <x v="18"/>
    <x v="14"/>
    <x v="35"/>
    <x v="35"/>
    <x v="34"/>
    <x v="35"/>
    <x v="35"/>
    <x v="35"/>
    <x v="5"/>
    <x v="1"/>
  </r>
  <r>
    <x v="36"/>
    <x v="3"/>
    <x v="14"/>
    <x v="22"/>
    <x v="22"/>
    <x v="21"/>
    <x v="19"/>
    <x v="11"/>
    <x v="36"/>
    <x v="36"/>
    <x v="35"/>
    <x v="36"/>
    <x v="36"/>
    <x v="36"/>
    <x v="8"/>
    <x v="3"/>
  </r>
  <r>
    <x v="37"/>
    <x v="3"/>
    <x v="14"/>
    <x v="22"/>
    <x v="22"/>
    <x v="21"/>
    <x v="19"/>
    <x v="11"/>
    <x v="37"/>
    <x v="37"/>
    <x v="36"/>
    <x v="37"/>
    <x v="37"/>
    <x v="37"/>
    <x v="8"/>
    <x v="3"/>
  </r>
  <r>
    <x v="38"/>
    <x v="3"/>
    <x v="14"/>
    <x v="22"/>
    <x v="22"/>
    <x v="21"/>
    <x v="19"/>
    <x v="11"/>
    <x v="38"/>
    <x v="38"/>
    <x v="37"/>
    <x v="38"/>
    <x v="38"/>
    <x v="38"/>
    <x v="8"/>
    <x v="3"/>
  </r>
  <r>
    <x v="39"/>
    <x v="3"/>
    <x v="15"/>
    <x v="23"/>
    <x v="23"/>
    <x v="22"/>
    <x v="20"/>
    <x v="8"/>
    <x v="39"/>
    <x v="39"/>
    <x v="38"/>
    <x v="39"/>
    <x v="39"/>
    <x v="39"/>
    <x v="5"/>
    <x v="1"/>
  </r>
  <r>
    <x v="40"/>
    <x v="3"/>
    <x v="15"/>
    <x v="24"/>
    <x v="24"/>
    <x v="22"/>
    <x v="20"/>
    <x v="8"/>
    <x v="40"/>
    <x v="40"/>
    <x v="39"/>
    <x v="40"/>
    <x v="40"/>
    <x v="40"/>
    <x v="5"/>
    <x v="1"/>
  </r>
  <r>
    <x v="41"/>
    <x v="3"/>
    <x v="15"/>
    <x v="18"/>
    <x v="25"/>
    <x v="23"/>
    <x v="21"/>
    <x v="11"/>
    <x v="41"/>
    <x v="41"/>
    <x v="40"/>
    <x v="41"/>
    <x v="41"/>
    <x v="41"/>
    <x v="5"/>
    <x v="1"/>
  </r>
  <r>
    <x v="42"/>
    <x v="3"/>
    <x v="15"/>
    <x v="18"/>
    <x v="25"/>
    <x v="23"/>
    <x v="21"/>
    <x v="13"/>
    <x v="42"/>
    <x v="42"/>
    <x v="41"/>
    <x v="42"/>
    <x v="42"/>
    <x v="42"/>
    <x v="5"/>
    <x v="1"/>
  </r>
  <r>
    <x v="43"/>
    <x v="3"/>
    <x v="16"/>
    <x v="25"/>
    <x v="26"/>
    <x v="24"/>
    <x v="22"/>
    <x v="14"/>
    <x v="43"/>
    <x v="43"/>
    <x v="42"/>
    <x v="43"/>
    <x v="43"/>
    <x v="43"/>
    <x v="8"/>
    <x v="1"/>
  </r>
  <r>
    <x v="44"/>
    <x v="3"/>
    <x v="16"/>
    <x v="25"/>
    <x v="26"/>
    <x v="24"/>
    <x v="22"/>
    <x v="14"/>
    <x v="44"/>
    <x v="44"/>
    <x v="43"/>
    <x v="44"/>
    <x v="44"/>
    <x v="44"/>
    <x v="8"/>
    <x v="1"/>
  </r>
  <r>
    <x v="45"/>
    <x v="3"/>
    <x v="16"/>
    <x v="25"/>
    <x v="26"/>
    <x v="24"/>
    <x v="22"/>
    <x v="14"/>
    <x v="45"/>
    <x v="45"/>
    <x v="44"/>
    <x v="45"/>
    <x v="45"/>
    <x v="45"/>
    <x v="8"/>
    <x v="1"/>
  </r>
  <r>
    <x v="46"/>
    <x v="4"/>
    <x v="17"/>
    <x v="26"/>
    <x v="27"/>
    <x v="25"/>
    <x v="23"/>
    <x v="9"/>
    <x v="46"/>
    <x v="46"/>
    <x v="45"/>
    <x v="46"/>
    <x v="46"/>
    <x v="46"/>
    <x v="9"/>
    <x v="4"/>
  </r>
  <r>
    <x v="47"/>
    <x v="4"/>
    <x v="17"/>
    <x v="27"/>
    <x v="28"/>
    <x v="26"/>
    <x v="24"/>
    <x v="14"/>
    <x v="47"/>
    <x v="47"/>
    <x v="13"/>
    <x v="47"/>
    <x v="47"/>
    <x v="47"/>
    <x v="7"/>
    <x v="4"/>
  </r>
  <r>
    <x v="48"/>
    <x v="4"/>
    <x v="17"/>
    <x v="28"/>
    <x v="29"/>
    <x v="27"/>
    <x v="25"/>
    <x v="11"/>
    <x v="48"/>
    <x v="48"/>
    <x v="46"/>
    <x v="48"/>
    <x v="48"/>
    <x v="48"/>
    <x v="7"/>
    <x v="2"/>
  </r>
  <r>
    <x v="49"/>
    <x v="4"/>
    <x v="17"/>
    <x v="29"/>
    <x v="30"/>
    <x v="28"/>
    <x v="26"/>
    <x v="8"/>
    <x v="49"/>
    <x v="49"/>
    <x v="47"/>
    <x v="49"/>
    <x v="49"/>
    <x v="49"/>
    <x v="10"/>
    <x v="0"/>
  </r>
  <r>
    <x v="50"/>
    <x v="4"/>
    <x v="18"/>
    <x v="30"/>
    <x v="21"/>
    <x v="29"/>
    <x v="27"/>
    <x v="15"/>
    <x v="50"/>
    <x v="8"/>
    <x v="48"/>
    <x v="50"/>
    <x v="50"/>
    <x v="50"/>
    <x v="11"/>
    <x v="1"/>
  </r>
  <r>
    <x v="51"/>
    <x v="4"/>
    <x v="18"/>
    <x v="31"/>
    <x v="31"/>
    <x v="30"/>
    <x v="28"/>
    <x v="9"/>
    <x v="51"/>
    <x v="50"/>
    <x v="49"/>
    <x v="51"/>
    <x v="51"/>
    <x v="51"/>
    <x v="11"/>
    <x v="1"/>
  </r>
  <r>
    <x v="52"/>
    <x v="4"/>
    <x v="18"/>
    <x v="32"/>
    <x v="31"/>
    <x v="30"/>
    <x v="28"/>
    <x v="9"/>
    <x v="52"/>
    <x v="51"/>
    <x v="50"/>
    <x v="52"/>
    <x v="52"/>
    <x v="52"/>
    <x v="11"/>
    <x v="1"/>
  </r>
  <r>
    <x v="53"/>
    <x v="4"/>
    <x v="18"/>
    <x v="33"/>
    <x v="32"/>
    <x v="31"/>
    <x v="29"/>
    <x v="16"/>
    <x v="53"/>
    <x v="52"/>
    <x v="51"/>
    <x v="53"/>
    <x v="53"/>
    <x v="53"/>
    <x v="11"/>
    <x v="1"/>
  </r>
  <r>
    <x v="54"/>
    <x v="4"/>
    <x v="18"/>
    <x v="33"/>
    <x v="32"/>
    <x v="31"/>
    <x v="29"/>
    <x v="16"/>
    <x v="54"/>
    <x v="53"/>
    <x v="52"/>
    <x v="54"/>
    <x v="54"/>
    <x v="54"/>
    <x v="11"/>
    <x v="1"/>
  </r>
  <r>
    <x v="55"/>
    <x v="4"/>
    <x v="18"/>
    <x v="33"/>
    <x v="32"/>
    <x v="31"/>
    <x v="29"/>
    <x v="16"/>
    <x v="55"/>
    <x v="54"/>
    <x v="53"/>
    <x v="55"/>
    <x v="55"/>
    <x v="55"/>
    <x v="11"/>
    <x v="1"/>
  </r>
  <r>
    <x v="56"/>
    <x v="4"/>
    <x v="18"/>
    <x v="33"/>
    <x v="32"/>
    <x v="31"/>
    <x v="29"/>
    <x v="16"/>
    <x v="56"/>
    <x v="55"/>
    <x v="54"/>
    <x v="56"/>
    <x v="56"/>
    <x v="56"/>
    <x v="11"/>
    <x v="1"/>
  </r>
  <r>
    <x v="57"/>
    <x v="4"/>
    <x v="19"/>
    <x v="34"/>
    <x v="33"/>
    <x v="32"/>
    <x v="30"/>
    <x v="17"/>
    <x v="57"/>
    <x v="56"/>
    <x v="55"/>
    <x v="57"/>
    <x v="57"/>
    <x v="57"/>
    <x v="12"/>
    <x v="1"/>
  </r>
  <r>
    <x v="58"/>
    <x v="4"/>
    <x v="20"/>
    <x v="23"/>
    <x v="32"/>
    <x v="33"/>
    <x v="31"/>
    <x v="17"/>
    <x v="58"/>
    <x v="57"/>
    <x v="56"/>
    <x v="58"/>
    <x v="58"/>
    <x v="58"/>
    <x v="4"/>
    <x v="1"/>
  </r>
  <r>
    <x v="59"/>
    <x v="4"/>
    <x v="20"/>
    <x v="23"/>
    <x v="32"/>
    <x v="33"/>
    <x v="31"/>
    <x v="17"/>
    <x v="59"/>
    <x v="17"/>
    <x v="17"/>
    <x v="59"/>
    <x v="59"/>
    <x v="59"/>
    <x v="4"/>
    <x v="1"/>
  </r>
  <r>
    <x v="60"/>
    <x v="4"/>
    <x v="21"/>
    <x v="35"/>
    <x v="34"/>
    <x v="34"/>
    <x v="32"/>
    <x v="17"/>
    <x v="60"/>
    <x v="58"/>
    <x v="57"/>
    <x v="60"/>
    <x v="60"/>
    <x v="60"/>
    <x v="4"/>
    <x v="1"/>
  </r>
  <r>
    <x v="61"/>
    <x v="4"/>
    <x v="22"/>
    <x v="13"/>
    <x v="35"/>
    <x v="35"/>
    <x v="33"/>
    <x v="18"/>
    <x v="61"/>
    <x v="59"/>
    <x v="58"/>
    <x v="61"/>
    <x v="61"/>
    <x v="61"/>
    <x v="13"/>
    <x v="1"/>
  </r>
  <r>
    <x v="62"/>
    <x v="4"/>
    <x v="22"/>
    <x v="13"/>
    <x v="35"/>
    <x v="35"/>
    <x v="33"/>
    <x v="18"/>
    <x v="62"/>
    <x v="60"/>
    <x v="59"/>
    <x v="62"/>
    <x v="62"/>
    <x v="62"/>
    <x v="13"/>
    <x v="1"/>
  </r>
  <r>
    <x v="63"/>
    <x v="4"/>
    <x v="22"/>
    <x v="36"/>
    <x v="36"/>
    <x v="35"/>
    <x v="34"/>
    <x v="2"/>
    <x v="63"/>
    <x v="61"/>
    <x v="60"/>
    <x v="63"/>
    <x v="63"/>
    <x v="63"/>
    <x v="13"/>
    <x v="1"/>
  </r>
  <r>
    <x v="64"/>
    <x v="4"/>
    <x v="22"/>
    <x v="37"/>
    <x v="37"/>
    <x v="35"/>
    <x v="35"/>
    <x v="9"/>
    <x v="64"/>
    <x v="62"/>
    <x v="61"/>
    <x v="64"/>
    <x v="64"/>
    <x v="64"/>
    <x v="13"/>
    <x v="1"/>
  </r>
  <r>
    <x v="65"/>
    <x v="4"/>
    <x v="23"/>
    <x v="38"/>
    <x v="21"/>
    <x v="36"/>
    <x v="36"/>
    <x v="9"/>
    <x v="65"/>
    <x v="63"/>
    <x v="62"/>
    <x v="65"/>
    <x v="65"/>
    <x v="65"/>
    <x v="9"/>
    <x v="1"/>
  </r>
  <r>
    <x v="66"/>
    <x v="4"/>
    <x v="23"/>
    <x v="39"/>
    <x v="32"/>
    <x v="36"/>
    <x v="37"/>
    <x v="9"/>
    <x v="66"/>
    <x v="64"/>
    <x v="63"/>
    <x v="66"/>
    <x v="66"/>
    <x v="66"/>
    <x v="9"/>
    <x v="1"/>
  </r>
  <r>
    <x v="67"/>
    <x v="4"/>
    <x v="23"/>
    <x v="40"/>
    <x v="38"/>
    <x v="37"/>
    <x v="38"/>
    <x v="2"/>
    <x v="67"/>
    <x v="65"/>
    <x v="64"/>
    <x v="67"/>
    <x v="67"/>
    <x v="67"/>
    <x v="9"/>
    <x v="1"/>
  </r>
  <r>
    <x v="68"/>
    <x v="4"/>
    <x v="23"/>
    <x v="40"/>
    <x v="38"/>
    <x v="37"/>
    <x v="38"/>
    <x v="2"/>
    <x v="68"/>
    <x v="66"/>
    <x v="65"/>
    <x v="64"/>
    <x v="68"/>
    <x v="68"/>
    <x v="9"/>
    <x v="1"/>
  </r>
  <r>
    <x v="69"/>
    <x v="4"/>
    <x v="23"/>
    <x v="41"/>
    <x v="39"/>
    <x v="36"/>
    <x v="39"/>
    <x v="16"/>
    <x v="69"/>
    <x v="67"/>
    <x v="39"/>
    <x v="68"/>
    <x v="69"/>
    <x v="69"/>
    <x v="9"/>
    <x v="1"/>
  </r>
  <r>
    <x v="70"/>
    <x v="4"/>
    <x v="23"/>
    <x v="41"/>
    <x v="39"/>
    <x v="36"/>
    <x v="39"/>
    <x v="16"/>
    <x v="70"/>
    <x v="68"/>
    <x v="66"/>
    <x v="69"/>
    <x v="70"/>
    <x v="70"/>
    <x v="9"/>
    <x v="1"/>
  </r>
  <r>
    <x v="71"/>
    <x v="4"/>
    <x v="23"/>
    <x v="42"/>
    <x v="40"/>
    <x v="36"/>
    <x v="40"/>
    <x v="16"/>
    <x v="71"/>
    <x v="69"/>
    <x v="67"/>
    <x v="70"/>
    <x v="71"/>
    <x v="71"/>
    <x v="9"/>
    <x v="1"/>
  </r>
  <r>
    <x v="72"/>
    <x v="4"/>
    <x v="23"/>
    <x v="42"/>
    <x v="40"/>
    <x v="36"/>
    <x v="40"/>
    <x v="16"/>
    <x v="72"/>
    <x v="70"/>
    <x v="68"/>
    <x v="71"/>
    <x v="72"/>
    <x v="72"/>
    <x v="9"/>
    <x v="1"/>
  </r>
  <r>
    <x v="73"/>
    <x v="4"/>
    <x v="24"/>
    <x v="43"/>
    <x v="41"/>
    <x v="38"/>
    <x v="41"/>
    <x v="9"/>
    <x v="73"/>
    <x v="71"/>
    <x v="69"/>
    <x v="72"/>
    <x v="34"/>
    <x v="34"/>
    <x v="9"/>
    <x v="1"/>
  </r>
  <r>
    <x v="74"/>
    <x v="4"/>
    <x v="25"/>
    <x v="44"/>
    <x v="42"/>
    <x v="39"/>
    <x v="42"/>
    <x v="19"/>
    <x v="74"/>
    <x v="72"/>
    <x v="61"/>
    <x v="73"/>
    <x v="64"/>
    <x v="64"/>
    <x v="3"/>
    <x v="0"/>
  </r>
  <r>
    <x v="75"/>
    <x v="4"/>
    <x v="26"/>
    <x v="45"/>
    <x v="43"/>
    <x v="40"/>
    <x v="43"/>
    <x v="20"/>
    <x v="75"/>
    <x v="58"/>
    <x v="70"/>
    <x v="74"/>
    <x v="73"/>
    <x v="73"/>
    <x v="3"/>
    <x v="4"/>
  </r>
  <r>
    <x v="76"/>
    <x v="4"/>
    <x v="26"/>
    <x v="3"/>
    <x v="44"/>
    <x v="40"/>
    <x v="44"/>
    <x v="18"/>
    <x v="76"/>
    <x v="73"/>
    <x v="71"/>
    <x v="75"/>
    <x v="74"/>
    <x v="74"/>
    <x v="3"/>
    <x v="4"/>
  </r>
  <r>
    <x v="77"/>
    <x v="4"/>
    <x v="26"/>
    <x v="46"/>
    <x v="45"/>
    <x v="40"/>
    <x v="45"/>
    <x v="19"/>
    <x v="77"/>
    <x v="74"/>
    <x v="72"/>
    <x v="76"/>
    <x v="75"/>
    <x v="75"/>
    <x v="3"/>
    <x v="4"/>
  </r>
  <r>
    <x v="78"/>
    <x v="4"/>
    <x v="26"/>
    <x v="47"/>
    <x v="12"/>
    <x v="40"/>
    <x v="46"/>
    <x v="20"/>
    <x v="78"/>
    <x v="75"/>
    <x v="73"/>
    <x v="9"/>
    <x v="76"/>
    <x v="76"/>
    <x v="3"/>
    <x v="4"/>
  </r>
  <r>
    <x v="79"/>
    <x v="5"/>
    <x v="27"/>
    <x v="48"/>
    <x v="46"/>
    <x v="41"/>
    <x v="47"/>
    <x v="21"/>
    <x v="79"/>
    <x v="76"/>
    <x v="74"/>
    <x v="77"/>
    <x v="77"/>
    <x v="77"/>
    <x v="4"/>
    <x v="1"/>
  </r>
  <r>
    <x v="80"/>
    <x v="5"/>
    <x v="28"/>
    <x v="49"/>
    <x v="47"/>
    <x v="42"/>
    <x v="48"/>
    <x v="9"/>
    <x v="80"/>
    <x v="77"/>
    <x v="75"/>
    <x v="25"/>
    <x v="78"/>
    <x v="78"/>
    <x v="4"/>
    <x v="1"/>
  </r>
  <r>
    <x v="81"/>
    <x v="5"/>
    <x v="28"/>
    <x v="50"/>
    <x v="48"/>
    <x v="42"/>
    <x v="49"/>
    <x v="6"/>
    <x v="81"/>
    <x v="78"/>
    <x v="76"/>
    <x v="78"/>
    <x v="79"/>
    <x v="79"/>
    <x v="4"/>
    <x v="1"/>
  </r>
  <r>
    <x v="82"/>
    <x v="5"/>
    <x v="28"/>
    <x v="50"/>
    <x v="48"/>
    <x v="42"/>
    <x v="49"/>
    <x v="22"/>
    <x v="82"/>
    <x v="79"/>
    <x v="65"/>
    <x v="79"/>
    <x v="80"/>
    <x v="80"/>
    <x v="4"/>
    <x v="1"/>
  </r>
  <r>
    <x v="83"/>
    <x v="5"/>
    <x v="28"/>
    <x v="50"/>
    <x v="48"/>
    <x v="42"/>
    <x v="49"/>
    <x v="22"/>
    <x v="83"/>
    <x v="80"/>
    <x v="77"/>
    <x v="80"/>
    <x v="81"/>
    <x v="81"/>
    <x v="4"/>
    <x v="1"/>
  </r>
  <r>
    <x v="84"/>
    <x v="6"/>
    <x v="29"/>
    <x v="12"/>
    <x v="49"/>
    <x v="43"/>
    <x v="50"/>
    <x v="23"/>
    <x v="84"/>
    <x v="81"/>
    <x v="78"/>
    <x v="81"/>
    <x v="82"/>
    <x v="82"/>
    <x v="4"/>
    <x v="5"/>
  </r>
  <r>
    <x v="85"/>
    <x v="6"/>
    <x v="29"/>
    <x v="51"/>
    <x v="50"/>
    <x v="44"/>
    <x v="51"/>
    <x v="23"/>
    <x v="85"/>
    <x v="82"/>
    <x v="79"/>
    <x v="72"/>
    <x v="83"/>
    <x v="83"/>
    <x v="4"/>
    <x v="5"/>
  </r>
  <r>
    <x v="86"/>
    <x v="6"/>
    <x v="29"/>
    <x v="52"/>
    <x v="12"/>
    <x v="45"/>
    <x v="52"/>
    <x v="23"/>
    <x v="86"/>
    <x v="83"/>
    <x v="80"/>
    <x v="82"/>
    <x v="84"/>
    <x v="84"/>
    <x v="4"/>
    <x v="5"/>
  </r>
  <r>
    <x v="87"/>
    <x v="6"/>
    <x v="29"/>
    <x v="53"/>
    <x v="51"/>
    <x v="46"/>
    <x v="53"/>
    <x v="23"/>
    <x v="87"/>
    <x v="84"/>
    <x v="81"/>
    <x v="83"/>
    <x v="85"/>
    <x v="85"/>
    <x v="4"/>
    <x v="5"/>
  </r>
  <r>
    <x v="88"/>
    <x v="6"/>
    <x v="29"/>
    <x v="54"/>
    <x v="52"/>
    <x v="47"/>
    <x v="54"/>
    <x v="8"/>
    <x v="88"/>
    <x v="85"/>
    <x v="82"/>
    <x v="84"/>
    <x v="86"/>
    <x v="86"/>
    <x v="5"/>
    <x v="5"/>
  </r>
  <r>
    <x v="89"/>
    <x v="6"/>
    <x v="29"/>
    <x v="54"/>
    <x v="52"/>
    <x v="47"/>
    <x v="54"/>
    <x v="8"/>
    <x v="88"/>
    <x v="86"/>
    <x v="83"/>
    <x v="85"/>
    <x v="87"/>
    <x v="87"/>
    <x v="5"/>
    <x v="5"/>
  </r>
  <r>
    <x v="90"/>
    <x v="6"/>
    <x v="29"/>
    <x v="54"/>
    <x v="52"/>
    <x v="47"/>
    <x v="54"/>
    <x v="8"/>
    <x v="88"/>
    <x v="87"/>
    <x v="68"/>
    <x v="86"/>
    <x v="88"/>
    <x v="88"/>
    <x v="5"/>
    <x v="5"/>
  </r>
  <r>
    <x v="91"/>
    <x v="6"/>
    <x v="29"/>
    <x v="54"/>
    <x v="52"/>
    <x v="47"/>
    <x v="54"/>
    <x v="8"/>
    <x v="88"/>
    <x v="88"/>
    <x v="68"/>
    <x v="87"/>
    <x v="89"/>
    <x v="89"/>
    <x v="5"/>
    <x v="5"/>
  </r>
  <r>
    <x v="92"/>
    <x v="6"/>
    <x v="29"/>
    <x v="55"/>
    <x v="41"/>
    <x v="48"/>
    <x v="55"/>
    <x v="5"/>
    <x v="89"/>
    <x v="89"/>
    <x v="84"/>
    <x v="88"/>
    <x v="90"/>
    <x v="90"/>
    <x v="4"/>
    <x v="5"/>
  </r>
  <r>
    <x v="93"/>
    <x v="6"/>
    <x v="29"/>
    <x v="55"/>
    <x v="41"/>
    <x v="48"/>
    <x v="55"/>
    <x v="5"/>
    <x v="90"/>
    <x v="90"/>
    <x v="85"/>
    <x v="89"/>
    <x v="91"/>
    <x v="91"/>
    <x v="4"/>
    <x v="5"/>
  </r>
  <r>
    <x v="94"/>
    <x v="6"/>
    <x v="29"/>
    <x v="55"/>
    <x v="41"/>
    <x v="48"/>
    <x v="55"/>
    <x v="5"/>
    <x v="91"/>
    <x v="91"/>
    <x v="86"/>
    <x v="90"/>
    <x v="92"/>
    <x v="92"/>
    <x v="4"/>
    <x v="5"/>
  </r>
  <r>
    <x v="95"/>
    <x v="6"/>
    <x v="29"/>
    <x v="55"/>
    <x v="41"/>
    <x v="48"/>
    <x v="55"/>
    <x v="5"/>
    <x v="92"/>
    <x v="92"/>
    <x v="87"/>
    <x v="91"/>
    <x v="93"/>
    <x v="93"/>
    <x v="4"/>
    <x v="5"/>
  </r>
  <r>
    <x v="96"/>
    <x v="6"/>
    <x v="30"/>
    <x v="56"/>
    <x v="53"/>
    <x v="49"/>
    <x v="56"/>
    <x v="23"/>
    <x v="93"/>
    <x v="93"/>
    <x v="88"/>
    <x v="92"/>
    <x v="94"/>
    <x v="94"/>
    <x v="4"/>
    <x v="5"/>
  </r>
  <r>
    <x v="97"/>
    <x v="6"/>
    <x v="30"/>
    <x v="57"/>
    <x v="54"/>
    <x v="50"/>
    <x v="57"/>
    <x v="23"/>
    <x v="94"/>
    <x v="94"/>
    <x v="89"/>
    <x v="57"/>
    <x v="95"/>
    <x v="95"/>
    <x v="4"/>
    <x v="5"/>
  </r>
  <r>
    <x v="98"/>
    <x v="6"/>
    <x v="31"/>
    <x v="58"/>
    <x v="55"/>
    <x v="51"/>
    <x v="58"/>
    <x v="5"/>
    <x v="95"/>
    <x v="95"/>
    <x v="90"/>
    <x v="93"/>
    <x v="96"/>
    <x v="96"/>
    <x v="4"/>
    <x v="5"/>
  </r>
  <r>
    <x v="99"/>
    <x v="6"/>
    <x v="31"/>
    <x v="58"/>
    <x v="55"/>
    <x v="51"/>
    <x v="58"/>
    <x v="5"/>
    <x v="96"/>
    <x v="96"/>
    <x v="19"/>
    <x v="94"/>
    <x v="97"/>
    <x v="97"/>
    <x v="4"/>
    <x v="5"/>
  </r>
  <r>
    <x v="100"/>
    <x v="6"/>
    <x v="31"/>
    <x v="59"/>
    <x v="56"/>
    <x v="52"/>
    <x v="59"/>
    <x v="5"/>
    <x v="97"/>
    <x v="97"/>
    <x v="91"/>
    <x v="95"/>
    <x v="98"/>
    <x v="98"/>
    <x v="4"/>
    <x v="5"/>
  </r>
  <r>
    <x v="101"/>
    <x v="6"/>
    <x v="31"/>
    <x v="59"/>
    <x v="56"/>
    <x v="52"/>
    <x v="59"/>
    <x v="5"/>
    <x v="98"/>
    <x v="98"/>
    <x v="92"/>
    <x v="96"/>
    <x v="99"/>
    <x v="99"/>
    <x v="4"/>
    <x v="5"/>
  </r>
  <r>
    <x v="102"/>
    <x v="6"/>
    <x v="31"/>
    <x v="60"/>
    <x v="32"/>
    <x v="52"/>
    <x v="60"/>
    <x v="23"/>
    <x v="99"/>
    <x v="99"/>
    <x v="61"/>
    <x v="97"/>
    <x v="100"/>
    <x v="100"/>
    <x v="4"/>
    <x v="5"/>
  </r>
  <r>
    <x v="103"/>
    <x v="6"/>
    <x v="31"/>
    <x v="61"/>
    <x v="57"/>
    <x v="52"/>
    <x v="61"/>
    <x v="23"/>
    <x v="100"/>
    <x v="99"/>
    <x v="72"/>
    <x v="97"/>
    <x v="101"/>
    <x v="101"/>
    <x v="4"/>
    <x v="5"/>
  </r>
  <r>
    <x v="104"/>
    <x v="6"/>
    <x v="31"/>
    <x v="62"/>
    <x v="37"/>
    <x v="52"/>
    <x v="62"/>
    <x v="4"/>
    <x v="87"/>
    <x v="42"/>
    <x v="93"/>
    <x v="98"/>
    <x v="102"/>
    <x v="102"/>
    <x v="4"/>
    <x v="5"/>
  </r>
  <r>
    <x v="105"/>
    <x v="7"/>
    <x v="32"/>
    <x v="63"/>
    <x v="58"/>
    <x v="53"/>
    <x v="63"/>
    <x v="8"/>
    <x v="87"/>
    <x v="88"/>
    <x v="38"/>
    <x v="99"/>
    <x v="103"/>
    <x v="103"/>
    <x v="5"/>
    <x v="1"/>
  </r>
  <r>
    <x v="106"/>
    <x v="7"/>
    <x v="32"/>
    <x v="63"/>
    <x v="58"/>
    <x v="53"/>
    <x v="63"/>
    <x v="8"/>
    <x v="87"/>
    <x v="100"/>
    <x v="94"/>
    <x v="100"/>
    <x v="104"/>
    <x v="104"/>
    <x v="5"/>
    <x v="1"/>
  </r>
  <r>
    <x v="107"/>
    <x v="7"/>
    <x v="32"/>
    <x v="64"/>
    <x v="59"/>
    <x v="53"/>
    <x v="64"/>
    <x v="22"/>
    <x v="87"/>
    <x v="45"/>
    <x v="95"/>
    <x v="101"/>
    <x v="105"/>
    <x v="105"/>
    <x v="4"/>
    <x v="1"/>
  </r>
  <r>
    <x v="108"/>
    <x v="7"/>
    <x v="33"/>
    <x v="65"/>
    <x v="60"/>
    <x v="54"/>
    <x v="65"/>
    <x v="22"/>
    <x v="87"/>
    <x v="101"/>
    <x v="96"/>
    <x v="97"/>
    <x v="106"/>
    <x v="106"/>
    <x v="5"/>
    <x v="1"/>
  </r>
  <r>
    <x v="109"/>
    <x v="7"/>
    <x v="33"/>
    <x v="65"/>
    <x v="60"/>
    <x v="54"/>
    <x v="65"/>
    <x v="22"/>
    <x v="87"/>
    <x v="74"/>
    <x v="97"/>
    <x v="43"/>
    <x v="107"/>
    <x v="107"/>
    <x v="5"/>
    <x v="1"/>
  </r>
  <r>
    <x v="110"/>
    <x v="7"/>
    <x v="33"/>
    <x v="65"/>
    <x v="60"/>
    <x v="54"/>
    <x v="65"/>
    <x v="22"/>
    <x v="87"/>
    <x v="62"/>
    <x v="98"/>
    <x v="102"/>
    <x v="108"/>
    <x v="108"/>
    <x v="5"/>
    <x v="1"/>
  </r>
  <r>
    <x v="111"/>
    <x v="7"/>
    <x v="34"/>
    <x v="66"/>
    <x v="61"/>
    <x v="55"/>
    <x v="66"/>
    <x v="24"/>
    <x v="87"/>
    <x v="102"/>
    <x v="99"/>
    <x v="103"/>
    <x v="109"/>
    <x v="109"/>
    <x v="14"/>
    <x v="3"/>
  </r>
  <r>
    <x v="112"/>
    <x v="7"/>
    <x v="34"/>
    <x v="15"/>
    <x v="62"/>
    <x v="56"/>
    <x v="67"/>
    <x v="22"/>
    <x v="87"/>
    <x v="103"/>
    <x v="100"/>
    <x v="104"/>
    <x v="110"/>
    <x v="110"/>
    <x v="14"/>
    <x v="1"/>
  </r>
  <r>
    <x v="113"/>
    <x v="7"/>
    <x v="34"/>
    <x v="15"/>
    <x v="62"/>
    <x v="56"/>
    <x v="67"/>
    <x v="22"/>
    <x v="87"/>
    <x v="104"/>
    <x v="101"/>
    <x v="105"/>
    <x v="111"/>
    <x v="111"/>
    <x v="14"/>
    <x v="1"/>
  </r>
  <r>
    <x v="114"/>
    <x v="7"/>
    <x v="35"/>
    <x v="67"/>
    <x v="63"/>
    <x v="57"/>
    <x v="68"/>
    <x v="22"/>
    <x v="101"/>
    <x v="105"/>
    <x v="102"/>
    <x v="106"/>
    <x v="112"/>
    <x v="112"/>
    <x v="14"/>
    <x v="1"/>
  </r>
  <r>
    <x v="115"/>
    <x v="7"/>
    <x v="35"/>
    <x v="68"/>
    <x v="64"/>
    <x v="57"/>
    <x v="69"/>
    <x v="22"/>
    <x v="102"/>
    <x v="106"/>
    <x v="103"/>
    <x v="107"/>
    <x v="113"/>
    <x v="113"/>
    <x v="5"/>
    <x v="1"/>
  </r>
  <r>
    <x v="116"/>
    <x v="7"/>
    <x v="35"/>
    <x v="20"/>
    <x v="65"/>
    <x v="57"/>
    <x v="70"/>
    <x v="22"/>
    <x v="103"/>
    <x v="107"/>
    <x v="104"/>
    <x v="108"/>
    <x v="114"/>
    <x v="114"/>
    <x v="14"/>
    <x v="1"/>
  </r>
  <r>
    <x v="117"/>
    <x v="7"/>
    <x v="36"/>
    <x v="69"/>
    <x v="0"/>
    <x v="58"/>
    <x v="71"/>
    <x v="2"/>
    <x v="104"/>
    <x v="108"/>
    <x v="10"/>
    <x v="109"/>
    <x v="115"/>
    <x v="115"/>
    <x v="15"/>
    <x v="3"/>
  </r>
  <r>
    <x v="118"/>
    <x v="7"/>
    <x v="37"/>
    <x v="70"/>
    <x v="66"/>
    <x v="59"/>
    <x v="72"/>
    <x v="9"/>
    <x v="87"/>
    <x v="109"/>
    <x v="105"/>
    <x v="110"/>
    <x v="116"/>
    <x v="116"/>
    <x v="5"/>
    <x v="1"/>
  </r>
  <r>
    <x v="119"/>
    <x v="7"/>
    <x v="38"/>
    <x v="2"/>
    <x v="67"/>
    <x v="60"/>
    <x v="13"/>
    <x v="9"/>
    <x v="87"/>
    <x v="110"/>
    <x v="69"/>
    <x v="111"/>
    <x v="117"/>
    <x v="117"/>
    <x v="5"/>
    <x v="1"/>
  </r>
  <r>
    <x v="120"/>
    <x v="7"/>
    <x v="39"/>
    <x v="71"/>
    <x v="68"/>
    <x v="61"/>
    <x v="13"/>
    <x v="8"/>
    <x v="87"/>
    <x v="85"/>
    <x v="106"/>
    <x v="112"/>
    <x v="118"/>
    <x v="118"/>
    <x v="5"/>
    <x v="1"/>
  </r>
  <r>
    <x v="121"/>
    <x v="7"/>
    <x v="40"/>
    <x v="61"/>
    <x v="69"/>
    <x v="62"/>
    <x v="13"/>
    <x v="9"/>
    <x v="105"/>
    <x v="111"/>
    <x v="107"/>
    <x v="98"/>
    <x v="119"/>
    <x v="119"/>
    <x v="5"/>
    <x v="1"/>
  </r>
  <r>
    <x v="122"/>
    <x v="8"/>
    <x v="41"/>
    <x v="72"/>
    <x v="70"/>
    <x v="63"/>
    <x v="13"/>
    <x v="2"/>
    <x v="106"/>
    <x v="112"/>
    <x v="108"/>
    <x v="113"/>
    <x v="120"/>
    <x v="120"/>
    <x v="5"/>
    <x v="1"/>
  </r>
  <r>
    <x v="123"/>
    <x v="8"/>
    <x v="41"/>
    <x v="73"/>
    <x v="71"/>
    <x v="63"/>
    <x v="13"/>
    <x v="2"/>
    <x v="107"/>
    <x v="113"/>
    <x v="109"/>
    <x v="114"/>
    <x v="121"/>
    <x v="121"/>
    <x v="5"/>
    <x v="1"/>
  </r>
  <r>
    <x v="124"/>
    <x v="8"/>
    <x v="41"/>
    <x v="73"/>
    <x v="71"/>
    <x v="63"/>
    <x v="13"/>
    <x v="2"/>
    <x v="108"/>
    <x v="114"/>
    <x v="110"/>
    <x v="115"/>
    <x v="122"/>
    <x v="122"/>
    <x v="5"/>
    <x v="1"/>
  </r>
  <r>
    <x v="125"/>
    <x v="8"/>
    <x v="42"/>
    <x v="74"/>
    <x v="72"/>
    <x v="64"/>
    <x v="73"/>
    <x v="15"/>
    <x v="109"/>
    <x v="115"/>
    <x v="111"/>
    <x v="76"/>
    <x v="123"/>
    <x v="123"/>
    <x v="5"/>
    <x v="1"/>
  </r>
  <r>
    <x v="126"/>
    <x v="8"/>
    <x v="43"/>
    <x v="75"/>
    <x v="73"/>
    <x v="65"/>
    <x v="74"/>
    <x v="2"/>
    <x v="110"/>
    <x v="116"/>
    <x v="112"/>
    <x v="116"/>
    <x v="124"/>
    <x v="124"/>
    <x v="5"/>
    <x v="1"/>
  </r>
  <r>
    <x v="127"/>
    <x v="8"/>
    <x v="43"/>
    <x v="75"/>
    <x v="73"/>
    <x v="65"/>
    <x v="74"/>
    <x v="2"/>
    <x v="111"/>
    <x v="117"/>
    <x v="113"/>
    <x v="117"/>
    <x v="125"/>
    <x v="125"/>
    <x v="5"/>
    <x v="1"/>
  </r>
  <r>
    <x v="128"/>
    <x v="8"/>
    <x v="43"/>
    <x v="75"/>
    <x v="73"/>
    <x v="65"/>
    <x v="74"/>
    <x v="25"/>
    <x v="112"/>
    <x v="118"/>
    <x v="114"/>
    <x v="14"/>
    <x v="126"/>
    <x v="126"/>
    <x v="5"/>
    <x v="1"/>
  </r>
  <r>
    <x v="129"/>
    <x v="8"/>
    <x v="43"/>
    <x v="75"/>
    <x v="73"/>
    <x v="65"/>
    <x v="74"/>
    <x v="2"/>
    <x v="113"/>
    <x v="119"/>
    <x v="115"/>
    <x v="118"/>
    <x v="127"/>
    <x v="127"/>
    <x v="5"/>
    <x v="1"/>
  </r>
  <r>
    <x v="130"/>
    <x v="8"/>
    <x v="43"/>
    <x v="76"/>
    <x v="74"/>
    <x v="65"/>
    <x v="75"/>
    <x v="25"/>
    <x v="114"/>
    <x v="46"/>
    <x v="116"/>
    <x v="79"/>
    <x v="128"/>
    <x v="128"/>
    <x v="5"/>
    <x v="1"/>
  </r>
  <r>
    <x v="131"/>
    <x v="8"/>
    <x v="43"/>
    <x v="76"/>
    <x v="74"/>
    <x v="65"/>
    <x v="75"/>
    <x v="25"/>
    <x v="115"/>
    <x v="120"/>
    <x v="117"/>
    <x v="119"/>
    <x v="129"/>
    <x v="129"/>
    <x v="5"/>
    <x v="1"/>
  </r>
  <r>
    <x v="132"/>
    <x v="8"/>
    <x v="43"/>
    <x v="76"/>
    <x v="74"/>
    <x v="65"/>
    <x v="75"/>
    <x v="25"/>
    <x v="116"/>
    <x v="121"/>
    <x v="111"/>
    <x v="120"/>
    <x v="130"/>
    <x v="130"/>
    <x v="5"/>
    <x v="1"/>
  </r>
  <r>
    <x v="133"/>
    <x v="8"/>
    <x v="43"/>
    <x v="77"/>
    <x v="75"/>
    <x v="65"/>
    <x v="76"/>
    <x v="2"/>
    <x v="117"/>
    <x v="122"/>
    <x v="118"/>
    <x v="121"/>
    <x v="131"/>
    <x v="131"/>
    <x v="5"/>
    <x v="1"/>
  </r>
  <r>
    <x v="134"/>
    <x v="9"/>
    <x v="44"/>
    <x v="19"/>
    <x v="59"/>
    <x v="66"/>
    <x v="77"/>
    <x v="20"/>
    <x v="118"/>
    <x v="123"/>
    <x v="119"/>
    <x v="122"/>
    <x v="132"/>
    <x v="132"/>
    <x v="5"/>
    <x v="1"/>
  </r>
  <r>
    <x v="135"/>
    <x v="9"/>
    <x v="44"/>
    <x v="19"/>
    <x v="59"/>
    <x v="66"/>
    <x v="77"/>
    <x v="20"/>
    <x v="119"/>
    <x v="124"/>
    <x v="120"/>
    <x v="123"/>
    <x v="133"/>
    <x v="133"/>
    <x v="5"/>
    <x v="1"/>
  </r>
  <r>
    <x v="136"/>
    <x v="9"/>
    <x v="44"/>
    <x v="19"/>
    <x v="59"/>
    <x v="66"/>
    <x v="77"/>
    <x v="20"/>
    <x v="120"/>
    <x v="31"/>
    <x v="121"/>
    <x v="124"/>
    <x v="134"/>
    <x v="134"/>
    <x v="5"/>
    <x v="1"/>
  </r>
  <r>
    <x v="137"/>
    <x v="9"/>
    <x v="45"/>
    <x v="78"/>
    <x v="76"/>
    <x v="67"/>
    <x v="78"/>
    <x v="20"/>
    <x v="121"/>
    <x v="125"/>
    <x v="122"/>
    <x v="21"/>
    <x v="135"/>
    <x v="135"/>
    <x v="1"/>
    <x v="1"/>
  </r>
  <r>
    <x v="138"/>
    <x v="9"/>
    <x v="46"/>
    <x v="57"/>
    <x v="77"/>
    <x v="68"/>
    <x v="79"/>
    <x v="20"/>
    <x v="122"/>
    <x v="126"/>
    <x v="123"/>
    <x v="125"/>
    <x v="136"/>
    <x v="136"/>
    <x v="5"/>
    <x v="1"/>
  </r>
  <r>
    <x v="139"/>
    <x v="9"/>
    <x v="47"/>
    <x v="79"/>
    <x v="78"/>
    <x v="69"/>
    <x v="13"/>
    <x v="9"/>
    <x v="123"/>
    <x v="127"/>
    <x v="124"/>
    <x v="126"/>
    <x v="137"/>
    <x v="137"/>
    <x v="5"/>
    <x v="1"/>
  </r>
  <r>
    <x v="140"/>
    <x v="9"/>
    <x v="47"/>
    <x v="79"/>
    <x v="78"/>
    <x v="69"/>
    <x v="13"/>
    <x v="9"/>
    <x v="124"/>
    <x v="128"/>
    <x v="125"/>
    <x v="127"/>
    <x v="138"/>
    <x v="138"/>
    <x v="5"/>
    <x v="1"/>
  </r>
  <r>
    <x v="141"/>
    <x v="9"/>
    <x v="47"/>
    <x v="80"/>
    <x v="79"/>
    <x v="70"/>
    <x v="13"/>
    <x v="9"/>
    <x v="125"/>
    <x v="129"/>
    <x v="126"/>
    <x v="128"/>
    <x v="139"/>
    <x v="139"/>
    <x v="5"/>
    <x v="1"/>
  </r>
  <r>
    <x v="142"/>
    <x v="9"/>
    <x v="48"/>
    <x v="81"/>
    <x v="80"/>
    <x v="71"/>
    <x v="80"/>
    <x v="9"/>
    <x v="126"/>
    <x v="130"/>
    <x v="127"/>
    <x v="129"/>
    <x v="140"/>
    <x v="140"/>
    <x v="5"/>
    <x v="1"/>
  </r>
  <r>
    <x v="143"/>
    <x v="9"/>
    <x v="49"/>
    <x v="71"/>
    <x v="81"/>
    <x v="72"/>
    <x v="77"/>
    <x v="9"/>
    <x v="127"/>
    <x v="58"/>
    <x v="128"/>
    <x v="130"/>
    <x v="107"/>
    <x v="107"/>
    <x v="5"/>
    <x v="1"/>
  </r>
  <r>
    <x v="144"/>
    <x v="9"/>
    <x v="50"/>
    <x v="82"/>
    <x v="82"/>
    <x v="73"/>
    <x v="81"/>
    <x v="9"/>
    <x v="128"/>
    <x v="131"/>
    <x v="129"/>
    <x v="131"/>
    <x v="141"/>
    <x v="141"/>
    <x v="1"/>
    <x v="1"/>
  </r>
  <r>
    <x v="145"/>
    <x v="9"/>
    <x v="46"/>
    <x v="11"/>
    <x v="83"/>
    <x v="74"/>
    <x v="82"/>
    <x v="8"/>
    <x v="129"/>
    <x v="132"/>
    <x v="130"/>
    <x v="132"/>
    <x v="142"/>
    <x v="142"/>
    <x v="5"/>
    <x v="1"/>
  </r>
  <r>
    <x v="146"/>
    <x v="9"/>
    <x v="51"/>
    <x v="71"/>
    <x v="84"/>
    <x v="75"/>
    <x v="83"/>
    <x v="8"/>
    <x v="130"/>
    <x v="133"/>
    <x v="131"/>
    <x v="49"/>
    <x v="143"/>
    <x v="143"/>
    <x v="5"/>
    <x v="1"/>
  </r>
  <r>
    <x v="147"/>
    <x v="9"/>
    <x v="51"/>
    <x v="83"/>
    <x v="85"/>
    <x v="75"/>
    <x v="84"/>
    <x v="8"/>
    <x v="131"/>
    <x v="49"/>
    <x v="132"/>
    <x v="133"/>
    <x v="144"/>
    <x v="144"/>
    <x v="5"/>
    <x v="1"/>
  </r>
  <r>
    <x v="148"/>
    <x v="9"/>
    <x v="51"/>
    <x v="71"/>
    <x v="84"/>
    <x v="75"/>
    <x v="83"/>
    <x v="8"/>
    <x v="132"/>
    <x v="49"/>
    <x v="133"/>
    <x v="134"/>
    <x v="145"/>
    <x v="145"/>
    <x v="5"/>
    <x v="1"/>
  </r>
  <r>
    <x v="149"/>
    <x v="9"/>
    <x v="51"/>
    <x v="83"/>
    <x v="85"/>
    <x v="75"/>
    <x v="84"/>
    <x v="8"/>
    <x v="133"/>
    <x v="49"/>
    <x v="134"/>
    <x v="134"/>
    <x v="146"/>
    <x v="146"/>
    <x v="5"/>
    <x v="1"/>
  </r>
  <r>
    <x v="150"/>
    <x v="9"/>
    <x v="51"/>
    <x v="71"/>
    <x v="84"/>
    <x v="75"/>
    <x v="83"/>
    <x v="8"/>
    <x v="134"/>
    <x v="134"/>
    <x v="39"/>
    <x v="135"/>
    <x v="147"/>
    <x v="147"/>
    <x v="5"/>
    <x v="1"/>
  </r>
  <r>
    <x v="151"/>
    <x v="9"/>
    <x v="48"/>
    <x v="84"/>
    <x v="86"/>
    <x v="76"/>
    <x v="85"/>
    <x v="8"/>
    <x v="135"/>
    <x v="135"/>
    <x v="135"/>
    <x v="136"/>
    <x v="148"/>
    <x v="148"/>
    <x v="5"/>
    <x v="1"/>
  </r>
  <r>
    <x v="152"/>
    <x v="9"/>
    <x v="46"/>
    <x v="11"/>
    <x v="83"/>
    <x v="74"/>
    <x v="82"/>
    <x v="8"/>
    <x v="136"/>
    <x v="136"/>
    <x v="67"/>
    <x v="99"/>
    <x v="149"/>
    <x v="149"/>
    <x v="5"/>
    <x v="1"/>
  </r>
  <r>
    <x v="153"/>
    <x v="9"/>
    <x v="48"/>
    <x v="84"/>
    <x v="86"/>
    <x v="76"/>
    <x v="85"/>
    <x v="8"/>
    <x v="137"/>
    <x v="39"/>
    <x v="38"/>
    <x v="22"/>
    <x v="150"/>
    <x v="150"/>
    <x v="5"/>
    <x v="1"/>
  </r>
  <r>
    <x v="154"/>
    <x v="10"/>
    <x v="52"/>
    <x v="35"/>
    <x v="87"/>
    <x v="77"/>
    <x v="13"/>
    <x v="26"/>
    <x v="138"/>
    <x v="137"/>
    <x v="136"/>
    <x v="137"/>
    <x v="151"/>
    <x v="151"/>
    <x v="16"/>
    <x v="6"/>
  </r>
  <r>
    <x v="155"/>
    <x v="10"/>
    <x v="52"/>
    <x v="85"/>
    <x v="88"/>
    <x v="78"/>
    <x v="13"/>
    <x v="26"/>
    <x v="139"/>
    <x v="112"/>
    <x v="136"/>
    <x v="138"/>
    <x v="152"/>
    <x v="152"/>
    <x v="16"/>
    <x v="6"/>
  </r>
  <r>
    <x v="156"/>
    <x v="10"/>
    <x v="52"/>
    <x v="86"/>
    <x v="89"/>
    <x v="77"/>
    <x v="13"/>
    <x v="27"/>
    <x v="140"/>
    <x v="138"/>
    <x v="137"/>
    <x v="139"/>
    <x v="153"/>
    <x v="153"/>
    <x v="16"/>
    <x v="6"/>
  </r>
  <r>
    <x v="157"/>
    <x v="10"/>
    <x v="53"/>
    <x v="87"/>
    <x v="90"/>
    <x v="79"/>
    <x v="13"/>
    <x v="27"/>
    <x v="141"/>
    <x v="139"/>
    <x v="138"/>
    <x v="140"/>
    <x v="154"/>
    <x v="154"/>
    <x v="16"/>
    <x v="6"/>
  </r>
  <r>
    <x v="158"/>
    <x v="10"/>
    <x v="53"/>
    <x v="88"/>
    <x v="91"/>
    <x v="79"/>
    <x v="13"/>
    <x v="27"/>
    <x v="142"/>
    <x v="140"/>
    <x v="139"/>
    <x v="141"/>
    <x v="155"/>
    <x v="155"/>
    <x v="16"/>
    <x v="6"/>
  </r>
  <r>
    <x v="159"/>
    <x v="10"/>
    <x v="53"/>
    <x v="87"/>
    <x v="90"/>
    <x v="79"/>
    <x v="13"/>
    <x v="12"/>
    <x v="143"/>
    <x v="76"/>
    <x v="140"/>
    <x v="142"/>
    <x v="156"/>
    <x v="156"/>
    <x v="16"/>
    <x v="6"/>
  </r>
  <r>
    <x v="160"/>
    <x v="10"/>
    <x v="54"/>
    <x v="89"/>
    <x v="92"/>
    <x v="80"/>
    <x v="86"/>
    <x v="22"/>
    <x v="144"/>
    <x v="58"/>
    <x v="141"/>
    <x v="74"/>
    <x v="157"/>
    <x v="157"/>
    <x v="16"/>
    <x v="6"/>
  </r>
  <r>
    <x v="161"/>
    <x v="10"/>
    <x v="54"/>
    <x v="90"/>
    <x v="93"/>
    <x v="80"/>
    <x v="13"/>
    <x v="2"/>
    <x v="145"/>
    <x v="141"/>
    <x v="142"/>
    <x v="143"/>
    <x v="158"/>
    <x v="158"/>
    <x v="16"/>
    <x v="6"/>
  </r>
  <r>
    <x v="162"/>
    <x v="10"/>
    <x v="54"/>
    <x v="90"/>
    <x v="93"/>
    <x v="80"/>
    <x v="13"/>
    <x v="2"/>
    <x v="146"/>
    <x v="142"/>
    <x v="143"/>
    <x v="144"/>
    <x v="159"/>
    <x v="159"/>
    <x v="16"/>
    <x v="6"/>
  </r>
  <r>
    <x v="163"/>
    <x v="10"/>
    <x v="54"/>
    <x v="90"/>
    <x v="93"/>
    <x v="80"/>
    <x v="13"/>
    <x v="2"/>
    <x v="147"/>
    <x v="143"/>
    <x v="142"/>
    <x v="145"/>
    <x v="160"/>
    <x v="160"/>
    <x v="16"/>
    <x v="6"/>
  </r>
  <r>
    <x v="164"/>
    <x v="10"/>
    <x v="54"/>
    <x v="91"/>
    <x v="93"/>
    <x v="80"/>
    <x v="13"/>
    <x v="2"/>
    <x v="148"/>
    <x v="144"/>
    <x v="144"/>
    <x v="146"/>
    <x v="161"/>
    <x v="161"/>
    <x v="16"/>
    <x v="6"/>
  </r>
  <r>
    <x v="165"/>
    <x v="10"/>
    <x v="54"/>
    <x v="91"/>
    <x v="93"/>
    <x v="80"/>
    <x v="13"/>
    <x v="28"/>
    <x v="149"/>
    <x v="145"/>
    <x v="145"/>
    <x v="147"/>
    <x v="162"/>
    <x v="162"/>
    <x v="16"/>
    <x v="6"/>
  </r>
  <r>
    <x v="166"/>
    <x v="10"/>
    <x v="54"/>
    <x v="23"/>
    <x v="94"/>
    <x v="81"/>
    <x v="87"/>
    <x v="4"/>
    <x v="150"/>
    <x v="103"/>
    <x v="141"/>
    <x v="125"/>
    <x v="163"/>
    <x v="163"/>
    <x v="16"/>
    <x v="6"/>
  </r>
  <r>
    <x v="167"/>
    <x v="10"/>
    <x v="55"/>
    <x v="92"/>
    <x v="95"/>
    <x v="82"/>
    <x v="88"/>
    <x v="12"/>
    <x v="151"/>
    <x v="146"/>
    <x v="49"/>
    <x v="148"/>
    <x v="164"/>
    <x v="164"/>
    <x v="16"/>
    <x v="6"/>
  </r>
  <r>
    <x v="168"/>
    <x v="10"/>
    <x v="55"/>
    <x v="93"/>
    <x v="96"/>
    <x v="83"/>
    <x v="89"/>
    <x v="4"/>
    <x v="152"/>
    <x v="147"/>
    <x v="146"/>
    <x v="149"/>
    <x v="165"/>
    <x v="165"/>
    <x v="16"/>
    <x v="6"/>
  </r>
  <r>
    <x v="169"/>
    <x v="10"/>
    <x v="55"/>
    <x v="94"/>
    <x v="95"/>
    <x v="82"/>
    <x v="90"/>
    <x v="29"/>
    <x v="87"/>
    <x v="148"/>
    <x v="147"/>
    <x v="87"/>
    <x v="166"/>
    <x v="166"/>
    <x v="16"/>
    <x v="6"/>
  </r>
  <r>
    <x v="170"/>
    <x v="10"/>
    <x v="55"/>
    <x v="95"/>
    <x v="95"/>
    <x v="82"/>
    <x v="91"/>
    <x v="29"/>
    <x v="87"/>
    <x v="149"/>
    <x v="148"/>
    <x v="150"/>
    <x v="167"/>
    <x v="167"/>
    <x v="16"/>
    <x v="6"/>
  </r>
  <r>
    <x v="171"/>
    <x v="10"/>
    <x v="55"/>
    <x v="94"/>
    <x v="95"/>
    <x v="82"/>
    <x v="90"/>
    <x v="29"/>
    <x v="87"/>
    <x v="150"/>
    <x v="149"/>
    <x v="151"/>
    <x v="168"/>
    <x v="168"/>
    <x v="16"/>
    <x v="6"/>
  </r>
  <r>
    <x v="172"/>
    <x v="10"/>
    <x v="55"/>
    <x v="96"/>
    <x v="97"/>
    <x v="84"/>
    <x v="92"/>
    <x v="27"/>
    <x v="153"/>
    <x v="103"/>
    <x v="150"/>
    <x v="125"/>
    <x v="169"/>
    <x v="169"/>
    <x v="16"/>
    <x v="6"/>
  </r>
  <r>
    <x v="173"/>
    <x v="10"/>
    <x v="55"/>
    <x v="97"/>
    <x v="98"/>
    <x v="85"/>
    <x v="13"/>
    <x v="27"/>
    <x v="154"/>
    <x v="151"/>
    <x v="9"/>
    <x v="152"/>
    <x v="170"/>
    <x v="170"/>
    <x v="16"/>
    <x v="6"/>
  </r>
  <r>
    <x v="174"/>
    <x v="10"/>
    <x v="55"/>
    <x v="98"/>
    <x v="99"/>
    <x v="86"/>
    <x v="93"/>
    <x v="28"/>
    <x v="155"/>
    <x v="152"/>
    <x v="57"/>
    <x v="52"/>
    <x v="171"/>
    <x v="171"/>
    <x v="16"/>
    <x v="6"/>
  </r>
  <r>
    <x v="175"/>
    <x v="10"/>
    <x v="55"/>
    <x v="99"/>
    <x v="30"/>
    <x v="87"/>
    <x v="94"/>
    <x v="28"/>
    <x v="156"/>
    <x v="153"/>
    <x v="151"/>
    <x v="153"/>
    <x v="172"/>
    <x v="172"/>
    <x v="16"/>
    <x v="6"/>
  </r>
  <r>
    <x v="176"/>
    <x v="10"/>
    <x v="55"/>
    <x v="100"/>
    <x v="100"/>
    <x v="88"/>
    <x v="95"/>
    <x v="28"/>
    <x v="157"/>
    <x v="154"/>
    <x v="137"/>
    <x v="154"/>
    <x v="173"/>
    <x v="173"/>
    <x v="16"/>
    <x v="6"/>
  </r>
  <r>
    <x v="177"/>
    <x v="10"/>
    <x v="55"/>
    <x v="101"/>
    <x v="101"/>
    <x v="89"/>
    <x v="96"/>
    <x v="28"/>
    <x v="158"/>
    <x v="58"/>
    <x v="95"/>
    <x v="101"/>
    <x v="75"/>
    <x v="75"/>
    <x v="16"/>
    <x v="6"/>
  </r>
  <r>
    <x v="178"/>
    <x v="10"/>
    <x v="55"/>
    <x v="62"/>
    <x v="102"/>
    <x v="90"/>
    <x v="97"/>
    <x v="28"/>
    <x v="159"/>
    <x v="51"/>
    <x v="57"/>
    <x v="155"/>
    <x v="174"/>
    <x v="174"/>
    <x v="16"/>
    <x v="6"/>
  </r>
  <r>
    <x v="179"/>
    <x v="11"/>
    <x v="56"/>
    <x v="102"/>
    <x v="103"/>
    <x v="91"/>
    <x v="98"/>
    <x v="5"/>
    <x v="160"/>
    <x v="96"/>
    <x v="152"/>
    <x v="156"/>
    <x v="175"/>
    <x v="175"/>
    <x v="5"/>
    <x v="7"/>
  </r>
  <r>
    <x v="180"/>
    <x v="11"/>
    <x v="56"/>
    <x v="2"/>
    <x v="14"/>
    <x v="92"/>
    <x v="99"/>
    <x v="5"/>
    <x v="161"/>
    <x v="155"/>
    <x v="125"/>
    <x v="157"/>
    <x v="176"/>
    <x v="176"/>
    <x v="5"/>
    <x v="7"/>
  </r>
  <r>
    <x v="181"/>
    <x v="11"/>
    <x v="56"/>
    <x v="2"/>
    <x v="14"/>
    <x v="92"/>
    <x v="99"/>
    <x v="5"/>
    <x v="162"/>
    <x v="156"/>
    <x v="153"/>
    <x v="158"/>
    <x v="177"/>
    <x v="177"/>
    <x v="5"/>
    <x v="7"/>
  </r>
  <r>
    <x v="182"/>
    <x v="11"/>
    <x v="56"/>
    <x v="103"/>
    <x v="104"/>
    <x v="92"/>
    <x v="100"/>
    <x v="5"/>
    <x v="163"/>
    <x v="157"/>
    <x v="154"/>
    <x v="159"/>
    <x v="178"/>
    <x v="178"/>
    <x v="5"/>
    <x v="7"/>
  </r>
  <r>
    <x v="183"/>
    <x v="11"/>
    <x v="56"/>
    <x v="103"/>
    <x v="104"/>
    <x v="92"/>
    <x v="100"/>
    <x v="5"/>
    <x v="164"/>
    <x v="158"/>
    <x v="155"/>
    <x v="160"/>
    <x v="179"/>
    <x v="179"/>
    <x v="5"/>
    <x v="7"/>
  </r>
  <r>
    <x v="184"/>
    <x v="11"/>
    <x v="57"/>
    <x v="104"/>
    <x v="105"/>
    <x v="93"/>
    <x v="101"/>
    <x v="5"/>
    <x v="165"/>
    <x v="159"/>
    <x v="156"/>
    <x v="161"/>
    <x v="180"/>
    <x v="180"/>
    <x v="5"/>
    <x v="1"/>
  </r>
  <r>
    <x v="185"/>
    <x v="11"/>
    <x v="58"/>
    <x v="105"/>
    <x v="106"/>
    <x v="94"/>
    <x v="102"/>
    <x v="5"/>
    <x v="166"/>
    <x v="160"/>
    <x v="157"/>
    <x v="28"/>
    <x v="181"/>
    <x v="181"/>
    <x v="8"/>
    <x v="3"/>
  </r>
  <r>
    <x v="186"/>
    <x v="11"/>
    <x v="58"/>
    <x v="105"/>
    <x v="106"/>
    <x v="94"/>
    <x v="102"/>
    <x v="5"/>
    <x v="167"/>
    <x v="161"/>
    <x v="158"/>
    <x v="28"/>
    <x v="182"/>
    <x v="182"/>
    <x v="8"/>
    <x v="3"/>
  </r>
  <r>
    <x v="187"/>
    <x v="11"/>
    <x v="59"/>
    <x v="106"/>
    <x v="107"/>
    <x v="95"/>
    <x v="103"/>
    <x v="30"/>
    <x v="168"/>
    <x v="162"/>
    <x v="159"/>
    <x v="162"/>
    <x v="183"/>
    <x v="183"/>
    <x v="4"/>
    <x v="1"/>
  </r>
  <r>
    <x v="188"/>
    <x v="11"/>
    <x v="60"/>
    <x v="107"/>
    <x v="108"/>
    <x v="96"/>
    <x v="104"/>
    <x v="2"/>
    <x v="169"/>
    <x v="163"/>
    <x v="160"/>
    <x v="163"/>
    <x v="184"/>
    <x v="184"/>
    <x v="5"/>
    <x v="1"/>
  </r>
  <r>
    <x v="189"/>
    <x v="11"/>
    <x v="57"/>
    <x v="108"/>
    <x v="109"/>
    <x v="93"/>
    <x v="105"/>
    <x v="31"/>
    <x v="170"/>
    <x v="164"/>
    <x v="161"/>
    <x v="164"/>
    <x v="185"/>
    <x v="185"/>
    <x v="5"/>
    <x v="1"/>
  </r>
  <r>
    <x v="190"/>
    <x v="11"/>
    <x v="57"/>
    <x v="109"/>
    <x v="56"/>
    <x v="97"/>
    <x v="106"/>
    <x v="15"/>
    <x v="171"/>
    <x v="103"/>
    <x v="42"/>
    <x v="105"/>
    <x v="163"/>
    <x v="163"/>
    <x v="17"/>
    <x v="1"/>
  </r>
  <r>
    <x v="191"/>
    <x v="11"/>
    <x v="56"/>
    <x v="110"/>
    <x v="68"/>
    <x v="91"/>
    <x v="107"/>
    <x v="4"/>
    <x v="172"/>
    <x v="12"/>
    <x v="162"/>
    <x v="165"/>
    <x v="186"/>
    <x v="186"/>
    <x v="4"/>
    <x v="1"/>
  </r>
  <r>
    <x v="192"/>
    <x v="11"/>
    <x v="59"/>
    <x v="111"/>
    <x v="110"/>
    <x v="98"/>
    <x v="108"/>
    <x v="4"/>
    <x v="173"/>
    <x v="116"/>
    <x v="163"/>
    <x v="166"/>
    <x v="187"/>
    <x v="187"/>
    <x v="4"/>
    <x v="1"/>
  </r>
  <r>
    <x v="193"/>
    <x v="11"/>
    <x v="61"/>
    <x v="109"/>
    <x v="56"/>
    <x v="97"/>
    <x v="106"/>
    <x v="4"/>
    <x v="174"/>
    <x v="104"/>
    <x v="164"/>
    <x v="57"/>
    <x v="188"/>
    <x v="188"/>
    <x v="17"/>
    <x v="1"/>
  </r>
  <r>
    <x v="194"/>
    <x v="11"/>
    <x v="62"/>
    <x v="112"/>
    <x v="111"/>
    <x v="99"/>
    <x v="109"/>
    <x v="4"/>
    <x v="175"/>
    <x v="99"/>
    <x v="165"/>
    <x v="97"/>
    <x v="189"/>
    <x v="189"/>
    <x v="18"/>
    <x v="1"/>
  </r>
  <r>
    <x v="195"/>
    <x v="11"/>
    <x v="58"/>
    <x v="113"/>
    <x v="112"/>
    <x v="100"/>
    <x v="110"/>
    <x v="4"/>
    <x v="176"/>
    <x v="165"/>
    <x v="166"/>
    <x v="154"/>
    <x v="173"/>
    <x v="173"/>
    <x v="8"/>
    <x v="1"/>
  </r>
  <r>
    <x v="196"/>
    <x v="11"/>
    <x v="63"/>
    <x v="114"/>
    <x v="113"/>
    <x v="101"/>
    <x v="111"/>
    <x v="9"/>
    <x v="177"/>
    <x v="166"/>
    <x v="167"/>
    <x v="167"/>
    <x v="190"/>
    <x v="190"/>
    <x v="5"/>
    <x v="1"/>
  </r>
  <r>
    <x v="197"/>
    <x v="11"/>
    <x v="56"/>
    <x v="93"/>
    <x v="20"/>
    <x v="91"/>
    <x v="112"/>
    <x v="9"/>
    <x v="178"/>
    <x v="167"/>
    <x v="168"/>
    <x v="168"/>
    <x v="191"/>
    <x v="191"/>
    <x v="4"/>
    <x v="1"/>
  </r>
  <r>
    <x v="198"/>
    <x v="11"/>
    <x v="64"/>
    <x v="115"/>
    <x v="114"/>
    <x v="102"/>
    <x v="113"/>
    <x v="9"/>
    <x v="179"/>
    <x v="168"/>
    <x v="169"/>
    <x v="60"/>
    <x v="192"/>
    <x v="192"/>
    <x v="4"/>
    <x v="1"/>
  </r>
  <r>
    <x v="199"/>
    <x v="11"/>
    <x v="64"/>
    <x v="93"/>
    <x v="6"/>
    <x v="102"/>
    <x v="105"/>
    <x v="9"/>
    <x v="180"/>
    <x v="169"/>
    <x v="170"/>
    <x v="46"/>
    <x v="193"/>
    <x v="193"/>
    <x v="4"/>
    <x v="1"/>
  </r>
  <r>
    <x v="200"/>
    <x v="11"/>
    <x v="65"/>
    <x v="116"/>
    <x v="115"/>
    <x v="103"/>
    <x v="114"/>
    <x v="9"/>
    <x v="181"/>
    <x v="170"/>
    <x v="65"/>
    <x v="79"/>
    <x v="194"/>
    <x v="194"/>
    <x v="8"/>
    <x v="1"/>
  </r>
  <r>
    <x v="201"/>
    <x v="11"/>
    <x v="65"/>
    <x v="61"/>
    <x v="116"/>
    <x v="103"/>
    <x v="115"/>
    <x v="9"/>
    <x v="182"/>
    <x v="171"/>
    <x v="171"/>
    <x v="169"/>
    <x v="195"/>
    <x v="195"/>
    <x v="8"/>
    <x v="1"/>
  </r>
  <r>
    <x v="202"/>
    <x v="11"/>
    <x v="65"/>
    <x v="117"/>
    <x v="115"/>
    <x v="104"/>
    <x v="116"/>
    <x v="9"/>
    <x v="183"/>
    <x v="17"/>
    <x v="172"/>
    <x v="170"/>
    <x v="196"/>
    <x v="196"/>
    <x v="8"/>
    <x v="1"/>
  </r>
  <r>
    <x v="203"/>
    <x v="11"/>
    <x v="60"/>
    <x v="118"/>
    <x v="117"/>
    <x v="105"/>
    <x v="117"/>
    <x v="8"/>
    <x v="184"/>
    <x v="172"/>
    <x v="173"/>
    <x v="171"/>
    <x v="197"/>
    <x v="197"/>
    <x v="5"/>
    <x v="1"/>
  </r>
  <r>
    <x v="204"/>
    <x v="11"/>
    <x v="60"/>
    <x v="119"/>
    <x v="118"/>
    <x v="106"/>
    <x v="118"/>
    <x v="8"/>
    <x v="185"/>
    <x v="173"/>
    <x v="174"/>
    <x v="172"/>
    <x v="198"/>
    <x v="198"/>
    <x v="5"/>
    <x v="1"/>
  </r>
  <r>
    <x v="205"/>
    <x v="11"/>
    <x v="56"/>
    <x v="120"/>
    <x v="12"/>
    <x v="107"/>
    <x v="119"/>
    <x v="8"/>
    <x v="186"/>
    <x v="174"/>
    <x v="175"/>
    <x v="173"/>
    <x v="199"/>
    <x v="199"/>
    <x v="5"/>
    <x v="1"/>
  </r>
  <r>
    <x v="206"/>
    <x v="11"/>
    <x v="62"/>
    <x v="121"/>
    <x v="108"/>
    <x v="108"/>
    <x v="120"/>
    <x v="8"/>
    <x v="187"/>
    <x v="175"/>
    <x v="176"/>
    <x v="174"/>
    <x v="147"/>
    <x v="147"/>
    <x v="18"/>
    <x v="1"/>
  </r>
  <r>
    <x v="207"/>
    <x v="11"/>
    <x v="62"/>
    <x v="121"/>
    <x v="108"/>
    <x v="108"/>
    <x v="120"/>
    <x v="8"/>
    <x v="188"/>
    <x v="176"/>
    <x v="83"/>
    <x v="175"/>
    <x v="200"/>
    <x v="200"/>
    <x v="18"/>
    <x v="1"/>
  </r>
  <r>
    <x v="208"/>
    <x v="12"/>
    <x v="66"/>
    <x v="122"/>
    <x v="119"/>
    <x v="109"/>
    <x v="121"/>
    <x v="15"/>
    <x v="189"/>
    <x v="177"/>
    <x v="177"/>
    <x v="176"/>
    <x v="201"/>
    <x v="201"/>
    <x v="4"/>
    <x v="1"/>
  </r>
  <r>
    <x v="209"/>
    <x v="12"/>
    <x v="67"/>
    <x v="123"/>
    <x v="120"/>
    <x v="110"/>
    <x v="122"/>
    <x v="9"/>
    <x v="190"/>
    <x v="178"/>
    <x v="178"/>
    <x v="177"/>
    <x v="202"/>
    <x v="202"/>
    <x v="4"/>
    <x v="1"/>
  </r>
  <r>
    <x v="210"/>
    <x v="12"/>
    <x v="68"/>
    <x v="124"/>
    <x v="44"/>
    <x v="111"/>
    <x v="123"/>
    <x v="15"/>
    <x v="191"/>
    <x v="8"/>
    <x v="179"/>
    <x v="178"/>
    <x v="203"/>
    <x v="203"/>
    <x v="4"/>
    <x v="1"/>
  </r>
  <r>
    <x v="211"/>
    <x v="12"/>
    <x v="69"/>
    <x v="104"/>
    <x v="121"/>
    <x v="112"/>
    <x v="124"/>
    <x v="9"/>
    <x v="192"/>
    <x v="179"/>
    <x v="180"/>
    <x v="179"/>
    <x v="204"/>
    <x v="204"/>
    <x v="4"/>
    <x v="1"/>
  </r>
  <r>
    <x v="212"/>
    <x v="12"/>
    <x v="70"/>
    <x v="125"/>
    <x v="116"/>
    <x v="113"/>
    <x v="125"/>
    <x v="32"/>
    <x v="193"/>
    <x v="139"/>
    <x v="181"/>
    <x v="140"/>
    <x v="205"/>
    <x v="205"/>
    <x v="5"/>
    <x v="1"/>
  </r>
  <r>
    <x v="213"/>
    <x v="12"/>
    <x v="70"/>
    <x v="125"/>
    <x v="116"/>
    <x v="113"/>
    <x v="125"/>
    <x v="32"/>
    <x v="194"/>
    <x v="180"/>
    <x v="182"/>
    <x v="180"/>
    <x v="206"/>
    <x v="206"/>
    <x v="5"/>
    <x v="1"/>
  </r>
  <r>
    <x v="214"/>
    <x v="12"/>
    <x v="70"/>
    <x v="126"/>
    <x v="122"/>
    <x v="114"/>
    <x v="126"/>
    <x v="16"/>
    <x v="87"/>
    <x v="181"/>
    <x v="183"/>
    <x v="181"/>
    <x v="207"/>
    <x v="207"/>
    <x v="5"/>
    <x v="1"/>
  </r>
  <r>
    <x v="215"/>
    <x v="13"/>
    <x v="71"/>
    <x v="127"/>
    <x v="123"/>
    <x v="115"/>
    <x v="127"/>
    <x v="32"/>
    <x v="195"/>
    <x v="182"/>
    <x v="184"/>
    <x v="182"/>
    <x v="208"/>
    <x v="208"/>
    <x v="4"/>
    <x v="7"/>
  </r>
  <r>
    <x v="216"/>
    <x v="13"/>
    <x v="71"/>
    <x v="127"/>
    <x v="123"/>
    <x v="115"/>
    <x v="127"/>
    <x v="32"/>
    <x v="195"/>
    <x v="183"/>
    <x v="185"/>
    <x v="183"/>
    <x v="209"/>
    <x v="209"/>
    <x v="4"/>
    <x v="7"/>
  </r>
  <r>
    <x v="217"/>
    <x v="13"/>
    <x v="71"/>
    <x v="125"/>
    <x v="124"/>
    <x v="115"/>
    <x v="128"/>
    <x v="4"/>
    <x v="196"/>
    <x v="58"/>
    <x v="186"/>
    <x v="184"/>
    <x v="210"/>
    <x v="210"/>
    <x v="4"/>
    <x v="1"/>
  </r>
  <r>
    <x v="218"/>
    <x v="13"/>
    <x v="71"/>
    <x v="128"/>
    <x v="124"/>
    <x v="115"/>
    <x v="129"/>
    <x v="9"/>
    <x v="197"/>
    <x v="184"/>
    <x v="123"/>
    <x v="185"/>
    <x v="211"/>
    <x v="211"/>
    <x v="4"/>
    <x v="1"/>
  </r>
  <r>
    <x v="219"/>
    <x v="13"/>
    <x v="71"/>
    <x v="129"/>
    <x v="125"/>
    <x v="115"/>
    <x v="130"/>
    <x v="16"/>
    <x v="198"/>
    <x v="175"/>
    <x v="68"/>
    <x v="186"/>
    <x v="212"/>
    <x v="212"/>
    <x v="19"/>
    <x v="1"/>
  </r>
  <r>
    <x v="220"/>
    <x v="13"/>
    <x v="71"/>
    <x v="130"/>
    <x v="126"/>
    <x v="115"/>
    <x v="131"/>
    <x v="16"/>
    <x v="199"/>
    <x v="175"/>
    <x v="68"/>
    <x v="186"/>
    <x v="212"/>
    <x v="212"/>
    <x v="19"/>
    <x v="1"/>
  </r>
  <r>
    <x v="221"/>
    <x v="13"/>
    <x v="71"/>
    <x v="131"/>
    <x v="127"/>
    <x v="115"/>
    <x v="132"/>
    <x v="16"/>
    <x v="200"/>
    <x v="88"/>
    <x v="187"/>
    <x v="187"/>
    <x v="213"/>
    <x v="213"/>
    <x v="19"/>
    <x v="1"/>
  </r>
  <r>
    <x v="222"/>
    <x v="13"/>
    <x v="72"/>
    <x v="132"/>
    <x v="79"/>
    <x v="116"/>
    <x v="133"/>
    <x v="32"/>
    <x v="201"/>
    <x v="185"/>
    <x v="188"/>
    <x v="188"/>
    <x v="214"/>
    <x v="214"/>
    <x v="4"/>
    <x v="1"/>
  </r>
  <r>
    <x v="223"/>
    <x v="13"/>
    <x v="72"/>
    <x v="132"/>
    <x v="79"/>
    <x v="116"/>
    <x v="133"/>
    <x v="30"/>
    <x v="202"/>
    <x v="186"/>
    <x v="189"/>
    <x v="154"/>
    <x v="215"/>
    <x v="215"/>
    <x v="4"/>
    <x v="1"/>
  </r>
  <r>
    <x v="224"/>
    <x v="13"/>
    <x v="72"/>
    <x v="132"/>
    <x v="79"/>
    <x v="116"/>
    <x v="134"/>
    <x v="4"/>
    <x v="203"/>
    <x v="187"/>
    <x v="168"/>
    <x v="189"/>
    <x v="216"/>
    <x v="216"/>
    <x v="4"/>
    <x v="1"/>
  </r>
  <r>
    <x v="225"/>
    <x v="13"/>
    <x v="72"/>
    <x v="93"/>
    <x v="128"/>
    <x v="117"/>
    <x v="135"/>
    <x v="2"/>
    <x v="204"/>
    <x v="188"/>
    <x v="92"/>
    <x v="190"/>
    <x v="217"/>
    <x v="217"/>
    <x v="19"/>
    <x v="1"/>
  </r>
  <r>
    <x v="226"/>
    <x v="13"/>
    <x v="73"/>
    <x v="133"/>
    <x v="105"/>
    <x v="118"/>
    <x v="136"/>
    <x v="30"/>
    <x v="205"/>
    <x v="189"/>
    <x v="190"/>
    <x v="191"/>
    <x v="218"/>
    <x v="218"/>
    <x v="4"/>
    <x v="7"/>
  </r>
  <r>
    <x v="227"/>
    <x v="13"/>
    <x v="73"/>
    <x v="133"/>
    <x v="105"/>
    <x v="118"/>
    <x v="136"/>
    <x v="30"/>
    <x v="206"/>
    <x v="190"/>
    <x v="191"/>
    <x v="192"/>
    <x v="219"/>
    <x v="219"/>
    <x v="4"/>
    <x v="7"/>
  </r>
  <r>
    <x v="228"/>
    <x v="13"/>
    <x v="73"/>
    <x v="134"/>
    <x v="129"/>
    <x v="118"/>
    <x v="137"/>
    <x v="32"/>
    <x v="207"/>
    <x v="191"/>
    <x v="192"/>
    <x v="193"/>
    <x v="220"/>
    <x v="220"/>
    <x v="4"/>
    <x v="7"/>
  </r>
  <r>
    <x v="229"/>
    <x v="13"/>
    <x v="73"/>
    <x v="134"/>
    <x v="129"/>
    <x v="118"/>
    <x v="137"/>
    <x v="32"/>
    <x v="208"/>
    <x v="192"/>
    <x v="193"/>
    <x v="192"/>
    <x v="221"/>
    <x v="221"/>
    <x v="4"/>
    <x v="7"/>
  </r>
  <r>
    <x v="230"/>
    <x v="13"/>
    <x v="73"/>
    <x v="104"/>
    <x v="59"/>
    <x v="119"/>
    <x v="138"/>
    <x v="9"/>
    <x v="209"/>
    <x v="193"/>
    <x v="137"/>
    <x v="194"/>
    <x v="222"/>
    <x v="222"/>
    <x v="4"/>
    <x v="1"/>
  </r>
  <r>
    <x v="231"/>
    <x v="14"/>
    <x v="74"/>
    <x v="14"/>
    <x v="130"/>
    <x v="120"/>
    <x v="139"/>
    <x v="9"/>
    <x v="210"/>
    <x v="194"/>
    <x v="194"/>
    <x v="195"/>
    <x v="223"/>
    <x v="223"/>
    <x v="4"/>
    <x v="1"/>
  </r>
  <r>
    <x v="232"/>
    <x v="14"/>
    <x v="75"/>
    <x v="11"/>
    <x v="120"/>
    <x v="121"/>
    <x v="140"/>
    <x v="9"/>
    <x v="211"/>
    <x v="195"/>
    <x v="195"/>
    <x v="18"/>
    <x v="224"/>
    <x v="224"/>
    <x v="4"/>
    <x v="1"/>
  </r>
  <r>
    <x v="233"/>
    <x v="14"/>
    <x v="76"/>
    <x v="135"/>
    <x v="131"/>
    <x v="122"/>
    <x v="141"/>
    <x v="9"/>
    <x v="212"/>
    <x v="196"/>
    <x v="179"/>
    <x v="102"/>
    <x v="225"/>
    <x v="225"/>
    <x v="4"/>
    <x v="1"/>
  </r>
  <r>
    <x v="234"/>
    <x v="14"/>
    <x v="76"/>
    <x v="136"/>
    <x v="132"/>
    <x v="122"/>
    <x v="142"/>
    <x v="9"/>
    <x v="213"/>
    <x v="197"/>
    <x v="196"/>
    <x v="196"/>
    <x v="226"/>
    <x v="226"/>
    <x v="4"/>
    <x v="1"/>
  </r>
  <r>
    <x v="235"/>
    <x v="14"/>
    <x v="76"/>
    <x v="137"/>
    <x v="106"/>
    <x v="122"/>
    <x v="143"/>
    <x v="9"/>
    <x v="214"/>
    <x v="198"/>
    <x v="57"/>
    <x v="197"/>
    <x v="227"/>
    <x v="227"/>
    <x v="4"/>
    <x v="1"/>
  </r>
  <r>
    <x v="236"/>
    <x v="14"/>
    <x v="77"/>
    <x v="138"/>
    <x v="133"/>
    <x v="123"/>
    <x v="144"/>
    <x v="33"/>
    <x v="215"/>
    <x v="199"/>
    <x v="87"/>
    <x v="198"/>
    <x v="228"/>
    <x v="228"/>
    <x v="4"/>
    <x v="3"/>
  </r>
  <r>
    <x v="237"/>
    <x v="14"/>
    <x v="77"/>
    <x v="139"/>
    <x v="134"/>
    <x v="123"/>
    <x v="145"/>
    <x v="33"/>
    <x v="216"/>
    <x v="200"/>
    <x v="197"/>
    <x v="199"/>
    <x v="229"/>
    <x v="229"/>
    <x v="4"/>
    <x v="3"/>
  </r>
  <r>
    <x v="238"/>
    <x v="14"/>
    <x v="77"/>
    <x v="138"/>
    <x v="133"/>
    <x v="123"/>
    <x v="144"/>
    <x v="33"/>
    <x v="217"/>
    <x v="37"/>
    <x v="198"/>
    <x v="200"/>
    <x v="230"/>
    <x v="230"/>
    <x v="4"/>
    <x v="3"/>
  </r>
  <r>
    <x v="239"/>
    <x v="14"/>
    <x v="77"/>
    <x v="139"/>
    <x v="134"/>
    <x v="123"/>
    <x v="146"/>
    <x v="33"/>
    <x v="218"/>
    <x v="201"/>
    <x v="199"/>
    <x v="201"/>
    <x v="231"/>
    <x v="231"/>
    <x v="4"/>
    <x v="3"/>
  </r>
  <r>
    <x v="240"/>
    <x v="15"/>
    <x v="78"/>
    <x v="20"/>
    <x v="47"/>
    <x v="124"/>
    <x v="147"/>
    <x v="34"/>
    <x v="219"/>
    <x v="202"/>
    <x v="151"/>
    <x v="202"/>
    <x v="35"/>
    <x v="35"/>
    <x v="20"/>
    <x v="1"/>
  </r>
  <r>
    <x v="241"/>
    <x v="15"/>
    <x v="79"/>
    <x v="140"/>
    <x v="135"/>
    <x v="125"/>
    <x v="148"/>
    <x v="9"/>
    <x v="220"/>
    <x v="104"/>
    <x v="200"/>
    <x v="203"/>
    <x v="232"/>
    <x v="232"/>
    <x v="21"/>
    <x v="1"/>
  </r>
  <r>
    <x v="242"/>
    <x v="15"/>
    <x v="79"/>
    <x v="93"/>
    <x v="136"/>
    <x v="125"/>
    <x v="149"/>
    <x v="18"/>
    <x v="221"/>
    <x v="203"/>
    <x v="201"/>
    <x v="204"/>
    <x v="233"/>
    <x v="233"/>
    <x v="21"/>
    <x v="1"/>
  </r>
  <r>
    <x v="243"/>
    <x v="15"/>
    <x v="79"/>
    <x v="141"/>
    <x v="59"/>
    <x v="125"/>
    <x v="149"/>
    <x v="18"/>
    <x v="222"/>
    <x v="49"/>
    <x v="202"/>
    <x v="205"/>
    <x v="234"/>
    <x v="234"/>
    <x v="21"/>
    <x v="1"/>
  </r>
  <r>
    <x v="244"/>
    <x v="15"/>
    <x v="79"/>
    <x v="142"/>
    <x v="97"/>
    <x v="126"/>
    <x v="150"/>
    <x v="9"/>
    <x v="223"/>
    <x v="204"/>
    <x v="203"/>
    <x v="206"/>
    <x v="235"/>
    <x v="235"/>
    <x v="22"/>
    <x v="1"/>
  </r>
  <r>
    <x v="245"/>
    <x v="15"/>
    <x v="79"/>
    <x v="12"/>
    <x v="30"/>
    <x v="126"/>
    <x v="151"/>
    <x v="9"/>
    <x v="224"/>
    <x v="205"/>
    <x v="204"/>
    <x v="207"/>
    <x v="236"/>
    <x v="236"/>
    <x v="22"/>
    <x v="1"/>
  </r>
  <r>
    <x v="246"/>
    <x v="15"/>
    <x v="80"/>
    <x v="143"/>
    <x v="137"/>
    <x v="127"/>
    <x v="152"/>
    <x v="2"/>
    <x v="225"/>
    <x v="206"/>
    <x v="205"/>
    <x v="208"/>
    <x v="237"/>
    <x v="237"/>
    <x v="5"/>
    <x v="1"/>
  </r>
  <r>
    <x v="247"/>
    <x v="15"/>
    <x v="80"/>
    <x v="144"/>
    <x v="138"/>
    <x v="127"/>
    <x v="0"/>
    <x v="35"/>
    <x v="226"/>
    <x v="207"/>
    <x v="206"/>
    <x v="209"/>
    <x v="238"/>
    <x v="238"/>
    <x v="5"/>
    <x v="1"/>
  </r>
  <r>
    <x v="248"/>
    <x v="15"/>
    <x v="81"/>
    <x v="66"/>
    <x v="139"/>
    <x v="128"/>
    <x v="153"/>
    <x v="2"/>
    <x v="227"/>
    <x v="179"/>
    <x v="207"/>
    <x v="179"/>
    <x v="239"/>
    <x v="239"/>
    <x v="5"/>
    <x v="1"/>
  </r>
  <r>
    <x v="249"/>
    <x v="15"/>
    <x v="81"/>
    <x v="66"/>
    <x v="139"/>
    <x v="128"/>
    <x v="153"/>
    <x v="9"/>
    <x v="228"/>
    <x v="42"/>
    <x v="93"/>
    <x v="210"/>
    <x v="240"/>
    <x v="240"/>
    <x v="5"/>
    <x v="1"/>
  </r>
  <r>
    <x v="250"/>
    <x v="15"/>
    <x v="81"/>
    <x v="86"/>
    <x v="140"/>
    <x v="128"/>
    <x v="154"/>
    <x v="2"/>
    <x v="229"/>
    <x v="208"/>
    <x v="172"/>
    <x v="211"/>
    <x v="241"/>
    <x v="241"/>
    <x v="5"/>
    <x v="1"/>
  </r>
  <r>
    <x v="251"/>
    <x v="15"/>
    <x v="80"/>
    <x v="145"/>
    <x v="141"/>
    <x v="129"/>
    <x v="155"/>
    <x v="6"/>
    <x v="230"/>
    <x v="209"/>
    <x v="208"/>
    <x v="212"/>
    <x v="242"/>
    <x v="242"/>
    <x v="5"/>
    <x v="1"/>
  </r>
  <r>
    <x v="252"/>
    <x v="15"/>
    <x v="80"/>
    <x v="146"/>
    <x v="116"/>
    <x v="130"/>
    <x v="156"/>
    <x v="5"/>
    <x v="231"/>
    <x v="210"/>
    <x v="199"/>
    <x v="213"/>
    <x v="243"/>
    <x v="243"/>
    <x v="5"/>
    <x v="1"/>
  </r>
  <r>
    <x v="253"/>
    <x v="15"/>
    <x v="80"/>
    <x v="146"/>
    <x v="116"/>
    <x v="130"/>
    <x v="156"/>
    <x v="5"/>
    <x v="232"/>
    <x v="211"/>
    <x v="209"/>
    <x v="149"/>
    <x v="244"/>
    <x v="244"/>
    <x v="5"/>
    <x v="1"/>
  </r>
  <r>
    <x v="254"/>
    <x v="15"/>
    <x v="82"/>
    <x v="147"/>
    <x v="142"/>
    <x v="131"/>
    <x v="157"/>
    <x v="9"/>
    <x v="233"/>
    <x v="42"/>
    <x v="210"/>
    <x v="214"/>
    <x v="245"/>
    <x v="245"/>
    <x v="5"/>
    <x v="1"/>
  </r>
  <r>
    <x v="255"/>
    <x v="15"/>
    <x v="81"/>
    <x v="127"/>
    <x v="143"/>
    <x v="132"/>
    <x v="158"/>
    <x v="9"/>
    <x v="234"/>
    <x v="212"/>
    <x v="89"/>
    <x v="18"/>
    <x v="246"/>
    <x v="246"/>
    <x v="8"/>
    <x v="1"/>
  </r>
  <r>
    <x v="256"/>
    <x v="15"/>
    <x v="83"/>
    <x v="133"/>
    <x v="144"/>
    <x v="133"/>
    <x v="159"/>
    <x v="9"/>
    <x v="235"/>
    <x v="213"/>
    <x v="18"/>
    <x v="215"/>
    <x v="247"/>
    <x v="247"/>
    <x v="23"/>
    <x v="1"/>
  </r>
  <r>
    <x v="257"/>
    <x v="15"/>
    <x v="83"/>
    <x v="79"/>
    <x v="145"/>
    <x v="133"/>
    <x v="160"/>
    <x v="9"/>
    <x v="236"/>
    <x v="214"/>
    <x v="211"/>
    <x v="216"/>
    <x v="248"/>
    <x v="248"/>
    <x v="23"/>
    <x v="1"/>
  </r>
  <r>
    <x v="258"/>
    <x v="15"/>
    <x v="83"/>
    <x v="133"/>
    <x v="144"/>
    <x v="133"/>
    <x v="159"/>
    <x v="9"/>
    <x v="237"/>
    <x v="111"/>
    <x v="150"/>
    <x v="18"/>
    <x v="249"/>
    <x v="249"/>
    <x v="23"/>
    <x v="1"/>
  </r>
  <r>
    <x v="259"/>
    <x v="15"/>
    <x v="84"/>
    <x v="52"/>
    <x v="146"/>
    <x v="134"/>
    <x v="161"/>
    <x v="5"/>
    <x v="238"/>
    <x v="215"/>
    <x v="212"/>
    <x v="123"/>
    <x v="250"/>
    <x v="250"/>
    <x v="24"/>
    <x v="8"/>
  </r>
  <r>
    <x v="260"/>
    <x v="15"/>
    <x v="84"/>
    <x v="52"/>
    <x v="146"/>
    <x v="134"/>
    <x v="161"/>
    <x v="5"/>
    <x v="239"/>
    <x v="216"/>
    <x v="213"/>
    <x v="217"/>
    <x v="251"/>
    <x v="251"/>
    <x v="24"/>
    <x v="8"/>
  </r>
  <r>
    <x v="261"/>
    <x v="16"/>
    <x v="85"/>
    <x v="120"/>
    <x v="147"/>
    <x v="135"/>
    <x v="162"/>
    <x v="8"/>
    <x v="240"/>
    <x v="15"/>
    <x v="214"/>
    <x v="218"/>
    <x v="252"/>
    <x v="252"/>
    <x v="16"/>
    <x v="6"/>
  </r>
  <r>
    <x v="262"/>
    <x v="16"/>
    <x v="85"/>
    <x v="120"/>
    <x v="147"/>
    <x v="135"/>
    <x v="162"/>
    <x v="8"/>
    <x v="241"/>
    <x v="40"/>
    <x v="215"/>
    <x v="219"/>
    <x v="253"/>
    <x v="253"/>
    <x v="16"/>
    <x v="6"/>
  </r>
  <r>
    <x v="263"/>
    <x v="16"/>
    <x v="85"/>
    <x v="120"/>
    <x v="147"/>
    <x v="135"/>
    <x v="162"/>
    <x v="8"/>
    <x v="242"/>
    <x v="217"/>
    <x v="216"/>
    <x v="220"/>
    <x v="254"/>
    <x v="254"/>
    <x v="16"/>
    <x v="6"/>
  </r>
  <r>
    <x v="264"/>
    <x v="16"/>
    <x v="85"/>
    <x v="120"/>
    <x v="147"/>
    <x v="135"/>
    <x v="162"/>
    <x v="8"/>
    <x v="243"/>
    <x v="218"/>
    <x v="68"/>
    <x v="135"/>
    <x v="255"/>
    <x v="255"/>
    <x v="16"/>
    <x v="6"/>
  </r>
  <r>
    <x v="265"/>
    <x v="16"/>
    <x v="85"/>
    <x v="148"/>
    <x v="148"/>
    <x v="136"/>
    <x v="163"/>
    <x v="9"/>
    <x v="244"/>
    <x v="78"/>
    <x v="123"/>
    <x v="221"/>
    <x v="256"/>
    <x v="256"/>
    <x v="16"/>
    <x v="6"/>
  </r>
  <r>
    <x v="266"/>
    <x v="16"/>
    <x v="86"/>
    <x v="149"/>
    <x v="149"/>
    <x v="137"/>
    <x v="164"/>
    <x v="9"/>
    <x v="245"/>
    <x v="126"/>
    <x v="217"/>
    <x v="222"/>
    <x v="257"/>
    <x v="257"/>
    <x v="16"/>
    <x v="6"/>
  </r>
  <r>
    <x v="267"/>
    <x v="16"/>
    <x v="87"/>
    <x v="150"/>
    <x v="150"/>
    <x v="138"/>
    <x v="165"/>
    <x v="36"/>
    <x v="246"/>
    <x v="153"/>
    <x v="57"/>
    <x v="155"/>
    <x v="171"/>
    <x v="171"/>
    <x v="16"/>
    <x v="6"/>
  </r>
  <r>
    <x v="268"/>
    <x v="16"/>
    <x v="87"/>
    <x v="151"/>
    <x v="151"/>
    <x v="138"/>
    <x v="163"/>
    <x v="36"/>
    <x v="247"/>
    <x v="137"/>
    <x v="218"/>
    <x v="223"/>
    <x v="258"/>
    <x v="258"/>
    <x v="16"/>
    <x v="6"/>
  </r>
  <r>
    <x v="269"/>
    <x v="16"/>
    <x v="87"/>
    <x v="152"/>
    <x v="152"/>
    <x v="138"/>
    <x v="166"/>
    <x v="9"/>
    <x v="248"/>
    <x v="8"/>
    <x v="219"/>
    <x v="73"/>
    <x v="259"/>
    <x v="259"/>
    <x v="16"/>
    <x v="6"/>
  </r>
  <r>
    <x v="270"/>
    <x v="16"/>
    <x v="87"/>
    <x v="153"/>
    <x v="153"/>
    <x v="138"/>
    <x v="167"/>
    <x v="9"/>
    <x v="249"/>
    <x v="72"/>
    <x v="61"/>
    <x v="64"/>
    <x v="260"/>
    <x v="260"/>
    <x v="16"/>
    <x v="6"/>
  </r>
  <r>
    <x v="271"/>
    <x v="16"/>
    <x v="87"/>
    <x v="154"/>
    <x v="93"/>
    <x v="138"/>
    <x v="168"/>
    <x v="36"/>
    <x v="250"/>
    <x v="58"/>
    <x v="220"/>
    <x v="101"/>
    <x v="107"/>
    <x v="107"/>
    <x v="16"/>
    <x v="6"/>
  </r>
  <r>
    <x v="272"/>
    <x v="17"/>
    <x v="88"/>
    <x v="155"/>
    <x v="154"/>
    <x v="139"/>
    <x v="169"/>
    <x v="4"/>
    <x v="87"/>
    <x v="219"/>
    <x v="221"/>
    <x v="131"/>
    <x v="196"/>
    <x v="196"/>
    <x v="16"/>
    <x v="6"/>
  </r>
  <r>
    <x v="273"/>
    <x v="17"/>
    <x v="88"/>
    <x v="156"/>
    <x v="155"/>
    <x v="139"/>
    <x v="170"/>
    <x v="4"/>
    <x v="87"/>
    <x v="219"/>
    <x v="221"/>
    <x v="131"/>
    <x v="196"/>
    <x v="196"/>
    <x v="16"/>
    <x v="6"/>
  </r>
  <r>
    <x v="274"/>
    <x v="17"/>
    <x v="89"/>
    <x v="88"/>
    <x v="156"/>
    <x v="140"/>
    <x v="171"/>
    <x v="15"/>
    <x v="251"/>
    <x v="220"/>
    <x v="56"/>
    <x v="8"/>
    <x v="261"/>
    <x v="261"/>
    <x v="16"/>
    <x v="6"/>
  </r>
  <r>
    <x v="275"/>
    <x v="17"/>
    <x v="89"/>
    <x v="157"/>
    <x v="157"/>
    <x v="141"/>
    <x v="172"/>
    <x v="9"/>
    <x v="252"/>
    <x v="111"/>
    <x v="166"/>
    <x v="224"/>
    <x v="169"/>
    <x v="169"/>
    <x v="16"/>
    <x v="6"/>
  </r>
  <r>
    <x v="276"/>
    <x v="17"/>
    <x v="90"/>
    <x v="120"/>
    <x v="111"/>
    <x v="142"/>
    <x v="173"/>
    <x v="2"/>
    <x v="253"/>
    <x v="152"/>
    <x v="222"/>
    <x v="225"/>
    <x v="262"/>
    <x v="262"/>
    <x v="16"/>
    <x v="6"/>
  </r>
  <r>
    <x v="277"/>
    <x v="17"/>
    <x v="90"/>
    <x v="120"/>
    <x v="111"/>
    <x v="142"/>
    <x v="173"/>
    <x v="9"/>
    <x v="254"/>
    <x v="77"/>
    <x v="223"/>
    <x v="116"/>
    <x v="263"/>
    <x v="263"/>
    <x v="16"/>
    <x v="6"/>
  </r>
  <r>
    <x v="278"/>
    <x v="17"/>
    <x v="91"/>
    <x v="158"/>
    <x v="129"/>
    <x v="143"/>
    <x v="174"/>
    <x v="30"/>
    <x v="255"/>
    <x v="168"/>
    <x v="179"/>
    <x v="73"/>
    <x v="264"/>
    <x v="264"/>
    <x v="16"/>
    <x v="6"/>
  </r>
  <r>
    <x v="279"/>
    <x v="17"/>
    <x v="91"/>
    <x v="35"/>
    <x v="118"/>
    <x v="144"/>
    <x v="175"/>
    <x v="9"/>
    <x v="256"/>
    <x v="111"/>
    <x v="224"/>
    <x v="52"/>
    <x v="240"/>
    <x v="240"/>
    <x v="16"/>
    <x v="6"/>
  </r>
  <r>
    <x v="280"/>
    <x v="17"/>
    <x v="91"/>
    <x v="159"/>
    <x v="158"/>
    <x v="145"/>
    <x v="176"/>
    <x v="9"/>
    <x v="257"/>
    <x v="221"/>
    <x v="141"/>
    <x v="226"/>
    <x v="240"/>
    <x v="240"/>
    <x v="16"/>
    <x v="6"/>
  </r>
  <r>
    <x v="281"/>
    <x v="17"/>
    <x v="91"/>
    <x v="159"/>
    <x v="158"/>
    <x v="145"/>
    <x v="176"/>
    <x v="15"/>
    <x v="258"/>
    <x v="222"/>
    <x v="225"/>
    <x v="227"/>
    <x v="265"/>
    <x v="265"/>
    <x v="16"/>
    <x v="6"/>
  </r>
  <r>
    <x v="282"/>
    <x v="17"/>
    <x v="91"/>
    <x v="158"/>
    <x v="129"/>
    <x v="143"/>
    <x v="174"/>
    <x v="32"/>
    <x v="259"/>
    <x v="7"/>
    <x v="226"/>
    <x v="228"/>
    <x v="266"/>
    <x v="266"/>
    <x v="16"/>
    <x v="6"/>
  </r>
  <r>
    <x v="283"/>
    <x v="17"/>
    <x v="91"/>
    <x v="158"/>
    <x v="129"/>
    <x v="143"/>
    <x v="174"/>
    <x v="32"/>
    <x v="260"/>
    <x v="75"/>
    <x v="227"/>
    <x v="229"/>
    <x v="267"/>
    <x v="267"/>
    <x v="16"/>
    <x v="6"/>
  </r>
  <r>
    <x v="284"/>
    <x v="17"/>
    <x v="92"/>
    <x v="160"/>
    <x v="116"/>
    <x v="146"/>
    <x v="177"/>
    <x v="9"/>
    <x v="261"/>
    <x v="223"/>
    <x v="116"/>
    <x v="230"/>
    <x v="268"/>
    <x v="268"/>
    <x v="16"/>
    <x v="6"/>
  </r>
  <r>
    <x v="285"/>
    <x v="17"/>
    <x v="93"/>
    <x v="161"/>
    <x v="159"/>
    <x v="147"/>
    <x v="178"/>
    <x v="30"/>
    <x v="262"/>
    <x v="224"/>
    <x v="228"/>
    <x v="152"/>
    <x v="269"/>
    <x v="269"/>
    <x v="16"/>
    <x v="6"/>
  </r>
  <r>
    <x v="286"/>
    <x v="17"/>
    <x v="94"/>
    <x v="162"/>
    <x v="160"/>
    <x v="148"/>
    <x v="179"/>
    <x v="9"/>
    <x v="263"/>
    <x v="225"/>
    <x v="107"/>
    <x v="153"/>
    <x v="270"/>
    <x v="270"/>
    <x v="1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utoFormatId="1" applyNumberFormats="0" applyBorderFormats="0" applyFontFormats="0" applyPatternFormats="0" applyAlignmentFormats="0" applyWidthHeightFormats="1" dataCaption="Values" updatedVersion="5" minRefreshableVersion="3" createdVersion="5" useAutoFormatting="1" compact="0" indent="0" outline="1" compactData="0" outlineData="1" showDrill="1" multipleFieldFilters="0">
  <location ref="A3:D549" firstHeaderRow="1" firstDataRow="1" firstDataCol="3" rowPageCount="1" colPageCount="1"/>
  <pivotFields count="16">
    <pivotField compact="0" showAll="0"/>
    <pivotField axis="axisPage" compact="0" multipleItemSelectionAllowed="1" showAll="0">
      <items count="19">
        <item x="11"/>
        <item x="13"/>
        <item x="15"/>
        <item x="6"/>
        <item x="3"/>
        <item x="8"/>
        <item x="5"/>
        <item x="17"/>
        <item x="7"/>
        <item x="9"/>
        <item x="12"/>
        <item x="2"/>
        <item x="14"/>
        <item x="16"/>
        <item x="4"/>
        <item x="10"/>
        <item x="1"/>
        <item x="0"/>
        <item t="default"/>
      </items>
    </pivotField>
    <pivotField axis="axisRow" compact="0" showAll="0">
      <items count="96">
        <item x="43"/>
        <item x="32"/>
        <item x="63"/>
        <item x="13"/>
        <item x="25"/>
        <item x="59"/>
        <item x="9"/>
        <item x="72"/>
        <item x="14"/>
        <item x="79"/>
        <item x="80"/>
        <item x="18"/>
        <item x="69"/>
        <item x="6"/>
        <item x="33"/>
        <item x="90"/>
        <item x="67"/>
        <item x="60"/>
        <item x="1"/>
        <item x="92"/>
        <item x="85"/>
        <item x="11"/>
        <item x="21"/>
        <item x="24"/>
        <item x="50"/>
        <item x="29"/>
        <item x="41"/>
        <item x="3"/>
        <item x="94"/>
        <item x="27"/>
        <item x="55"/>
        <item x="56"/>
        <item x="89"/>
        <item x="88"/>
        <item x="46"/>
        <item x="30"/>
        <item x="34"/>
        <item x="35"/>
        <item x="64"/>
        <item x="66"/>
        <item x="8"/>
        <item x="15"/>
        <item x="86"/>
        <item x="48"/>
        <item x="42"/>
        <item x="31"/>
        <item x="52"/>
        <item x="26"/>
        <item x="40"/>
        <item x="47"/>
        <item x="62"/>
        <item x="87"/>
        <item x="19"/>
        <item x="20"/>
        <item x="53"/>
        <item x="68"/>
        <item x="83"/>
        <item x="71"/>
        <item x="45"/>
        <item x="12"/>
        <item x="77"/>
        <item x="93"/>
        <item x="54"/>
        <item x="39"/>
        <item x="78"/>
        <item x="4"/>
        <item x="10"/>
        <item x="36"/>
        <item x="75"/>
        <item x="44"/>
        <item x="5"/>
        <item x="37"/>
        <item x="82"/>
        <item x="51"/>
        <item x="81"/>
        <item x="58"/>
        <item x="74"/>
        <item x="38"/>
        <item x="17"/>
        <item x="70"/>
        <item x="73"/>
        <item x="22"/>
        <item x="16"/>
        <item x="76"/>
        <item x="49"/>
        <item x="23"/>
        <item x="84"/>
        <item x="91"/>
        <item x="2"/>
        <item x="65"/>
        <item x="7"/>
        <item x="61"/>
        <item x="57"/>
        <item x="28"/>
        <item x="0"/>
        <item t="default"/>
      </items>
    </pivotField>
    <pivotField compact="0" showAll="0"/>
    <pivotField compact="0" showAll="0"/>
    <pivotField compact="0" showAll="0"/>
    <pivotField compact="0" showAll="0"/>
    <pivotField axis="axisRow" dataField="1" compact="0" showAll="0">
      <items count="38">
        <item x="8"/>
        <item x="29"/>
        <item x="16"/>
        <item x="18"/>
        <item x="35"/>
        <item x="36"/>
        <item x="15"/>
        <item x="32"/>
        <item x="33"/>
        <item x="20"/>
        <item x="27"/>
        <item x="5"/>
        <item x="24"/>
        <item x="11"/>
        <item x="21"/>
        <item x="30"/>
        <item x="12"/>
        <item x="19"/>
        <item x="14"/>
        <item x="13"/>
        <item x="28"/>
        <item x="23"/>
        <item x="17"/>
        <item x="10"/>
        <item x="9"/>
        <item x="22"/>
        <item x="7"/>
        <item x="3"/>
        <item x="4"/>
        <item x="1"/>
        <item x="6"/>
        <item x="25"/>
        <item x="31"/>
        <item x="26"/>
        <item x="2"/>
        <item x="34"/>
        <item x="0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72">
        <item x="168"/>
        <item x="167"/>
        <item x="166"/>
        <item x="56"/>
        <item x="233"/>
        <item x="72"/>
        <item x="23"/>
        <item x="70"/>
        <item x="213"/>
        <item x="88"/>
        <item x="22"/>
        <item x="89"/>
        <item x="103"/>
        <item x="150"/>
        <item x="104"/>
        <item x="39"/>
        <item x="69"/>
        <item x="71"/>
        <item x="118"/>
        <item x="198"/>
        <item x="149"/>
        <item x="238"/>
        <item x="15"/>
        <item x="207"/>
        <item x="87"/>
        <item x="252"/>
        <item x="212"/>
        <item x="197"/>
        <item x="53"/>
        <item x="55"/>
        <item x="148"/>
        <item x="86"/>
        <item x="255"/>
        <item x="200"/>
        <item x="147"/>
        <item x="146"/>
        <item x="145"/>
        <item x="144"/>
        <item x="40"/>
        <item x="199"/>
        <item x="234"/>
        <item x="143"/>
        <item x="54"/>
        <item x="49"/>
        <item x="142"/>
        <item x="253"/>
        <item x="61"/>
        <item x="62"/>
        <item x="74"/>
        <item x="254"/>
        <item x="162"/>
        <item x="160"/>
        <item x="165"/>
        <item x="158"/>
        <item x="63"/>
        <item x="159"/>
        <item x="161"/>
        <item x="258"/>
        <item x="223"/>
        <item x="151"/>
        <item x="195"/>
        <item x="152"/>
        <item x="120"/>
        <item x="268"/>
        <item x="59"/>
        <item x="265"/>
        <item x="164"/>
        <item x="17"/>
        <item x="122"/>
        <item x="121"/>
        <item x="196"/>
        <item x="141"/>
        <item x="14"/>
        <item x="193"/>
        <item x="116"/>
        <item x="226"/>
        <item x="46"/>
        <item x="1"/>
        <item x="50"/>
        <item x="58"/>
        <item x="8"/>
        <item x="127"/>
        <item x="47"/>
        <item x="51"/>
        <item x="239"/>
        <item x="128"/>
        <item x="241"/>
        <item x="261"/>
        <item x="3"/>
        <item x="125"/>
        <item x="81"/>
        <item x="113"/>
        <item x="203"/>
        <item x="108"/>
        <item x="126"/>
        <item x="129"/>
        <item x="80"/>
        <item x="201"/>
        <item x="204"/>
        <item x="124"/>
        <item x="259"/>
        <item x="5"/>
        <item x="225"/>
        <item x="194"/>
        <item x="263"/>
        <item x="264"/>
        <item x="68"/>
        <item x="187"/>
        <item x="64"/>
        <item x="260"/>
        <item x="106"/>
        <item x="123"/>
        <item x="78"/>
        <item x="13"/>
        <item x="130"/>
        <item x="100"/>
        <item x="189"/>
        <item x="101"/>
        <item x="11"/>
        <item x="105"/>
        <item x="73"/>
        <item x="85"/>
        <item x="24"/>
        <item x="43"/>
        <item x="75"/>
        <item x="25"/>
        <item x="107"/>
        <item x="4"/>
        <item x="192"/>
        <item x="60"/>
        <item x="45"/>
        <item x="186"/>
        <item x="262"/>
        <item x="157"/>
        <item x="79"/>
        <item x="6"/>
        <item x="171"/>
        <item x="242"/>
        <item x="174"/>
        <item x="35"/>
        <item x="12"/>
        <item x="227"/>
        <item x="172"/>
        <item x="52"/>
        <item x="66"/>
        <item x="270"/>
        <item x="102"/>
        <item x="202"/>
        <item x="210"/>
        <item x="240"/>
        <item x="65"/>
        <item x="245"/>
        <item x="114"/>
        <item x="140"/>
        <item x="42"/>
        <item x="211"/>
        <item x="119"/>
        <item x="236"/>
        <item x="232"/>
        <item x="249"/>
        <item x="256"/>
        <item x="248"/>
        <item x="44"/>
        <item x="153"/>
        <item x="163"/>
        <item x="190"/>
        <item x="136"/>
        <item x="111"/>
        <item x="139"/>
        <item x="191"/>
        <item x="169"/>
        <item x="224"/>
        <item x="237"/>
        <item x="235"/>
        <item x="188"/>
        <item x="110"/>
        <item x="246"/>
        <item x="183"/>
        <item x="18"/>
        <item x="184"/>
        <item x="222"/>
        <item x="57"/>
        <item x="216"/>
        <item x="215"/>
        <item x="173"/>
        <item x="247"/>
        <item x="95"/>
        <item x="185"/>
        <item x="67"/>
        <item x="94"/>
        <item x="115"/>
        <item x="257"/>
        <item x="33"/>
        <item x="117"/>
        <item x="82"/>
        <item x="84"/>
        <item x="10"/>
        <item x="2"/>
        <item x="131"/>
        <item x="112"/>
        <item x="34"/>
        <item x="83"/>
        <item x="266"/>
        <item x="7"/>
        <item x="267"/>
        <item x="48"/>
        <item x="244"/>
        <item x="269"/>
        <item x="170"/>
        <item x="76"/>
        <item x="9"/>
        <item x="179"/>
        <item x="138"/>
        <item x="32"/>
        <item x="135"/>
        <item x="21"/>
        <item x="137"/>
        <item x="16"/>
        <item x="180"/>
        <item x="221"/>
        <item x="20"/>
        <item x="41"/>
        <item x="175"/>
        <item x="90"/>
        <item x="109"/>
        <item x="177"/>
        <item x="77"/>
        <item x="176"/>
        <item x="156"/>
        <item x="218"/>
        <item x="19"/>
        <item x="96"/>
        <item x="36"/>
        <item x="219"/>
        <item x="97"/>
        <item x="178"/>
        <item x="217"/>
        <item x="98"/>
        <item x="99"/>
        <item x="92"/>
        <item x="93"/>
        <item x="220"/>
        <item x="231"/>
        <item x="91"/>
        <item x="251"/>
        <item x="38"/>
        <item x="155"/>
        <item x="29"/>
        <item x="250"/>
        <item x="228"/>
        <item x="134"/>
        <item x="229"/>
        <item x="133"/>
        <item x="230"/>
        <item x="209"/>
        <item x="214"/>
        <item x="208"/>
        <item x="31"/>
        <item x="206"/>
        <item x="243"/>
        <item x="30"/>
        <item x="205"/>
        <item x="154"/>
        <item x="132"/>
        <item x="37"/>
        <item x="28"/>
        <item x="182"/>
        <item x="181"/>
        <item x="27"/>
        <item x="26"/>
        <item x="0"/>
        <item t="default"/>
      </items>
    </pivotField>
    <pivotField compact="0" showAll="0"/>
    <pivotField compact="0" showAll="0"/>
  </pivotFields>
  <rowFields count="3">
    <field x="2"/>
    <field x="7"/>
    <field x="13"/>
  </rowFields>
  <rowItems count="546">
    <i>
      <x/>
    </i>
    <i r="1">
      <x v="31"/>
    </i>
    <i r="2">
      <x v="85"/>
    </i>
    <i r="2">
      <x v="94"/>
    </i>
    <i r="2">
      <x v="95"/>
    </i>
    <i r="2">
      <x v="114"/>
    </i>
    <i r="1">
      <x v="34"/>
    </i>
    <i r="2">
      <x v="81"/>
    </i>
    <i r="2">
      <x v="89"/>
    </i>
    <i r="2">
      <x v="99"/>
    </i>
    <i r="2">
      <x v="198"/>
    </i>
    <i>
      <x v="1"/>
    </i>
    <i r="1">
      <x/>
    </i>
    <i r="2">
      <x v="12"/>
    </i>
    <i r="2">
      <x v="14"/>
    </i>
    <i r="1">
      <x v="25"/>
    </i>
    <i r="2">
      <x v="119"/>
    </i>
    <i>
      <x v="2"/>
    </i>
    <i r="1">
      <x v="24"/>
    </i>
    <i r="2">
      <x v="165"/>
    </i>
    <i>
      <x v="3"/>
    </i>
    <i r="1">
      <x v="18"/>
    </i>
    <i r="2">
      <x v="139"/>
    </i>
    <i r="1">
      <x v="19"/>
    </i>
    <i r="2">
      <x v="192"/>
    </i>
    <i r="2">
      <x v="200"/>
    </i>
    <i>
      <x v="4"/>
    </i>
    <i r="1">
      <x v="17"/>
    </i>
    <i r="2">
      <x v="108"/>
    </i>
    <i>
      <x v="5"/>
    </i>
    <i r="1">
      <x v="15"/>
    </i>
    <i r="2">
      <x v="177"/>
    </i>
    <i r="1">
      <x v="28"/>
    </i>
    <i r="2">
      <x v="107"/>
    </i>
    <i>
      <x v="6"/>
    </i>
    <i r="1">
      <x v="11"/>
    </i>
    <i r="2">
      <x v="215"/>
    </i>
    <i r="2">
      <x v="220"/>
    </i>
    <i r="2">
      <x v="230"/>
    </i>
    <i>
      <x v="7"/>
    </i>
    <i r="1">
      <x v="7"/>
    </i>
    <i r="2">
      <x v="255"/>
    </i>
    <i r="1">
      <x v="15"/>
    </i>
    <i r="2">
      <x v="183"/>
    </i>
    <i r="1">
      <x v="28"/>
    </i>
    <i r="2">
      <x v="182"/>
    </i>
    <i r="1">
      <x v="34"/>
    </i>
    <i r="2">
      <x v="236"/>
    </i>
    <i>
      <x v="8"/>
    </i>
    <i r="1">
      <x v="13"/>
    </i>
    <i r="2">
      <x v="232"/>
    </i>
    <i r="2">
      <x v="245"/>
    </i>
    <i r="2">
      <x v="264"/>
    </i>
    <i>
      <x v="9"/>
    </i>
    <i r="1">
      <x v="3"/>
    </i>
    <i r="2">
      <x v="4"/>
    </i>
    <i r="2">
      <x v="40"/>
    </i>
    <i r="1">
      <x v="24"/>
    </i>
    <i r="2">
      <x v="157"/>
    </i>
    <i r="2">
      <x v="158"/>
    </i>
    <i r="2">
      <x v="173"/>
    </i>
    <i>
      <x v="10"/>
    </i>
    <i r="1">
      <x v="4"/>
    </i>
    <i r="2">
      <x v="21"/>
    </i>
    <i r="1">
      <x v="11"/>
    </i>
    <i r="2">
      <x v="206"/>
    </i>
    <i r="2">
      <x v="259"/>
    </i>
    <i r="1">
      <x v="30"/>
    </i>
    <i r="2">
      <x v="137"/>
    </i>
    <i r="1">
      <x v="34"/>
    </i>
    <i r="2">
      <x v="172"/>
    </i>
    <i>
      <x v="11"/>
    </i>
    <i r="1">
      <x v="2"/>
    </i>
    <i r="2">
      <x v="3"/>
    </i>
    <i r="2">
      <x v="28"/>
    </i>
    <i r="2">
      <x v="29"/>
    </i>
    <i r="2">
      <x v="42"/>
    </i>
    <i r="1">
      <x v="6"/>
    </i>
    <i r="2">
      <x v="78"/>
    </i>
    <i r="1">
      <x v="24"/>
    </i>
    <i r="2">
      <x v="83"/>
    </i>
    <i r="2">
      <x v="143"/>
    </i>
    <i>
      <x v="12"/>
    </i>
    <i r="1">
      <x v="24"/>
    </i>
    <i r="2">
      <x v="98"/>
    </i>
    <i>
      <x v="13"/>
    </i>
    <i r="1">
      <x v="30"/>
    </i>
    <i r="2">
      <x v="140"/>
    </i>
    <i>
      <x v="14"/>
    </i>
    <i r="1">
      <x v="25"/>
    </i>
    <i r="2">
      <x v="93"/>
    </i>
    <i r="2">
      <x v="110"/>
    </i>
    <i r="2">
      <x v="126"/>
    </i>
    <i>
      <x v="15"/>
    </i>
    <i r="1">
      <x v="24"/>
    </i>
    <i r="2">
      <x v="104"/>
    </i>
    <i r="1">
      <x v="34"/>
    </i>
    <i r="2">
      <x v="132"/>
    </i>
    <i>
      <x v="16"/>
    </i>
    <i r="1">
      <x v="24"/>
    </i>
    <i r="2">
      <x v="147"/>
    </i>
    <i>
      <x v="17"/>
    </i>
    <i r="1">
      <x/>
    </i>
    <i r="2">
      <x v="19"/>
    </i>
    <i r="2">
      <x v="27"/>
    </i>
    <i r="1">
      <x v="34"/>
    </i>
    <i r="2">
      <x v="179"/>
    </i>
    <i>
      <x v="18"/>
    </i>
    <i r="1">
      <x v="29"/>
    </i>
    <i r="2">
      <x v="77"/>
    </i>
    <i>
      <x v="19"/>
    </i>
    <i r="1">
      <x v="24"/>
    </i>
    <i r="2">
      <x v="63"/>
    </i>
    <i>
      <x v="20"/>
    </i>
    <i r="1">
      <x/>
    </i>
    <i r="2">
      <x v="25"/>
    </i>
    <i r="2">
      <x v="32"/>
    </i>
    <i r="2">
      <x v="45"/>
    </i>
    <i r="2">
      <x v="49"/>
    </i>
    <i r="1">
      <x v="24"/>
    </i>
    <i r="2">
      <x v="160"/>
    </i>
    <i>
      <x v="21"/>
    </i>
    <i r="1">
      <x v="13"/>
    </i>
    <i r="2">
      <x v="247"/>
    </i>
    <i r="2">
      <x v="265"/>
    </i>
    <i r="2">
      <x v="268"/>
    </i>
    <i r="2">
      <x v="269"/>
    </i>
    <i>
      <x v="22"/>
    </i>
    <i r="1">
      <x v="22"/>
    </i>
    <i r="2">
      <x v="129"/>
    </i>
    <i>
      <x v="23"/>
    </i>
    <i r="1">
      <x v="24"/>
    </i>
    <i r="2">
      <x v="200"/>
    </i>
    <i>
      <x v="24"/>
    </i>
    <i r="1">
      <x v="24"/>
    </i>
    <i r="2">
      <x v="71"/>
    </i>
    <i>
      <x v="25"/>
    </i>
    <i r="1">
      <x/>
    </i>
    <i r="2">
      <x v="9"/>
    </i>
    <i r="2">
      <x v="11"/>
    </i>
    <i r="2">
      <x v="24"/>
    </i>
    <i r="2">
      <x v="31"/>
    </i>
    <i r="1">
      <x v="11"/>
    </i>
    <i r="2">
      <x v="223"/>
    </i>
    <i r="2">
      <x v="239"/>
    </i>
    <i r="2">
      <x v="240"/>
    </i>
    <i r="2">
      <x v="243"/>
    </i>
    <i r="1">
      <x v="21"/>
    </i>
    <i r="2">
      <x v="121"/>
    </i>
    <i r="2">
      <x v="194"/>
    </i>
    <i r="2">
      <x v="195"/>
    </i>
    <i r="2">
      <x v="201"/>
    </i>
    <i>
      <x v="26"/>
    </i>
    <i r="1">
      <x v="34"/>
    </i>
    <i r="2">
      <x v="62"/>
    </i>
    <i r="2">
      <x v="68"/>
    </i>
    <i r="2">
      <x v="69"/>
    </i>
    <i>
      <x v="27"/>
    </i>
    <i r="1">
      <x v="27"/>
    </i>
    <i r="2">
      <x v="88"/>
    </i>
    <i r="2">
      <x v="127"/>
    </i>
    <i r="1">
      <x v="28"/>
    </i>
    <i r="2">
      <x v="101"/>
    </i>
    <i r="2">
      <x v="135"/>
    </i>
    <i>
      <x v="28"/>
    </i>
    <i r="1">
      <x v="24"/>
    </i>
    <i r="2">
      <x v="145"/>
    </i>
    <i>
      <x v="29"/>
    </i>
    <i r="1">
      <x v="14"/>
    </i>
    <i r="2">
      <x v="226"/>
    </i>
    <i>
      <x v="30"/>
    </i>
    <i r="1">
      <x v="1"/>
    </i>
    <i r="2">
      <x/>
    </i>
    <i r="2">
      <x v="1"/>
    </i>
    <i r="2">
      <x v="2"/>
    </i>
    <i r="1">
      <x v="10"/>
    </i>
    <i r="2">
      <x v="170"/>
    </i>
    <i r="2">
      <x v="208"/>
    </i>
    <i r="1">
      <x v="16"/>
    </i>
    <i r="2">
      <x v="66"/>
    </i>
    <i r="1">
      <x v="20"/>
    </i>
    <i r="2">
      <x v="124"/>
    </i>
    <i r="2">
      <x v="136"/>
    </i>
    <i r="2">
      <x v="138"/>
    </i>
    <i r="2">
      <x v="142"/>
    </i>
    <i r="2">
      <x v="184"/>
    </i>
    <i r="1">
      <x v="28"/>
    </i>
    <i r="2">
      <x v="52"/>
    </i>
    <i>
      <x v="31"/>
    </i>
    <i r="1">
      <x/>
    </i>
    <i r="2">
      <x v="39"/>
    </i>
    <i r="1">
      <x v="11"/>
    </i>
    <i r="2">
      <x v="211"/>
    </i>
    <i r="2">
      <x v="222"/>
    </i>
    <i r="2">
      <x v="225"/>
    </i>
    <i r="2">
      <x v="227"/>
    </i>
    <i r="2">
      <x v="235"/>
    </i>
    <i r="1">
      <x v="24"/>
    </i>
    <i r="2">
      <x v="169"/>
    </i>
    <i r="1">
      <x v="28"/>
    </i>
    <i r="2">
      <x v="131"/>
    </i>
    <i>
      <x v="32"/>
    </i>
    <i r="1">
      <x v="6"/>
    </i>
    <i r="2">
      <x v="87"/>
    </i>
    <i r="1">
      <x v="24"/>
    </i>
    <i r="2">
      <x v="170"/>
    </i>
    <i>
      <x v="33"/>
    </i>
    <i r="1">
      <x v="28"/>
    </i>
    <i r="2">
      <x v="70"/>
    </i>
    <i>
      <x v="34"/>
    </i>
    <i r="1">
      <x/>
    </i>
    <i r="2">
      <x v="20"/>
    </i>
    <i r="2">
      <x v="44"/>
    </i>
    <i r="1">
      <x v="9"/>
    </i>
    <i r="2">
      <x v="166"/>
    </i>
    <i>
      <x v="35"/>
    </i>
    <i r="1">
      <x v="21"/>
    </i>
    <i r="2">
      <x v="186"/>
    </i>
    <i r="2">
      <x v="189"/>
    </i>
    <i>
      <x v="36"/>
    </i>
    <i r="1">
      <x v="12"/>
    </i>
    <i r="2">
      <x v="224"/>
    </i>
    <i r="1">
      <x v="25"/>
    </i>
    <i r="2">
      <x v="167"/>
    </i>
    <i r="2">
      <x v="175"/>
    </i>
    <i>
      <x v="37"/>
    </i>
    <i r="1">
      <x v="25"/>
    </i>
    <i r="2">
      <x v="91"/>
    </i>
    <i r="2">
      <x v="152"/>
    </i>
    <i r="2">
      <x v="199"/>
    </i>
    <i>
      <x v="38"/>
    </i>
    <i r="1">
      <x v="24"/>
    </i>
    <i r="2">
      <x v="73"/>
    </i>
    <i r="2">
      <x v="128"/>
    </i>
    <i>
      <x v="39"/>
    </i>
    <i r="1">
      <x v="6"/>
    </i>
    <i r="2">
      <x v="97"/>
    </i>
    <i>
      <x v="40"/>
    </i>
    <i r="1">
      <x/>
    </i>
    <i r="2">
      <x v="22"/>
    </i>
    <i r="1">
      <x v="11"/>
    </i>
    <i r="2">
      <x v="217"/>
    </i>
    <i r="1">
      <x v="24"/>
    </i>
    <i r="2">
      <x v="67"/>
    </i>
    <i r="2">
      <x v="178"/>
    </i>
    <i>
      <x v="41"/>
    </i>
    <i r="1">
      <x/>
    </i>
    <i r="2">
      <x v="15"/>
    </i>
    <i r="2">
      <x v="38"/>
    </i>
    <i r="1">
      <x v="13"/>
    </i>
    <i r="2">
      <x v="221"/>
    </i>
    <i r="1">
      <x v="19"/>
    </i>
    <i r="2">
      <x v="154"/>
    </i>
    <i>
      <x v="42"/>
    </i>
    <i r="1">
      <x v="24"/>
    </i>
    <i r="2">
      <x v="191"/>
    </i>
    <i>
      <x v="43"/>
    </i>
    <i r="1">
      <x/>
    </i>
    <i r="2">
      <x v="13"/>
    </i>
    <i r="2">
      <x v="30"/>
    </i>
    <i r="1">
      <x v="24"/>
    </i>
    <i r="2">
      <x v="153"/>
    </i>
    <i>
      <x v="44"/>
    </i>
    <i r="1">
      <x v="6"/>
    </i>
    <i r="2">
      <x v="111"/>
    </i>
    <i>
      <x v="45"/>
    </i>
    <i r="1">
      <x v="11"/>
    </i>
    <i r="2">
      <x v="231"/>
    </i>
    <i r="2">
      <x v="234"/>
    </i>
    <i r="2">
      <x v="237"/>
    </i>
    <i r="2">
      <x v="238"/>
    </i>
    <i r="1">
      <x v="21"/>
    </i>
    <i r="2">
      <x v="115"/>
    </i>
    <i r="2">
      <x v="117"/>
    </i>
    <i r="1">
      <x v="28"/>
    </i>
    <i r="2">
      <x v="146"/>
    </i>
    <i>
      <x v="46"/>
    </i>
    <i r="1">
      <x v="10"/>
    </i>
    <i r="2">
      <x v="163"/>
    </i>
    <i r="1">
      <x v="33"/>
    </i>
    <i r="2">
      <x v="59"/>
    </i>
    <i r="2">
      <x v="61"/>
    </i>
    <i>
      <x v="47"/>
    </i>
    <i r="1">
      <x v="3"/>
    </i>
    <i r="2">
      <x v="48"/>
    </i>
    <i r="1">
      <x v="9"/>
    </i>
    <i r="2">
      <x v="120"/>
    </i>
    <i r="2">
      <x v="209"/>
    </i>
    <i r="1">
      <x v="17"/>
    </i>
    <i r="2">
      <x v="124"/>
    </i>
    <i>
      <x v="48"/>
    </i>
    <i r="1">
      <x v="24"/>
    </i>
    <i r="2">
      <x v="156"/>
    </i>
    <i>
      <x v="49"/>
    </i>
    <i r="1">
      <x v="24"/>
    </i>
    <i r="2">
      <x v="168"/>
    </i>
    <i r="2">
      <x v="212"/>
    </i>
    <i r="2">
      <x v="216"/>
    </i>
    <i>
      <x v="50"/>
    </i>
    <i r="1">
      <x/>
    </i>
    <i r="2">
      <x v="33"/>
    </i>
    <i r="2">
      <x v="34"/>
    </i>
    <i r="1">
      <x v="28"/>
    </i>
    <i r="2">
      <x v="116"/>
    </i>
    <i>
      <x v="51"/>
    </i>
    <i r="1">
      <x v="5"/>
    </i>
    <i r="2">
      <x v="57"/>
    </i>
    <i r="2">
      <x v="126"/>
    </i>
    <i r="2">
      <x v="136"/>
    </i>
    <i r="1">
      <x v="24"/>
    </i>
    <i r="2">
      <x v="100"/>
    </i>
    <i r="2">
      <x v="109"/>
    </i>
    <i>
      <x v="52"/>
    </i>
    <i r="1">
      <x v="22"/>
    </i>
    <i r="2">
      <x v="181"/>
    </i>
    <i>
      <x v="53"/>
    </i>
    <i r="1">
      <x v="22"/>
    </i>
    <i r="2">
      <x v="64"/>
    </i>
    <i r="2">
      <x v="79"/>
    </i>
    <i>
      <x v="54"/>
    </i>
    <i r="1">
      <x v="10"/>
    </i>
    <i r="2">
      <x v="246"/>
    </i>
    <i r="2">
      <x v="262"/>
    </i>
    <i r="1">
      <x v="16"/>
    </i>
    <i r="2">
      <x v="228"/>
    </i>
    <i>
      <x v="55"/>
    </i>
    <i r="1">
      <x v="6"/>
    </i>
    <i r="2">
      <x v="92"/>
    </i>
    <i>
      <x v="56"/>
    </i>
    <i r="1">
      <x v="24"/>
    </i>
    <i r="2">
      <x v="159"/>
    </i>
    <i r="2">
      <x v="161"/>
    </i>
    <i r="2">
      <x v="185"/>
    </i>
    <i>
      <x v="57"/>
    </i>
    <i r="1">
      <x v="2"/>
    </i>
    <i r="2">
      <x v="8"/>
    </i>
    <i r="2">
      <x v="26"/>
    </i>
    <i r="1">
      <x v="7"/>
    </i>
    <i r="2">
      <x v="254"/>
    </i>
    <i r="2">
      <x v="256"/>
    </i>
    <i r="1">
      <x v="24"/>
    </i>
    <i r="2">
      <x v="155"/>
    </i>
    <i r="1">
      <x v="28"/>
    </i>
    <i r="2">
      <x v="148"/>
    </i>
    <i>
      <x v="58"/>
    </i>
    <i r="1">
      <x v="9"/>
    </i>
    <i r="2">
      <x v="214"/>
    </i>
    <i>
      <x v="59"/>
    </i>
    <i r="1">
      <x v="13"/>
    </i>
    <i r="2">
      <x v="257"/>
    </i>
    <i r="2">
      <x v="260"/>
    </i>
    <i r="1">
      <x v="16"/>
    </i>
    <i r="2">
      <x v="213"/>
    </i>
    <i>
      <x v="60"/>
    </i>
    <i r="1">
      <x v="8"/>
    </i>
    <i r="2">
      <x v="242"/>
    </i>
    <i r="2">
      <x v="249"/>
    </i>
    <i r="2">
      <x v="251"/>
    </i>
    <i r="2">
      <x v="253"/>
    </i>
    <i>
      <x v="61"/>
    </i>
    <i r="1">
      <x v="15"/>
    </i>
    <i r="2">
      <x v="207"/>
    </i>
    <i>
      <x v="62"/>
    </i>
    <i r="1">
      <x v="20"/>
    </i>
    <i r="2">
      <x v="50"/>
    </i>
    <i r="1">
      <x v="25"/>
    </i>
    <i r="2">
      <x v="133"/>
    </i>
    <i r="1">
      <x v="28"/>
    </i>
    <i r="2">
      <x v="164"/>
    </i>
    <i r="1">
      <x v="34"/>
    </i>
    <i r="2">
      <x v="51"/>
    </i>
    <i r="2">
      <x v="53"/>
    </i>
    <i r="2">
      <x v="55"/>
    </i>
    <i r="2">
      <x v="56"/>
    </i>
    <i>
      <x v="63"/>
    </i>
    <i r="1">
      <x/>
    </i>
    <i r="2">
      <x v="18"/>
    </i>
    <i>
      <x v="64"/>
    </i>
    <i r="1">
      <x v="35"/>
    </i>
    <i r="2">
      <x v="139"/>
    </i>
    <i>
      <x v="65"/>
    </i>
    <i r="1">
      <x v="11"/>
    </i>
    <i r="2">
      <x v="196"/>
    </i>
    <i r="2">
      <x v="203"/>
    </i>
    <i r="2">
      <x v="210"/>
    </i>
    <i r="1">
      <x v="30"/>
    </i>
    <i r="2">
      <x v="80"/>
    </i>
    <i>
      <x v="66"/>
    </i>
    <i r="1">
      <x/>
    </i>
    <i r="2">
      <x v="6"/>
    </i>
    <i r="2">
      <x v="10"/>
    </i>
    <i r="1">
      <x v="23"/>
    </i>
    <i r="2">
      <x v="122"/>
    </i>
    <i r="2">
      <x v="125"/>
    </i>
    <i>
      <x v="67"/>
    </i>
    <i r="1">
      <x v="34"/>
    </i>
    <i r="2">
      <x v="190"/>
    </i>
    <i>
      <x v="68"/>
    </i>
    <i r="1">
      <x v="24"/>
    </i>
    <i r="2">
      <x v="171"/>
    </i>
    <i>
      <x v="69"/>
    </i>
    <i r="1">
      <x v="9"/>
    </i>
    <i r="2">
      <x v="250"/>
    </i>
    <i r="2">
      <x v="252"/>
    </i>
    <i r="2">
      <x v="263"/>
    </i>
    <i>
      <x v="70"/>
    </i>
    <i r="1">
      <x v="30"/>
    </i>
    <i r="2">
      <x v="118"/>
    </i>
    <i>
      <x v="71"/>
    </i>
    <i r="1">
      <x v="24"/>
    </i>
    <i r="2">
      <x v="74"/>
    </i>
    <i>
      <x v="72"/>
    </i>
    <i r="1">
      <x v="24"/>
    </i>
    <i r="2">
      <x v="151"/>
    </i>
    <i>
      <x v="73"/>
    </i>
    <i r="1">
      <x/>
    </i>
    <i r="2">
      <x v="34"/>
    </i>
    <i r="2">
      <x v="35"/>
    </i>
    <i r="2">
      <x v="36"/>
    </i>
    <i r="2">
      <x v="37"/>
    </i>
    <i r="2">
      <x v="41"/>
    </i>
    <i>
      <x v="74"/>
    </i>
    <i r="1">
      <x v="24"/>
    </i>
    <i r="2">
      <x v="149"/>
    </i>
    <i r="2">
      <x v="176"/>
    </i>
    <i r="1">
      <x v="34"/>
    </i>
    <i r="2">
      <x v="84"/>
    </i>
    <i r="2">
      <x v="86"/>
    </i>
    <i>
      <x v="75"/>
    </i>
    <i r="1">
      <x v="11"/>
    </i>
    <i r="2">
      <x v="266"/>
    </i>
    <i r="2">
      <x v="267"/>
    </i>
    <i r="1">
      <x v="28"/>
    </i>
    <i r="2">
      <x v="184"/>
    </i>
    <i>
      <x v="76"/>
    </i>
    <i r="1">
      <x v="24"/>
    </i>
    <i r="2">
      <x v="58"/>
    </i>
    <i>
      <x v="77"/>
    </i>
    <i r="1">
      <x v="24"/>
    </i>
    <i r="2">
      <x v="193"/>
    </i>
    <i>
      <x v="78"/>
    </i>
    <i r="1">
      <x/>
    </i>
    <i r="2">
      <x v="43"/>
    </i>
    <i r="1">
      <x v="13"/>
    </i>
    <i r="2">
      <x v="205"/>
    </i>
    <i r="1">
      <x v="18"/>
    </i>
    <i r="2">
      <x v="82"/>
    </i>
    <i r="1">
      <x v="24"/>
    </i>
    <i r="2">
      <x v="76"/>
    </i>
    <i>
      <x v="79"/>
    </i>
    <i r="1">
      <x v="2"/>
    </i>
    <i r="2">
      <x v="23"/>
    </i>
    <i r="1">
      <x v="7"/>
    </i>
    <i r="2">
      <x v="258"/>
    </i>
    <i r="2">
      <x v="261"/>
    </i>
    <i>
      <x v="80"/>
    </i>
    <i r="1">
      <x v="7"/>
    </i>
    <i r="2">
      <x v="219"/>
    </i>
    <i r="2">
      <x v="241"/>
    </i>
    <i r="1">
      <x v="15"/>
    </i>
    <i r="2">
      <x v="229"/>
    </i>
    <i r="2">
      <x v="233"/>
    </i>
    <i r="1">
      <x v="24"/>
    </i>
    <i r="2">
      <x v="180"/>
    </i>
    <i>
      <x v="81"/>
    </i>
    <i r="1">
      <x v="3"/>
    </i>
    <i r="2">
      <x v="46"/>
    </i>
    <i r="2">
      <x v="47"/>
    </i>
    <i r="1">
      <x v="24"/>
    </i>
    <i r="2">
      <x v="108"/>
    </i>
    <i r="1">
      <x v="34"/>
    </i>
    <i r="2">
      <x v="54"/>
    </i>
    <i>
      <x v="82"/>
    </i>
    <i r="1">
      <x v="18"/>
    </i>
    <i r="2">
      <x v="123"/>
    </i>
    <i r="2">
      <x v="130"/>
    </i>
    <i r="2">
      <x v="162"/>
    </i>
    <i>
      <x v="83"/>
    </i>
    <i r="1">
      <x v="24"/>
    </i>
    <i r="2">
      <x v="75"/>
    </i>
    <i r="2">
      <x v="102"/>
    </i>
    <i r="2">
      <x v="141"/>
    </i>
    <i>
      <x v="84"/>
    </i>
    <i r="1">
      <x v="24"/>
    </i>
    <i r="2">
      <x v="126"/>
    </i>
    <i>
      <x v="85"/>
    </i>
    <i r="1">
      <x v="2"/>
    </i>
    <i r="2">
      <x v="5"/>
    </i>
    <i r="2">
      <x v="7"/>
    </i>
    <i r="2">
      <x v="16"/>
    </i>
    <i r="2">
      <x v="17"/>
    </i>
    <i r="1">
      <x v="24"/>
    </i>
    <i r="2">
      <x v="144"/>
    </i>
    <i r="2">
      <x v="150"/>
    </i>
    <i r="1">
      <x v="34"/>
    </i>
    <i r="2">
      <x v="106"/>
    </i>
    <i r="2">
      <x v="188"/>
    </i>
    <i>
      <x v="86"/>
    </i>
    <i r="1">
      <x v="11"/>
    </i>
    <i r="2">
      <x v="244"/>
    </i>
    <i r="2">
      <x v="248"/>
    </i>
    <i>
      <x v="87"/>
    </i>
    <i r="1">
      <x v="6"/>
    </i>
    <i r="2">
      <x v="65"/>
    </i>
    <i r="1">
      <x v="7"/>
    </i>
    <i r="2">
      <x v="202"/>
    </i>
    <i r="2">
      <x v="204"/>
    </i>
    <i r="1">
      <x v="15"/>
    </i>
    <i r="2">
      <x v="105"/>
    </i>
    <i r="1">
      <x v="24"/>
    </i>
    <i r="2">
      <x v="149"/>
    </i>
    <i>
      <x v="88"/>
    </i>
    <i r="1">
      <x v="34"/>
    </i>
    <i r="2">
      <x v="197"/>
    </i>
    <i>
      <x v="89"/>
    </i>
    <i r="1">
      <x v="24"/>
    </i>
    <i r="2">
      <x v="60"/>
    </i>
    <i r="2">
      <x v="70"/>
    </i>
    <i r="2">
      <x v="103"/>
    </i>
    <i>
      <x v="90"/>
    </i>
    <i r="1">
      <x v="26"/>
    </i>
    <i r="2">
      <x v="113"/>
    </i>
    <i r="1">
      <x v="30"/>
    </i>
    <i r="2">
      <x v="72"/>
    </i>
    <i>
      <x v="91"/>
    </i>
    <i r="1">
      <x v="28"/>
    </i>
    <i r="2">
      <x v="174"/>
    </i>
    <i>
      <x v="92"/>
    </i>
    <i r="1">
      <x v="6"/>
    </i>
    <i r="2">
      <x v="164"/>
    </i>
    <i r="1">
      <x v="11"/>
    </i>
    <i r="2">
      <x v="218"/>
    </i>
    <i r="1">
      <x v="32"/>
    </i>
    <i r="2">
      <x v="187"/>
    </i>
    <i>
      <x v="93"/>
    </i>
    <i r="1">
      <x v="24"/>
    </i>
    <i r="2">
      <x v="112"/>
    </i>
    <i r="1">
      <x v="25"/>
    </i>
    <i r="2">
      <x v="90"/>
    </i>
    <i r="2">
      <x v="96"/>
    </i>
    <i r="1">
      <x v="30"/>
    </i>
    <i r="2">
      <x v="134"/>
    </i>
    <i>
      <x v="94"/>
    </i>
    <i r="1">
      <x v="36"/>
    </i>
    <i r="2">
      <x v="270"/>
    </i>
    <i t="grand">
      <x/>
    </i>
  </rowItems>
  <colItems count="1">
    <i/>
  </colItems>
  <pageFields count="1">
    <pageField fld="1"/>
  </pageFields>
  <dataFields count="1">
    <dataField name="Count of Animal Breed" fld="7" subtotal="count" baseField="0" baseItem="0"/>
  </dataFields>
  <formats count="23">
    <format dxfId="0">
      <pivotArea dataOnly="0" axis="axisValues" fieldPosition="0"/>
    </format>
    <format dxfId="1">
      <pivotArea collapsedLevelsAreSubtotals="1" fieldPosition="0"/>
    </format>
    <format dxfId="2">
      <pivotArea dataOnly="0" axis="axisValues" fieldPosition="0"/>
    </format>
    <format dxfId="3">
      <pivotArea collapsedLevelsAreSubtotals="1" fieldPosition="0"/>
    </format>
    <format dxfId="4">
      <pivotArea type="all" dataOnly="0" outline="0" fieldPosition="0"/>
    </format>
    <format dxfId="5">
      <pivotArea type="all" dataOnly="0" outline="0" fieldPosition="0"/>
    </format>
    <format dxfId="6">
      <pivotArea type="all" dataOnly="0" outline="0" fieldPosition="0"/>
    </format>
    <format dxfId="7">
      <pivotArea dataOnly="0" labelOnly="1" outline="0" fieldPosition="0">
        <references count="1">
          <reference field="1" count="0"/>
        </references>
      </pivotArea>
    </format>
    <format dxfId="8">
      <pivotArea collapsedLevelsAreSubtotals="1" fieldPosition="0"/>
    </format>
    <format dxfId="9">
      <pivotArea dataOnly="0" labelOnly="1" outline="0" fieldPosition="0">
        <references count="1">
          <reference field="1" count="0"/>
        </references>
      </pivotArea>
    </format>
    <format dxfId="10">
      <pivotArea collapsedLevelsAreSubtotals="1" fieldPosition="0"/>
    </format>
    <format dxfId="11">
      <pivotArea dataOnly="0" labelOnly="1" outline="0" fieldPosition="0">
        <references count="1">
          <reference field="1" count="0"/>
        </references>
      </pivotArea>
    </format>
    <format dxfId="12">
      <pivotArea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4">
      <pivotArea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6">
      <pivotArea collapsedLevelsAreSubtotals="1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8">
      <pivotArea collapsedLevelsAreSubtotals="1" fieldPosition="0"/>
    </format>
    <format dxfId="19">
      <pivotArea dataOnly="0" labelOnly="1" outline="0" fieldPosition="0">
        <references count="1">
          <reference field="1" count="0"/>
        </references>
      </pivotArea>
    </format>
    <format dxfId="20">
      <pivotArea collapsedLevelsAreSubtotals="1" fieldPosition="0"/>
    </format>
    <format dxfId="21">
      <pivotArea dataOnly="0" labelOnly="1" outline="0" fieldPosition="0">
        <references count="1">
          <reference field="1" count="0"/>
        </references>
      </pivotArea>
    </format>
    <format dxfId="22">
      <pivotArea collapsedLevelsAreSubtotals="1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9"/>
  <sheetViews>
    <sheetView view="pageBreakPreview" zoomScaleNormal="100" zoomScaleSheetLayoutView="100" topLeftCell="A532" workbookViewId="0">
      <selection activeCell="A6" sqref="A6"/>
    </sheetView>
  </sheetViews>
  <sheetFormatPr defaultColWidth="9.14285714285714" defaultRowHeight="15" outlineLevelCol="3"/>
  <cols>
    <col min="1" max="1" width="20.4285714285714"/>
    <col min="2" max="2" width="18.7142857142857"/>
    <col min="3" max="3" width="24.1428571428571" customWidth="1"/>
    <col min="4" max="4" width="22.7142857142857" style="467"/>
  </cols>
  <sheetData>
    <row r="1" ht="24" customHeight="1" spans="1:4">
      <c r="A1" s="468" t="s">
        <v>0</v>
      </c>
      <c r="B1" s="469" t="s">
        <v>1</v>
      </c>
      <c r="C1" s="468"/>
      <c r="D1" s="470"/>
    </row>
    <row r="2" ht="9" customHeight="1" spans="1:4">
      <c r="A2" s="468"/>
      <c r="B2" s="468"/>
      <c r="C2" s="468"/>
      <c r="D2" s="470"/>
    </row>
    <row r="3" ht="51" customHeight="1" spans="1:4">
      <c r="A3" s="468" t="s">
        <v>2</v>
      </c>
      <c r="B3" s="468" t="s">
        <v>3</v>
      </c>
      <c r="C3" s="468" t="s">
        <v>4</v>
      </c>
      <c r="D3" s="470" t="s">
        <v>5</v>
      </c>
    </row>
    <row r="4" spans="1:4">
      <c r="A4" s="468" t="s">
        <v>6</v>
      </c>
      <c r="B4" s="468"/>
      <c r="C4" s="468"/>
      <c r="D4" s="471">
        <v>8</v>
      </c>
    </row>
    <row r="5" spans="1:4">
      <c r="A5" s="468"/>
      <c r="B5" s="468" t="s">
        <v>7</v>
      </c>
      <c r="C5" s="468"/>
      <c r="D5" s="471">
        <v>4</v>
      </c>
    </row>
    <row r="6" spans="1:4">
      <c r="A6" s="468"/>
      <c r="B6" s="468"/>
      <c r="C6" s="468">
        <v>12.2333333333333</v>
      </c>
      <c r="D6" s="471">
        <v>1</v>
      </c>
    </row>
    <row r="7" spans="1:4">
      <c r="A7" s="468"/>
      <c r="B7" s="468"/>
      <c r="C7" s="468">
        <v>12.58</v>
      </c>
      <c r="D7" s="471">
        <v>1</v>
      </c>
    </row>
    <row r="8" spans="1:4">
      <c r="A8" s="468"/>
      <c r="B8" s="468"/>
      <c r="C8" s="468">
        <v>12.6266666666667</v>
      </c>
      <c r="D8" s="471">
        <v>1</v>
      </c>
    </row>
    <row r="9" spans="1:4">
      <c r="A9" s="468"/>
      <c r="B9" s="468"/>
      <c r="C9" s="468">
        <v>13.64</v>
      </c>
      <c r="D9" s="471">
        <v>1</v>
      </c>
    </row>
    <row r="10" spans="1:4">
      <c r="A10" s="468"/>
      <c r="B10" s="468" t="s">
        <v>8</v>
      </c>
      <c r="C10" s="468"/>
      <c r="D10" s="471">
        <v>4</v>
      </c>
    </row>
    <row r="11" spans="1:4">
      <c r="A11" s="468"/>
      <c r="B11" s="468"/>
      <c r="C11" s="468">
        <v>11.9466666666667</v>
      </c>
      <c r="D11" s="471">
        <v>1</v>
      </c>
    </row>
    <row r="12" spans="1:4">
      <c r="A12" s="468"/>
      <c r="B12" s="468"/>
      <c r="C12" s="468">
        <v>12.4133333333333</v>
      </c>
      <c r="D12" s="471">
        <v>1</v>
      </c>
    </row>
    <row r="13" spans="1:4">
      <c r="A13" s="468"/>
      <c r="B13" s="468"/>
      <c r="C13" s="468">
        <v>12.7266666666667</v>
      </c>
      <c r="D13" s="471">
        <v>1</v>
      </c>
    </row>
    <row r="14" spans="1:4">
      <c r="A14" s="468"/>
      <c r="B14" s="468"/>
      <c r="C14" s="468">
        <v>20.4266666666667</v>
      </c>
      <c r="D14" s="471">
        <v>1</v>
      </c>
    </row>
    <row r="15" spans="1:4">
      <c r="A15" s="468" t="s">
        <v>9</v>
      </c>
      <c r="B15" s="468"/>
      <c r="C15" s="468"/>
      <c r="D15" s="471">
        <v>3</v>
      </c>
    </row>
    <row r="16" spans="1:4">
      <c r="A16" s="468"/>
      <c r="B16" s="468" t="s">
        <v>10</v>
      </c>
      <c r="C16" s="468"/>
      <c r="D16" s="471">
        <v>2</v>
      </c>
    </row>
    <row r="17" spans="1:4">
      <c r="A17" s="468"/>
      <c r="B17" s="468"/>
      <c r="C17" s="468">
        <v>2.13333333333333</v>
      </c>
      <c r="D17" s="471">
        <v>1</v>
      </c>
    </row>
    <row r="18" spans="1:4">
      <c r="A18" s="468"/>
      <c r="B18" s="468"/>
      <c r="C18" s="468">
        <v>2.2</v>
      </c>
      <c r="D18" s="471">
        <v>1</v>
      </c>
    </row>
    <row r="19" spans="1:4">
      <c r="A19" s="468"/>
      <c r="B19" s="468" t="s">
        <v>11</v>
      </c>
      <c r="C19" s="468"/>
      <c r="D19" s="471">
        <v>1</v>
      </c>
    </row>
    <row r="20" spans="1:4">
      <c r="A20" s="468"/>
      <c r="B20" s="468"/>
      <c r="C20" s="468">
        <v>14</v>
      </c>
      <c r="D20" s="471">
        <v>1</v>
      </c>
    </row>
    <row r="21" spans="1:4">
      <c r="A21" s="468" t="s">
        <v>12</v>
      </c>
      <c r="B21" s="468"/>
      <c r="C21" s="468"/>
      <c r="D21" s="471">
        <v>1</v>
      </c>
    </row>
    <row r="22" spans="1:4">
      <c r="A22" s="468"/>
      <c r="B22" s="468" t="s">
        <v>13</v>
      </c>
      <c r="C22" s="468"/>
      <c r="D22" s="471">
        <v>1</v>
      </c>
    </row>
    <row r="23" spans="1:4">
      <c r="A23" s="468"/>
      <c r="B23" s="468"/>
      <c r="C23" s="468">
        <v>17.17</v>
      </c>
      <c r="D23" s="471">
        <v>1</v>
      </c>
    </row>
    <row r="24" spans="1:4">
      <c r="A24" s="468" t="s">
        <v>14</v>
      </c>
      <c r="B24" s="468"/>
      <c r="C24" s="468"/>
      <c r="D24" s="471">
        <v>3</v>
      </c>
    </row>
    <row r="25" spans="1:4">
      <c r="A25" s="468"/>
      <c r="B25" s="468" t="s">
        <v>15</v>
      </c>
      <c r="C25" s="468"/>
      <c r="D25" s="471">
        <v>1</v>
      </c>
    </row>
    <row r="26" spans="1:4">
      <c r="A26" s="468"/>
      <c r="B26" s="468"/>
      <c r="C26" s="468">
        <v>15.1</v>
      </c>
      <c r="D26" s="471">
        <v>1</v>
      </c>
    </row>
    <row r="27" spans="1:4">
      <c r="A27" s="468"/>
      <c r="B27" s="468" t="s">
        <v>16</v>
      </c>
      <c r="C27" s="468"/>
      <c r="D27" s="471">
        <v>2</v>
      </c>
    </row>
    <row r="28" spans="1:4">
      <c r="A28" s="468"/>
      <c r="B28" s="468"/>
      <c r="C28" s="468">
        <v>19.2333333333333</v>
      </c>
      <c r="D28" s="471">
        <v>1</v>
      </c>
    </row>
    <row r="29" spans="1:4">
      <c r="A29" s="468"/>
      <c r="B29" s="468"/>
      <c r="C29" s="468">
        <v>21.0333333333333</v>
      </c>
      <c r="D29" s="471">
        <v>1</v>
      </c>
    </row>
    <row r="30" spans="1:4">
      <c r="A30" s="468" t="s">
        <v>17</v>
      </c>
      <c r="B30" s="468"/>
      <c r="C30" s="468"/>
      <c r="D30" s="471">
        <v>1</v>
      </c>
    </row>
    <row r="31" spans="1:4">
      <c r="A31" s="468"/>
      <c r="B31" s="468" t="s">
        <v>18</v>
      </c>
      <c r="C31" s="468"/>
      <c r="D31" s="471">
        <v>1</v>
      </c>
    </row>
    <row r="32" spans="1:4">
      <c r="A32" s="468"/>
      <c r="B32" s="468"/>
      <c r="C32" s="468">
        <v>13.2</v>
      </c>
      <c r="D32" s="471">
        <v>1</v>
      </c>
    </row>
    <row r="33" spans="1:4">
      <c r="A33" s="468" t="s">
        <v>19</v>
      </c>
      <c r="B33" s="468"/>
      <c r="C33" s="468"/>
      <c r="D33" s="471">
        <v>2</v>
      </c>
    </row>
    <row r="34" spans="1:4">
      <c r="A34" s="468"/>
      <c r="B34" s="468" t="s">
        <v>20</v>
      </c>
      <c r="C34" s="468"/>
      <c r="D34" s="471">
        <v>1</v>
      </c>
    </row>
    <row r="35" spans="1:4">
      <c r="A35" s="468"/>
      <c r="B35" s="468"/>
      <c r="C35" s="468">
        <v>17.7033333333333</v>
      </c>
      <c r="D35" s="471">
        <v>1</v>
      </c>
    </row>
    <row r="36" spans="1:4">
      <c r="A36" s="468"/>
      <c r="B36" s="468" t="s">
        <v>21</v>
      </c>
      <c r="C36" s="468"/>
      <c r="D36" s="471">
        <v>1</v>
      </c>
    </row>
    <row r="37" spans="1:4">
      <c r="A37" s="468"/>
      <c r="B37" s="468"/>
      <c r="C37" s="468">
        <v>13.1066666666667</v>
      </c>
      <c r="D37" s="471">
        <v>1</v>
      </c>
    </row>
    <row r="38" spans="1:4">
      <c r="A38" s="468" t="s">
        <v>22</v>
      </c>
      <c r="B38" s="468"/>
      <c r="C38" s="468"/>
      <c r="D38" s="471">
        <v>3</v>
      </c>
    </row>
    <row r="39" spans="1:4">
      <c r="A39" s="468"/>
      <c r="B39" s="468" t="s">
        <v>23</v>
      </c>
      <c r="C39" s="468"/>
      <c r="D39" s="471">
        <v>3</v>
      </c>
    </row>
    <row r="40" spans="1:4">
      <c r="A40" s="468"/>
      <c r="B40" s="468"/>
      <c r="C40" s="468">
        <v>25.9333333333333</v>
      </c>
      <c r="D40" s="471">
        <v>1</v>
      </c>
    </row>
    <row r="41" spans="1:4">
      <c r="A41" s="468"/>
      <c r="B41" s="468"/>
      <c r="C41" s="468">
        <v>27.9333333333333</v>
      </c>
      <c r="D41" s="471">
        <v>1</v>
      </c>
    </row>
    <row r="42" spans="1:4">
      <c r="A42" s="468"/>
      <c r="B42" s="468"/>
      <c r="C42" s="468">
        <v>31.9333333333333</v>
      </c>
      <c r="D42" s="471">
        <v>1</v>
      </c>
    </row>
    <row r="43" spans="1:4">
      <c r="A43" s="468" t="s">
        <v>24</v>
      </c>
      <c r="B43" s="468"/>
      <c r="C43" s="468"/>
      <c r="D43" s="471">
        <v>4</v>
      </c>
    </row>
    <row r="44" spans="1:4">
      <c r="A44" s="468"/>
      <c r="B44" s="468" t="s">
        <v>25</v>
      </c>
      <c r="C44" s="468"/>
      <c r="D44" s="471">
        <v>1</v>
      </c>
    </row>
    <row r="45" spans="1:4">
      <c r="A45" s="468"/>
      <c r="B45" s="468"/>
      <c r="C45" s="468">
        <v>42.3333333333333</v>
      </c>
      <c r="D45" s="471">
        <v>1</v>
      </c>
    </row>
    <row r="46" spans="1:4">
      <c r="A46" s="468"/>
      <c r="B46" s="468" t="s">
        <v>20</v>
      </c>
      <c r="C46" s="468"/>
      <c r="D46" s="471">
        <v>1</v>
      </c>
    </row>
    <row r="47" spans="1:4">
      <c r="A47" s="468"/>
      <c r="B47" s="468"/>
      <c r="C47" s="468">
        <v>18.0866666666667</v>
      </c>
      <c r="D47" s="471">
        <v>1</v>
      </c>
    </row>
    <row r="48" spans="1:4">
      <c r="A48" s="468"/>
      <c r="B48" s="468" t="s">
        <v>21</v>
      </c>
      <c r="C48" s="468"/>
      <c r="D48" s="471">
        <v>1</v>
      </c>
    </row>
    <row r="49" spans="1:4">
      <c r="A49" s="468"/>
      <c r="B49" s="468"/>
      <c r="C49" s="468">
        <v>18.0533333333333</v>
      </c>
      <c r="D49" s="471">
        <v>1</v>
      </c>
    </row>
    <row r="50" spans="1:4">
      <c r="A50" s="468"/>
      <c r="B50" s="468" t="s">
        <v>8</v>
      </c>
      <c r="C50" s="468"/>
      <c r="D50" s="471">
        <v>1</v>
      </c>
    </row>
    <row r="51" spans="1:4">
      <c r="A51" s="468"/>
      <c r="B51" s="468"/>
      <c r="C51" s="468">
        <v>33.9333333333333</v>
      </c>
      <c r="D51" s="471">
        <v>1</v>
      </c>
    </row>
    <row r="52" spans="1:4">
      <c r="A52" s="468" t="s">
        <v>26</v>
      </c>
      <c r="B52" s="468"/>
      <c r="C52" s="468"/>
      <c r="D52" s="471">
        <v>3</v>
      </c>
    </row>
    <row r="53" spans="1:4">
      <c r="A53" s="468"/>
      <c r="B53" s="468" t="s">
        <v>27</v>
      </c>
      <c r="C53" s="468"/>
      <c r="D53" s="471">
        <v>3</v>
      </c>
    </row>
    <row r="54" spans="1:4">
      <c r="A54" s="468"/>
      <c r="B54" s="468"/>
      <c r="C54" s="468">
        <v>32.4266666666667</v>
      </c>
      <c r="D54" s="471">
        <v>1</v>
      </c>
    </row>
    <row r="55" spans="1:4">
      <c r="A55" s="468"/>
      <c r="B55" s="468"/>
      <c r="C55" s="468">
        <v>37.2133333333333</v>
      </c>
      <c r="D55" s="471">
        <v>1</v>
      </c>
    </row>
    <row r="56" spans="1:4">
      <c r="A56" s="468"/>
      <c r="B56" s="468"/>
      <c r="C56" s="468">
        <v>47.4266666666667</v>
      </c>
      <c r="D56" s="471">
        <v>1</v>
      </c>
    </row>
    <row r="57" spans="1:4">
      <c r="A57" s="468" t="s">
        <v>28</v>
      </c>
      <c r="B57" s="468"/>
      <c r="C57" s="468"/>
      <c r="D57" s="471">
        <v>5</v>
      </c>
    </row>
    <row r="58" spans="1:4">
      <c r="A58" s="468"/>
      <c r="B58" s="468" t="s">
        <v>29</v>
      </c>
      <c r="C58" s="468"/>
      <c r="D58" s="471">
        <v>2</v>
      </c>
    </row>
    <row r="59" spans="1:4">
      <c r="A59" s="468"/>
      <c r="B59" s="468"/>
      <c r="C59" s="468">
        <v>1.70933333333333</v>
      </c>
      <c r="D59" s="471">
        <v>1</v>
      </c>
    </row>
    <row r="60" spans="1:4">
      <c r="A60" s="468"/>
      <c r="B60" s="468"/>
      <c r="C60" s="468">
        <v>3.21866666666667</v>
      </c>
      <c r="D60" s="471">
        <v>1</v>
      </c>
    </row>
    <row r="61" spans="1:4">
      <c r="A61" s="468"/>
      <c r="B61" s="468" t="s">
        <v>13</v>
      </c>
      <c r="C61" s="468"/>
      <c r="D61" s="471">
        <v>3</v>
      </c>
    </row>
    <row r="62" spans="1:4">
      <c r="A62" s="468"/>
      <c r="B62" s="468"/>
      <c r="C62" s="468">
        <v>16.6026666666667</v>
      </c>
      <c r="D62" s="471">
        <v>1</v>
      </c>
    </row>
    <row r="63" spans="1:4">
      <c r="A63" s="468"/>
      <c r="B63" s="468"/>
      <c r="C63" s="468">
        <v>16.6586666666667</v>
      </c>
      <c r="D63" s="471">
        <v>1</v>
      </c>
    </row>
    <row r="64" spans="1:4">
      <c r="A64" s="468"/>
      <c r="B64" s="468"/>
      <c r="C64" s="468">
        <v>17.392</v>
      </c>
      <c r="D64" s="471">
        <v>1</v>
      </c>
    </row>
    <row r="65" spans="1:4">
      <c r="A65" s="468" t="s">
        <v>30</v>
      </c>
      <c r="B65" s="468"/>
      <c r="C65" s="468"/>
      <c r="D65" s="471">
        <v>5</v>
      </c>
    </row>
    <row r="66" spans="1:4">
      <c r="A66" s="468"/>
      <c r="B66" s="468" t="s">
        <v>31</v>
      </c>
      <c r="C66" s="468"/>
      <c r="D66" s="471">
        <v>1</v>
      </c>
    </row>
    <row r="67" spans="1:4">
      <c r="A67" s="468"/>
      <c r="B67" s="468"/>
      <c r="C67" s="468">
        <v>2.64266666666667</v>
      </c>
      <c r="D67" s="471">
        <v>1</v>
      </c>
    </row>
    <row r="68" spans="1:4">
      <c r="A68" s="468"/>
      <c r="B68" s="468" t="s">
        <v>23</v>
      </c>
      <c r="C68" s="468"/>
      <c r="D68" s="471">
        <v>2</v>
      </c>
    </row>
    <row r="69" spans="1:4">
      <c r="A69" s="468"/>
      <c r="B69" s="468"/>
      <c r="C69" s="468">
        <v>22.88</v>
      </c>
      <c r="D69" s="471">
        <v>1</v>
      </c>
    </row>
    <row r="70" spans="1:4">
      <c r="A70" s="468"/>
      <c r="B70" s="468"/>
      <c r="C70" s="468">
        <v>43.9733333333333</v>
      </c>
      <c r="D70" s="471">
        <v>1</v>
      </c>
    </row>
    <row r="71" spans="1:4">
      <c r="A71" s="468"/>
      <c r="B71" s="468" t="s">
        <v>32</v>
      </c>
      <c r="C71" s="468"/>
      <c r="D71" s="471">
        <v>1</v>
      </c>
    </row>
    <row r="72" spans="1:4">
      <c r="A72" s="468"/>
      <c r="B72" s="468"/>
      <c r="C72" s="468">
        <v>15.0466666666667</v>
      </c>
      <c r="D72" s="471">
        <v>1</v>
      </c>
    </row>
    <row r="73" spans="1:4">
      <c r="A73" s="468"/>
      <c r="B73" s="468" t="s">
        <v>8</v>
      </c>
      <c r="C73" s="468"/>
      <c r="D73" s="471">
        <v>1</v>
      </c>
    </row>
    <row r="74" spans="1:4">
      <c r="A74" s="468"/>
      <c r="B74" s="468"/>
      <c r="C74" s="468">
        <v>17.3293333333333</v>
      </c>
      <c r="D74" s="471">
        <v>1</v>
      </c>
    </row>
    <row r="75" spans="1:4">
      <c r="A75" s="468" t="s">
        <v>33</v>
      </c>
      <c r="B75" s="468"/>
      <c r="C75" s="468"/>
      <c r="D75" s="471">
        <v>7</v>
      </c>
    </row>
    <row r="76" spans="1:4">
      <c r="A76" s="468"/>
      <c r="B76" s="468" t="s">
        <v>34</v>
      </c>
      <c r="C76" s="468"/>
      <c r="D76" s="471">
        <v>4</v>
      </c>
    </row>
    <row r="77" spans="1:4">
      <c r="A77" s="468"/>
      <c r="B77" s="468"/>
      <c r="C77" s="468">
        <v>1.64133333333333</v>
      </c>
      <c r="D77" s="471">
        <v>1</v>
      </c>
    </row>
    <row r="78" spans="1:4">
      <c r="A78" s="468"/>
      <c r="B78" s="468"/>
      <c r="C78" s="468">
        <v>2.77733333333333</v>
      </c>
      <c r="D78" s="471">
        <v>1</v>
      </c>
    </row>
    <row r="79" spans="1:4">
      <c r="A79" s="468"/>
      <c r="B79" s="468"/>
      <c r="C79" s="468">
        <v>2.78133333333333</v>
      </c>
      <c r="D79" s="471">
        <v>1</v>
      </c>
    </row>
    <row r="80" spans="1:4">
      <c r="A80" s="468"/>
      <c r="B80" s="468"/>
      <c r="C80" s="468">
        <v>3.23333333333333</v>
      </c>
      <c r="D80" s="471">
        <v>1</v>
      </c>
    </row>
    <row r="81" spans="1:4">
      <c r="A81" s="468"/>
      <c r="B81" s="468" t="s">
        <v>35</v>
      </c>
      <c r="C81" s="468"/>
      <c r="D81" s="471">
        <v>1</v>
      </c>
    </row>
    <row r="82" spans="1:4">
      <c r="A82" s="468"/>
      <c r="B82" s="468"/>
      <c r="C82" s="468">
        <v>11.6653333333333</v>
      </c>
      <c r="D82" s="471">
        <v>1</v>
      </c>
    </row>
    <row r="83" spans="1:4">
      <c r="A83" s="468"/>
      <c r="B83" s="468" t="s">
        <v>13</v>
      </c>
      <c r="C83" s="468"/>
      <c r="D83" s="471">
        <v>2</v>
      </c>
    </row>
    <row r="84" spans="1:4">
      <c r="A84" s="468"/>
      <c r="B84" s="468"/>
      <c r="C84" s="468">
        <v>12.116</v>
      </c>
      <c r="D84" s="471">
        <v>1</v>
      </c>
    </row>
    <row r="85" spans="1:4">
      <c r="A85" s="468"/>
      <c r="B85" s="468"/>
      <c r="C85" s="468">
        <v>15.896</v>
      </c>
      <c r="D85" s="471">
        <v>1</v>
      </c>
    </row>
    <row r="86" spans="1:4">
      <c r="A86" s="468" t="s">
        <v>36</v>
      </c>
      <c r="B86" s="468"/>
      <c r="C86" s="468"/>
      <c r="D86" s="471">
        <v>1</v>
      </c>
    </row>
    <row r="87" spans="1:4">
      <c r="A87" s="468"/>
      <c r="B87" s="468" t="s">
        <v>13</v>
      </c>
      <c r="C87" s="468"/>
      <c r="D87" s="471">
        <v>1</v>
      </c>
    </row>
    <row r="88" spans="1:4">
      <c r="A88" s="468"/>
      <c r="B88" s="468"/>
      <c r="C88" s="468">
        <v>12.6666666666667</v>
      </c>
      <c r="D88" s="471">
        <v>1</v>
      </c>
    </row>
    <row r="89" spans="1:4">
      <c r="A89" s="468" t="s">
        <v>37</v>
      </c>
      <c r="B89" s="468"/>
      <c r="C89" s="468"/>
      <c r="D89" s="471">
        <v>1</v>
      </c>
    </row>
    <row r="90" spans="1:4">
      <c r="A90" s="468"/>
      <c r="B90" s="468" t="s">
        <v>32</v>
      </c>
      <c r="C90" s="468"/>
      <c r="D90" s="471">
        <v>1</v>
      </c>
    </row>
    <row r="91" spans="1:4">
      <c r="A91" s="468"/>
      <c r="B91" s="468"/>
      <c r="C91" s="468">
        <v>15.28</v>
      </c>
      <c r="D91" s="471">
        <v>1</v>
      </c>
    </row>
    <row r="92" spans="1:4">
      <c r="A92" s="468" t="s">
        <v>38</v>
      </c>
      <c r="B92" s="468"/>
      <c r="C92" s="468"/>
      <c r="D92" s="471">
        <v>3</v>
      </c>
    </row>
    <row r="93" spans="1:4">
      <c r="A93" s="468"/>
      <c r="B93" s="468" t="s">
        <v>11</v>
      </c>
      <c r="C93" s="468"/>
      <c r="D93" s="471">
        <v>3</v>
      </c>
    </row>
    <row r="94" spans="1:4">
      <c r="A94" s="468"/>
      <c r="B94" s="468"/>
      <c r="C94" s="468">
        <v>12.5666666666667</v>
      </c>
      <c r="D94" s="471">
        <v>1</v>
      </c>
    </row>
    <row r="95" spans="1:4">
      <c r="A95" s="468"/>
      <c r="B95" s="468"/>
      <c r="C95" s="468">
        <v>13.3666666666667</v>
      </c>
      <c r="D95" s="471">
        <v>1</v>
      </c>
    </row>
    <row r="96" spans="1:4">
      <c r="A96" s="468"/>
      <c r="B96" s="468"/>
      <c r="C96" s="468">
        <v>14.4</v>
      </c>
      <c r="D96" s="471">
        <v>1</v>
      </c>
    </row>
    <row r="97" spans="1:4">
      <c r="A97" s="468" t="s">
        <v>39</v>
      </c>
      <c r="B97" s="468"/>
      <c r="C97" s="468"/>
      <c r="D97" s="471">
        <v>2</v>
      </c>
    </row>
    <row r="98" spans="1:4">
      <c r="A98" s="468"/>
      <c r="B98" s="468" t="s">
        <v>13</v>
      </c>
      <c r="C98" s="468"/>
      <c r="D98" s="471">
        <v>1</v>
      </c>
    </row>
    <row r="99" spans="1:4">
      <c r="A99" s="468"/>
      <c r="B99" s="468"/>
      <c r="C99" s="468">
        <v>12.9066666666667</v>
      </c>
      <c r="D99" s="471">
        <v>1</v>
      </c>
    </row>
    <row r="100" spans="1:4">
      <c r="A100" s="468"/>
      <c r="B100" s="468" t="s">
        <v>8</v>
      </c>
      <c r="C100" s="468"/>
      <c r="D100" s="471">
        <v>1</v>
      </c>
    </row>
    <row r="101" spans="1:4">
      <c r="A101" s="468"/>
      <c r="B101" s="468"/>
      <c r="C101" s="468">
        <v>14.84</v>
      </c>
      <c r="D101" s="471">
        <v>1</v>
      </c>
    </row>
    <row r="102" spans="1:4">
      <c r="A102" s="468" t="s">
        <v>40</v>
      </c>
      <c r="B102" s="468"/>
      <c r="C102" s="468"/>
      <c r="D102" s="471">
        <v>1</v>
      </c>
    </row>
    <row r="103" spans="1:4">
      <c r="A103" s="468"/>
      <c r="B103" s="468" t="s">
        <v>13</v>
      </c>
      <c r="C103" s="468"/>
      <c r="D103" s="471">
        <v>1</v>
      </c>
    </row>
    <row r="104" spans="1:4">
      <c r="A104" s="468"/>
      <c r="B104" s="468"/>
      <c r="C104" s="468">
        <v>16.1666666666667</v>
      </c>
      <c r="D104" s="471">
        <v>1</v>
      </c>
    </row>
    <row r="105" spans="1:4">
      <c r="A105" s="468" t="s">
        <v>41</v>
      </c>
      <c r="B105" s="468"/>
      <c r="C105" s="468"/>
      <c r="D105" s="471">
        <v>3</v>
      </c>
    </row>
    <row r="106" spans="1:4">
      <c r="A106" s="468"/>
      <c r="B106" s="468" t="s">
        <v>10</v>
      </c>
      <c r="C106" s="468"/>
      <c r="D106" s="471">
        <v>2</v>
      </c>
    </row>
    <row r="107" spans="1:4">
      <c r="A107" s="468"/>
      <c r="B107" s="468"/>
      <c r="C107" s="468">
        <v>2.616</v>
      </c>
      <c r="D107" s="471">
        <v>1</v>
      </c>
    </row>
    <row r="108" spans="1:4">
      <c r="A108" s="468"/>
      <c r="B108" s="468"/>
      <c r="C108" s="468">
        <v>2.73</v>
      </c>
      <c r="D108" s="471">
        <v>1</v>
      </c>
    </row>
    <row r="109" spans="1:4">
      <c r="A109" s="468"/>
      <c r="B109" s="468" t="s">
        <v>8</v>
      </c>
      <c r="C109" s="468"/>
      <c r="D109" s="471">
        <v>1</v>
      </c>
    </row>
    <row r="110" spans="1:4">
      <c r="A110" s="468"/>
      <c r="B110" s="468"/>
      <c r="C110" s="468">
        <v>17.7773333333333</v>
      </c>
      <c r="D110" s="471">
        <v>1</v>
      </c>
    </row>
    <row r="111" spans="1:4">
      <c r="A111" s="468" t="s">
        <v>42</v>
      </c>
      <c r="B111" s="468"/>
      <c r="C111" s="468"/>
      <c r="D111" s="471">
        <v>1</v>
      </c>
    </row>
    <row r="112" spans="1:4">
      <c r="A112" s="468"/>
      <c r="B112" s="468" t="s">
        <v>43</v>
      </c>
      <c r="C112" s="468"/>
      <c r="D112" s="471">
        <v>1</v>
      </c>
    </row>
    <row r="113" spans="1:4">
      <c r="A113" s="468"/>
      <c r="B113" s="468"/>
      <c r="C113" s="468">
        <v>11.6333333333333</v>
      </c>
      <c r="D113" s="471">
        <v>1</v>
      </c>
    </row>
    <row r="114" spans="1:4">
      <c r="A114" s="468" t="s">
        <v>44</v>
      </c>
      <c r="B114" s="468"/>
      <c r="C114" s="468"/>
      <c r="D114" s="471">
        <v>1</v>
      </c>
    </row>
    <row r="115" spans="1:4">
      <c r="A115" s="468"/>
      <c r="B115" s="468" t="s">
        <v>13</v>
      </c>
      <c r="C115" s="468"/>
      <c r="D115" s="471">
        <v>1</v>
      </c>
    </row>
    <row r="116" spans="1:4">
      <c r="A116" s="468"/>
      <c r="B116" s="468"/>
      <c r="C116" s="468">
        <v>9.4</v>
      </c>
      <c r="D116" s="471">
        <v>1</v>
      </c>
    </row>
    <row r="117" spans="1:4">
      <c r="A117" s="468" t="s">
        <v>45</v>
      </c>
      <c r="B117" s="468"/>
      <c r="C117" s="468"/>
      <c r="D117" s="471">
        <v>5</v>
      </c>
    </row>
    <row r="118" spans="1:4">
      <c r="A118" s="468"/>
      <c r="B118" s="468" t="s">
        <v>10</v>
      </c>
      <c r="C118" s="468"/>
      <c r="D118" s="471">
        <v>4</v>
      </c>
    </row>
    <row r="119" spans="1:4">
      <c r="A119" s="468"/>
      <c r="B119" s="468"/>
      <c r="C119" s="468">
        <v>2.72</v>
      </c>
      <c r="D119" s="471">
        <v>1</v>
      </c>
    </row>
    <row r="120" spans="1:4">
      <c r="A120" s="468"/>
      <c r="B120" s="468"/>
      <c r="C120" s="468">
        <v>2.86666666666667</v>
      </c>
      <c r="D120" s="471">
        <v>1</v>
      </c>
    </row>
    <row r="121" spans="1:4">
      <c r="A121" s="468"/>
      <c r="B121" s="468"/>
      <c r="C121" s="468">
        <v>3.65333333333333</v>
      </c>
      <c r="D121" s="471">
        <v>1</v>
      </c>
    </row>
    <row r="122" spans="1:4">
      <c r="A122" s="468"/>
      <c r="B122" s="468"/>
      <c r="C122" s="468">
        <v>5.19333333333333</v>
      </c>
      <c r="D122" s="471">
        <v>1</v>
      </c>
    </row>
    <row r="123" spans="1:4">
      <c r="A123" s="468"/>
      <c r="B123" s="468" t="s">
        <v>13</v>
      </c>
      <c r="C123" s="468"/>
      <c r="D123" s="471">
        <v>1</v>
      </c>
    </row>
    <row r="124" spans="1:4">
      <c r="A124" s="468"/>
      <c r="B124" s="468"/>
      <c r="C124" s="468">
        <v>16.7466666666667</v>
      </c>
      <c r="D124" s="471">
        <v>1</v>
      </c>
    </row>
    <row r="125" spans="1:4">
      <c r="A125" s="468" t="s">
        <v>46</v>
      </c>
      <c r="B125" s="468"/>
      <c r="C125" s="468"/>
      <c r="D125" s="471">
        <v>4</v>
      </c>
    </row>
    <row r="126" spans="1:4">
      <c r="A126" s="468"/>
      <c r="B126" s="468" t="s">
        <v>27</v>
      </c>
      <c r="C126" s="468"/>
      <c r="D126" s="471">
        <v>4</v>
      </c>
    </row>
    <row r="127" spans="1:4">
      <c r="A127" s="468"/>
      <c r="B127" s="468"/>
      <c r="C127" s="468">
        <v>38.9866666666667</v>
      </c>
      <c r="D127" s="471">
        <v>1</v>
      </c>
    </row>
    <row r="128" spans="1:4">
      <c r="A128" s="468"/>
      <c r="B128" s="468"/>
      <c r="C128" s="468">
        <v>48.1333333333333</v>
      </c>
      <c r="D128" s="471">
        <v>1</v>
      </c>
    </row>
    <row r="129" spans="1:4">
      <c r="A129" s="468"/>
      <c r="B129" s="468"/>
      <c r="C129" s="468">
        <v>52.6666666666667</v>
      </c>
      <c r="D129" s="471">
        <v>1</v>
      </c>
    </row>
    <row r="130" spans="1:4">
      <c r="A130" s="468"/>
      <c r="B130" s="468"/>
      <c r="C130" s="468">
        <v>54.4</v>
      </c>
      <c r="D130" s="471">
        <v>1</v>
      </c>
    </row>
    <row r="131" spans="1:4">
      <c r="A131" s="468" t="s">
        <v>47</v>
      </c>
      <c r="B131" s="468"/>
      <c r="C131" s="468"/>
      <c r="D131" s="471">
        <v>1</v>
      </c>
    </row>
    <row r="132" spans="1:4">
      <c r="A132" s="468"/>
      <c r="B132" s="468" t="s">
        <v>48</v>
      </c>
      <c r="C132" s="468"/>
      <c r="D132" s="471">
        <v>1</v>
      </c>
    </row>
    <row r="133" spans="1:4">
      <c r="A133" s="468"/>
      <c r="B133" s="468"/>
      <c r="C133" s="468">
        <v>14.5333333333333</v>
      </c>
      <c r="D133" s="471">
        <v>1</v>
      </c>
    </row>
    <row r="134" spans="1:4">
      <c r="A134" s="468" t="s">
        <v>49</v>
      </c>
      <c r="B134" s="468"/>
      <c r="C134" s="468"/>
      <c r="D134" s="471">
        <v>1</v>
      </c>
    </row>
    <row r="135" spans="1:4">
      <c r="A135" s="468"/>
      <c r="B135" s="468" t="s">
        <v>13</v>
      </c>
      <c r="C135" s="468"/>
      <c r="D135" s="471">
        <v>1</v>
      </c>
    </row>
    <row r="136" spans="1:4">
      <c r="A136" s="468"/>
      <c r="B136" s="468"/>
      <c r="C136" s="468">
        <v>21.0333333333333</v>
      </c>
      <c r="D136" s="471">
        <v>1</v>
      </c>
    </row>
    <row r="137" spans="1:4">
      <c r="A137" s="468" t="s">
        <v>50</v>
      </c>
      <c r="B137" s="468"/>
      <c r="C137" s="468"/>
      <c r="D137" s="471">
        <v>1</v>
      </c>
    </row>
    <row r="138" spans="1:4">
      <c r="A138" s="468"/>
      <c r="B138" s="468" t="s">
        <v>13</v>
      </c>
      <c r="C138" s="468"/>
      <c r="D138" s="471">
        <v>1</v>
      </c>
    </row>
    <row r="139" spans="1:4">
      <c r="A139" s="468"/>
      <c r="B139" s="468"/>
      <c r="C139" s="468">
        <v>11.0666666666667</v>
      </c>
      <c r="D139" s="471">
        <v>1</v>
      </c>
    </row>
    <row r="140" spans="1:4">
      <c r="A140" s="468" t="s">
        <v>51</v>
      </c>
      <c r="B140" s="468"/>
      <c r="C140" s="468"/>
      <c r="D140" s="471">
        <v>12</v>
      </c>
    </row>
    <row r="141" spans="1:4">
      <c r="A141" s="468"/>
      <c r="B141" s="468" t="s">
        <v>10</v>
      </c>
      <c r="C141" s="468"/>
      <c r="D141" s="471">
        <v>4</v>
      </c>
    </row>
    <row r="142" spans="1:4">
      <c r="A142" s="468"/>
      <c r="B142" s="468"/>
      <c r="C142" s="468">
        <v>2.04666666666667</v>
      </c>
      <c r="D142" s="471">
        <v>1</v>
      </c>
    </row>
    <row r="143" spans="1:4">
      <c r="A143" s="468"/>
      <c r="B143" s="468"/>
      <c r="C143" s="468">
        <v>2.1</v>
      </c>
      <c r="D143" s="471">
        <v>1</v>
      </c>
    </row>
    <row r="144" spans="1:4">
      <c r="A144" s="468"/>
      <c r="B144" s="468"/>
      <c r="C144" s="468">
        <v>2.7</v>
      </c>
      <c r="D144" s="471">
        <v>1</v>
      </c>
    </row>
    <row r="145" spans="1:4">
      <c r="A145" s="468"/>
      <c r="B145" s="468"/>
      <c r="C145" s="468">
        <v>2.83333333333333</v>
      </c>
      <c r="D145" s="471">
        <v>1</v>
      </c>
    </row>
    <row r="146" spans="1:4">
      <c r="A146" s="468"/>
      <c r="B146" s="468" t="s">
        <v>23</v>
      </c>
      <c r="C146" s="468"/>
      <c r="D146" s="471">
        <v>4</v>
      </c>
    </row>
    <row r="147" spans="1:4">
      <c r="A147" s="468"/>
      <c r="B147" s="468"/>
      <c r="C147" s="468">
        <v>29.1533333333333</v>
      </c>
      <c r="D147" s="471">
        <v>1</v>
      </c>
    </row>
    <row r="148" spans="1:4">
      <c r="A148" s="468"/>
      <c r="B148" s="468"/>
      <c r="C148" s="468">
        <v>35.6333333333333</v>
      </c>
      <c r="D148" s="471">
        <v>1</v>
      </c>
    </row>
    <row r="149" spans="1:4">
      <c r="A149" s="468"/>
      <c r="B149" s="468"/>
      <c r="C149" s="468">
        <v>35.6533333333333</v>
      </c>
      <c r="D149" s="471">
        <v>1</v>
      </c>
    </row>
    <row r="150" spans="1:4">
      <c r="A150" s="468"/>
      <c r="B150" s="468"/>
      <c r="C150" s="468">
        <v>37.0866666666667</v>
      </c>
      <c r="D150" s="471">
        <v>1</v>
      </c>
    </row>
    <row r="151" spans="1:4">
      <c r="A151" s="468"/>
      <c r="B151" s="468" t="s">
        <v>52</v>
      </c>
      <c r="C151" s="468"/>
      <c r="D151" s="471">
        <v>4</v>
      </c>
    </row>
    <row r="152" spans="1:4">
      <c r="A152" s="468"/>
      <c r="B152" s="468"/>
      <c r="C152" s="468">
        <v>14.0433333333333</v>
      </c>
      <c r="D152" s="471">
        <v>1</v>
      </c>
    </row>
    <row r="153" spans="1:4">
      <c r="A153" s="468"/>
      <c r="B153" s="468"/>
      <c r="C153" s="468">
        <v>19.61</v>
      </c>
      <c r="D153" s="471">
        <v>1</v>
      </c>
    </row>
    <row r="154" spans="1:4">
      <c r="A154" s="468"/>
      <c r="B154" s="468"/>
      <c r="C154" s="468">
        <v>19.8446666666667</v>
      </c>
      <c r="D154" s="471">
        <v>1</v>
      </c>
    </row>
    <row r="155" spans="1:4">
      <c r="A155" s="468"/>
      <c r="B155" s="468"/>
      <c r="C155" s="468">
        <v>21.0813333333333</v>
      </c>
      <c r="D155" s="471">
        <v>1</v>
      </c>
    </row>
    <row r="156" spans="1:4">
      <c r="A156" s="468" t="s">
        <v>53</v>
      </c>
      <c r="B156" s="468"/>
      <c r="C156" s="468"/>
      <c r="D156" s="471">
        <v>3</v>
      </c>
    </row>
    <row r="157" spans="1:4">
      <c r="A157" s="468"/>
      <c r="B157" s="468" t="s">
        <v>8</v>
      </c>
      <c r="C157" s="468"/>
      <c r="D157" s="471">
        <v>3</v>
      </c>
    </row>
    <row r="158" spans="1:4">
      <c r="A158" s="468"/>
      <c r="B158" s="468"/>
      <c r="C158" s="468">
        <v>9.2</v>
      </c>
      <c r="D158" s="471">
        <v>1</v>
      </c>
    </row>
    <row r="159" spans="1:4">
      <c r="A159" s="468"/>
      <c r="B159" s="468"/>
      <c r="C159" s="468">
        <v>10.3666666666667</v>
      </c>
      <c r="D159" s="471">
        <v>1</v>
      </c>
    </row>
    <row r="160" spans="1:4">
      <c r="A160" s="468"/>
      <c r="B160" s="468"/>
      <c r="C160" s="468">
        <v>10.56</v>
      </c>
      <c r="D160" s="471">
        <v>1</v>
      </c>
    </row>
    <row r="161" spans="1:4">
      <c r="A161" s="468" t="s">
        <v>54</v>
      </c>
      <c r="B161" s="468"/>
      <c r="C161" s="468"/>
      <c r="D161" s="471">
        <v>4</v>
      </c>
    </row>
    <row r="162" ht="30" spans="1:4">
      <c r="A162" s="468"/>
      <c r="B162" s="468" t="s">
        <v>55</v>
      </c>
      <c r="C162" s="468"/>
      <c r="D162" s="471">
        <v>2</v>
      </c>
    </row>
    <row r="163" spans="1:4">
      <c r="A163" s="468"/>
      <c r="B163" s="468"/>
      <c r="C163" s="468">
        <v>12.372</v>
      </c>
      <c r="D163" s="471">
        <v>1</v>
      </c>
    </row>
    <row r="164" spans="1:4">
      <c r="A164" s="468"/>
      <c r="B164" s="468"/>
      <c r="C164" s="468">
        <v>14.418</v>
      </c>
      <c r="D164" s="471">
        <v>1</v>
      </c>
    </row>
    <row r="165" spans="1:4">
      <c r="A165" s="468"/>
      <c r="B165" s="468" t="s">
        <v>21</v>
      </c>
      <c r="C165" s="468"/>
      <c r="D165" s="471">
        <v>2</v>
      </c>
    </row>
    <row r="166" spans="1:4">
      <c r="A166" s="468"/>
      <c r="B166" s="468"/>
      <c r="C166" s="468">
        <v>12.7753333333333</v>
      </c>
      <c r="D166" s="471">
        <v>1</v>
      </c>
    </row>
    <row r="167" spans="1:4">
      <c r="A167" s="468"/>
      <c r="B167" s="468"/>
      <c r="C167" s="468">
        <v>14.9866666666667</v>
      </c>
      <c r="D167" s="471">
        <v>1</v>
      </c>
    </row>
    <row r="168" spans="1:4">
      <c r="A168" s="468" t="s">
        <v>56</v>
      </c>
      <c r="B168" s="468"/>
      <c r="C168" s="468"/>
      <c r="D168" s="471">
        <v>1</v>
      </c>
    </row>
    <row r="169" spans="1:4">
      <c r="A169" s="468"/>
      <c r="B169" s="468" t="s">
        <v>13</v>
      </c>
      <c r="C169" s="468"/>
      <c r="D169" s="471">
        <v>1</v>
      </c>
    </row>
    <row r="170" spans="1:4">
      <c r="A170" s="468"/>
      <c r="B170" s="468"/>
      <c r="C170" s="468">
        <v>16.0666666666667</v>
      </c>
      <c r="D170" s="471">
        <v>1</v>
      </c>
    </row>
    <row r="171" spans="1:4">
      <c r="A171" s="468" t="s">
        <v>57</v>
      </c>
      <c r="B171" s="468"/>
      <c r="C171" s="468"/>
      <c r="D171" s="471">
        <v>1</v>
      </c>
    </row>
    <row r="172" spans="1:4">
      <c r="A172" s="468"/>
      <c r="B172" s="468" t="s">
        <v>58</v>
      </c>
      <c r="C172" s="468"/>
      <c r="D172" s="471">
        <v>1</v>
      </c>
    </row>
    <row r="173" spans="1:4">
      <c r="A173" s="468"/>
      <c r="B173" s="468"/>
      <c r="C173" s="468">
        <v>30.08</v>
      </c>
      <c r="D173" s="471">
        <v>1</v>
      </c>
    </row>
    <row r="174" spans="1:4">
      <c r="A174" s="468" t="s">
        <v>59</v>
      </c>
      <c r="B174" s="468"/>
      <c r="C174" s="468"/>
      <c r="D174" s="471">
        <v>12</v>
      </c>
    </row>
    <row r="175" spans="1:4">
      <c r="A175" s="468"/>
      <c r="B175" s="468" t="s">
        <v>60</v>
      </c>
      <c r="C175" s="468"/>
      <c r="D175" s="471">
        <v>3</v>
      </c>
    </row>
    <row r="176" spans="1:4">
      <c r="A176" s="468"/>
      <c r="B176" s="468"/>
      <c r="C176" s="468">
        <v>1.2</v>
      </c>
      <c r="D176" s="471">
        <v>1</v>
      </c>
    </row>
    <row r="177" spans="1:4">
      <c r="A177" s="468"/>
      <c r="B177" s="468"/>
      <c r="C177" s="468">
        <v>1.4</v>
      </c>
      <c r="D177" s="471">
        <v>1</v>
      </c>
    </row>
    <row r="178" spans="1:4">
      <c r="A178" s="468"/>
      <c r="B178" s="468"/>
      <c r="C178" s="468">
        <v>1.53333333333333</v>
      </c>
      <c r="D178" s="471">
        <v>1</v>
      </c>
    </row>
    <row r="179" spans="1:4">
      <c r="A179" s="468"/>
      <c r="B179" s="468" t="s">
        <v>61</v>
      </c>
      <c r="C179" s="468"/>
      <c r="D179" s="471">
        <v>2</v>
      </c>
    </row>
    <row r="180" spans="1:4">
      <c r="A180" s="468"/>
      <c r="B180" s="468"/>
      <c r="C180" s="468">
        <v>17.2666666666667</v>
      </c>
      <c r="D180" s="471">
        <v>1</v>
      </c>
    </row>
    <row r="181" spans="1:4">
      <c r="A181" s="468"/>
      <c r="B181" s="468"/>
      <c r="C181" s="468">
        <v>24</v>
      </c>
      <c r="D181" s="471">
        <v>1</v>
      </c>
    </row>
    <row r="182" spans="1:4">
      <c r="A182" s="468"/>
      <c r="B182" s="468" t="s">
        <v>62</v>
      </c>
      <c r="C182" s="468"/>
      <c r="D182" s="471">
        <v>1</v>
      </c>
    </row>
    <row r="183" spans="1:4">
      <c r="A183" s="468"/>
      <c r="B183" s="468"/>
      <c r="C183" s="468">
        <v>10.0666666666667</v>
      </c>
      <c r="D183" s="471">
        <v>1</v>
      </c>
    </row>
    <row r="184" spans="1:4">
      <c r="A184" s="468"/>
      <c r="B184" s="468" t="s">
        <v>63</v>
      </c>
      <c r="C184" s="468"/>
      <c r="D184" s="471">
        <v>5</v>
      </c>
    </row>
    <row r="185" spans="1:4">
      <c r="A185" s="468"/>
      <c r="B185" s="468"/>
      <c r="C185" s="468">
        <v>14.1333333333333</v>
      </c>
      <c r="D185" s="471">
        <v>1</v>
      </c>
    </row>
    <row r="186" spans="1:4">
      <c r="A186" s="468"/>
      <c r="B186" s="468"/>
      <c r="C186" s="468">
        <v>15</v>
      </c>
      <c r="D186" s="471">
        <v>1</v>
      </c>
    </row>
    <row r="187" spans="1:4">
      <c r="A187" s="468"/>
      <c r="B187" s="468"/>
      <c r="C187" s="468">
        <v>15.0666666666667</v>
      </c>
      <c r="D187" s="471">
        <v>1</v>
      </c>
    </row>
    <row r="188" spans="1:4">
      <c r="A188" s="468"/>
      <c r="B188" s="468"/>
      <c r="C188" s="468">
        <v>15.4666666666667</v>
      </c>
      <c r="D188" s="471">
        <v>1</v>
      </c>
    </row>
    <row r="189" spans="1:4">
      <c r="A189" s="468"/>
      <c r="B189" s="468"/>
      <c r="C189" s="468">
        <v>18.3333333333333</v>
      </c>
      <c r="D189" s="471">
        <v>1</v>
      </c>
    </row>
    <row r="190" spans="1:4">
      <c r="A190" s="468"/>
      <c r="B190" s="468" t="s">
        <v>21</v>
      </c>
      <c r="C190" s="468"/>
      <c r="D190" s="471">
        <v>1</v>
      </c>
    </row>
    <row r="191" spans="1:4">
      <c r="A191" s="468"/>
      <c r="B191" s="468"/>
      <c r="C191" s="468">
        <v>7.46666666666667</v>
      </c>
      <c r="D191" s="471">
        <v>1</v>
      </c>
    </row>
    <row r="192" spans="1:4">
      <c r="A192" s="468" t="s">
        <v>64</v>
      </c>
      <c r="B192" s="468"/>
      <c r="C192" s="468"/>
      <c r="D192" s="471">
        <v>8</v>
      </c>
    </row>
    <row r="193" spans="1:4">
      <c r="A193" s="468"/>
      <c r="B193" s="468" t="s">
        <v>10</v>
      </c>
      <c r="C193" s="468"/>
      <c r="D193" s="471">
        <v>1</v>
      </c>
    </row>
    <row r="194" spans="1:4">
      <c r="A194" s="468"/>
      <c r="B194" s="468"/>
      <c r="C194" s="468">
        <v>3.2</v>
      </c>
      <c r="D194" s="471">
        <v>1</v>
      </c>
    </row>
    <row r="195" spans="1:4">
      <c r="A195" s="468"/>
      <c r="B195" s="468" t="s">
        <v>23</v>
      </c>
      <c r="C195" s="468"/>
      <c r="D195" s="471">
        <v>5</v>
      </c>
    </row>
    <row r="196" spans="1:4">
      <c r="A196" s="468"/>
      <c r="B196" s="468"/>
      <c r="C196" s="468">
        <v>25.3866666666667</v>
      </c>
      <c r="D196" s="471">
        <v>1</v>
      </c>
    </row>
    <row r="197" spans="1:4">
      <c r="A197" s="468"/>
      <c r="B197" s="468"/>
      <c r="C197" s="468">
        <v>28.58</v>
      </c>
      <c r="D197" s="471">
        <v>1</v>
      </c>
    </row>
    <row r="198" spans="1:4">
      <c r="A198" s="468"/>
      <c r="B198" s="468"/>
      <c r="C198" s="468">
        <v>30.0266666666667</v>
      </c>
      <c r="D198" s="471">
        <v>1</v>
      </c>
    </row>
    <row r="199" spans="1:4">
      <c r="A199" s="468"/>
      <c r="B199" s="468"/>
      <c r="C199" s="468">
        <v>30.56</v>
      </c>
      <c r="D199" s="471">
        <v>1</v>
      </c>
    </row>
    <row r="200" spans="1:4">
      <c r="A200" s="468"/>
      <c r="B200" s="468"/>
      <c r="C200" s="468">
        <v>33.6533333333333</v>
      </c>
      <c r="D200" s="471">
        <v>1</v>
      </c>
    </row>
    <row r="201" spans="1:4">
      <c r="A201" s="468"/>
      <c r="B201" s="468" t="s">
        <v>13</v>
      </c>
      <c r="C201" s="468"/>
      <c r="D201" s="471">
        <v>1</v>
      </c>
    </row>
    <row r="202" spans="1:4">
      <c r="A202" s="468"/>
      <c r="B202" s="468"/>
      <c r="C202" s="468">
        <v>17.2626666666667</v>
      </c>
      <c r="D202" s="471">
        <v>1</v>
      </c>
    </row>
    <row r="203" spans="1:4">
      <c r="A203" s="468"/>
      <c r="B203" s="468" t="s">
        <v>21</v>
      </c>
      <c r="C203" s="468"/>
      <c r="D203" s="471">
        <v>1</v>
      </c>
    </row>
    <row r="204" spans="1:4">
      <c r="A204" s="468"/>
      <c r="B204" s="468"/>
      <c r="C204" s="468">
        <v>14.7986666666667</v>
      </c>
      <c r="D204" s="471">
        <v>1</v>
      </c>
    </row>
    <row r="205" spans="1:4">
      <c r="A205" s="468" t="s">
        <v>65</v>
      </c>
      <c r="B205" s="468"/>
      <c r="C205" s="468"/>
      <c r="D205" s="471">
        <v>2</v>
      </c>
    </row>
    <row r="206" spans="1:4">
      <c r="A206" s="468"/>
      <c r="B206" s="468" t="s">
        <v>35</v>
      </c>
      <c r="C206" s="468"/>
      <c r="D206" s="471">
        <v>1</v>
      </c>
    </row>
    <row r="207" spans="1:4">
      <c r="A207" s="468"/>
      <c r="B207" s="468"/>
      <c r="C207" s="468">
        <v>12.3333333333333</v>
      </c>
      <c r="D207" s="471">
        <v>1</v>
      </c>
    </row>
    <row r="208" spans="1:4">
      <c r="A208" s="468"/>
      <c r="B208" s="468" t="s">
        <v>13</v>
      </c>
      <c r="C208" s="468"/>
      <c r="D208" s="471">
        <v>1</v>
      </c>
    </row>
    <row r="209" spans="1:4">
      <c r="A209" s="468"/>
      <c r="B209" s="468"/>
      <c r="C209" s="468">
        <v>17.2666666666667</v>
      </c>
      <c r="D209" s="471">
        <v>1</v>
      </c>
    </row>
    <row r="210" spans="1:4">
      <c r="A210" s="468" t="s">
        <v>66</v>
      </c>
      <c r="B210" s="468"/>
      <c r="C210" s="468"/>
      <c r="D210" s="471">
        <v>2</v>
      </c>
    </row>
    <row r="211" spans="1:4">
      <c r="A211" s="468"/>
      <c r="B211" s="468" t="s">
        <v>21</v>
      </c>
      <c r="C211" s="468"/>
      <c r="D211" s="471">
        <v>2</v>
      </c>
    </row>
    <row r="212" spans="1:4">
      <c r="A212" s="468"/>
      <c r="B212" s="468"/>
      <c r="C212" s="468">
        <v>10.9333333333333</v>
      </c>
      <c r="D212" s="471">
        <v>2</v>
      </c>
    </row>
    <row r="213" spans="1:4">
      <c r="A213" s="468" t="s">
        <v>67</v>
      </c>
      <c r="B213" s="468"/>
      <c r="C213" s="468"/>
      <c r="D213" s="471">
        <v>3</v>
      </c>
    </row>
    <row r="214" spans="1:4">
      <c r="A214" s="468"/>
      <c r="B214" s="468" t="s">
        <v>10</v>
      </c>
      <c r="C214" s="468"/>
      <c r="D214" s="471">
        <v>2</v>
      </c>
    </row>
    <row r="215" spans="1:4">
      <c r="A215" s="468"/>
      <c r="B215" s="468"/>
      <c r="C215" s="468">
        <v>2.64</v>
      </c>
      <c r="D215" s="471">
        <v>1</v>
      </c>
    </row>
    <row r="216" spans="1:4">
      <c r="A216" s="468"/>
      <c r="B216" s="468"/>
      <c r="C216" s="468">
        <v>3.62666666666667</v>
      </c>
      <c r="D216" s="471">
        <v>1</v>
      </c>
    </row>
    <row r="217" spans="1:4">
      <c r="A217" s="468"/>
      <c r="B217" s="468" t="s">
        <v>68</v>
      </c>
      <c r="C217" s="468"/>
      <c r="D217" s="471">
        <v>1</v>
      </c>
    </row>
    <row r="218" spans="1:4">
      <c r="A218" s="468"/>
      <c r="B218" s="468"/>
      <c r="C218" s="468">
        <v>17.1933333333333</v>
      </c>
      <c r="D218" s="471">
        <v>1</v>
      </c>
    </row>
    <row r="219" spans="1:4">
      <c r="A219" s="468" t="s">
        <v>69</v>
      </c>
      <c r="B219" s="468"/>
      <c r="C219" s="468"/>
      <c r="D219" s="471">
        <v>2</v>
      </c>
    </row>
    <row r="220" spans="1:4">
      <c r="A220" s="468"/>
      <c r="B220" s="468" t="s">
        <v>52</v>
      </c>
      <c r="C220" s="468"/>
      <c r="D220" s="471">
        <v>2</v>
      </c>
    </row>
    <row r="221" spans="1:4">
      <c r="A221" s="468"/>
      <c r="B221" s="468"/>
      <c r="C221" s="468">
        <v>18.6666666666667</v>
      </c>
      <c r="D221" s="471">
        <v>1</v>
      </c>
    </row>
    <row r="222" spans="1:4">
      <c r="A222" s="468"/>
      <c r="B222" s="468"/>
      <c r="C222" s="468">
        <v>18.9666666666667</v>
      </c>
      <c r="D222" s="471">
        <v>1</v>
      </c>
    </row>
    <row r="223" spans="1:4">
      <c r="A223" s="468" t="s">
        <v>70</v>
      </c>
      <c r="B223" s="468"/>
      <c r="C223" s="468"/>
      <c r="D223" s="471">
        <v>3</v>
      </c>
    </row>
    <row r="224" spans="1:4">
      <c r="A224" s="468"/>
      <c r="B224" s="468" t="s">
        <v>71</v>
      </c>
      <c r="C224" s="468"/>
      <c r="D224" s="471">
        <v>1</v>
      </c>
    </row>
    <row r="225" spans="1:4">
      <c r="A225" s="468"/>
      <c r="B225" s="468"/>
      <c r="C225" s="468">
        <v>30</v>
      </c>
      <c r="D225" s="471">
        <v>1</v>
      </c>
    </row>
    <row r="226" spans="1:4">
      <c r="A226" s="468"/>
      <c r="B226" s="468" t="s">
        <v>11</v>
      </c>
      <c r="C226" s="468"/>
      <c r="D226" s="471">
        <v>2</v>
      </c>
    </row>
    <row r="227" spans="1:4">
      <c r="A227" s="468"/>
      <c r="B227" s="468"/>
      <c r="C227" s="468">
        <v>17.2</v>
      </c>
      <c r="D227" s="471">
        <v>1</v>
      </c>
    </row>
    <row r="228" spans="1:4">
      <c r="A228" s="468"/>
      <c r="B228" s="468"/>
      <c r="C228" s="468">
        <v>17.4666666666667</v>
      </c>
      <c r="D228" s="471">
        <v>1</v>
      </c>
    </row>
    <row r="229" spans="1:4">
      <c r="A229" s="468" t="s">
        <v>72</v>
      </c>
      <c r="B229" s="468"/>
      <c r="C229" s="468"/>
      <c r="D229" s="471">
        <v>3</v>
      </c>
    </row>
    <row r="230" spans="1:4">
      <c r="A230" s="468"/>
      <c r="B230" s="468" t="s">
        <v>11</v>
      </c>
      <c r="C230" s="468"/>
      <c r="D230" s="471">
        <v>3</v>
      </c>
    </row>
    <row r="231" spans="1:4">
      <c r="A231" s="468"/>
      <c r="B231" s="468"/>
      <c r="C231" s="468">
        <v>12.4773333333333</v>
      </c>
      <c r="D231" s="471">
        <v>1</v>
      </c>
    </row>
    <row r="232" spans="1:4">
      <c r="A232" s="468"/>
      <c r="B232" s="468"/>
      <c r="C232" s="468">
        <v>16.36</v>
      </c>
      <c r="D232" s="471">
        <v>1</v>
      </c>
    </row>
    <row r="233" spans="1:4">
      <c r="A233" s="468"/>
      <c r="B233" s="468"/>
      <c r="C233" s="468">
        <v>20.7866666666667</v>
      </c>
      <c r="D233" s="471">
        <v>1</v>
      </c>
    </row>
    <row r="234" spans="1:4">
      <c r="A234" s="468" t="s">
        <v>73</v>
      </c>
      <c r="B234" s="468"/>
      <c r="C234" s="468"/>
      <c r="D234" s="471">
        <v>2</v>
      </c>
    </row>
    <row r="235" spans="1:4">
      <c r="A235" s="468"/>
      <c r="B235" s="468" t="s">
        <v>13</v>
      </c>
      <c r="C235" s="468"/>
      <c r="D235" s="471">
        <v>2</v>
      </c>
    </row>
    <row r="236" spans="1:4">
      <c r="A236" s="468"/>
      <c r="B236" s="468"/>
      <c r="C236" s="468">
        <v>11.4133333333333</v>
      </c>
      <c r="D236" s="471">
        <v>1</v>
      </c>
    </row>
    <row r="237" spans="1:4">
      <c r="A237" s="468"/>
      <c r="B237" s="468"/>
      <c r="C237" s="468">
        <v>14.5133333333333</v>
      </c>
      <c r="D237" s="471">
        <v>1</v>
      </c>
    </row>
    <row r="238" spans="1:4">
      <c r="A238" s="468" t="s">
        <v>74</v>
      </c>
      <c r="B238" s="468"/>
      <c r="C238" s="468"/>
      <c r="D238" s="471">
        <v>1</v>
      </c>
    </row>
    <row r="239" spans="1:4">
      <c r="A239" s="468"/>
      <c r="B239" s="468" t="s">
        <v>35</v>
      </c>
      <c r="C239" s="468"/>
      <c r="D239" s="471">
        <v>1</v>
      </c>
    </row>
    <row r="240" spans="1:4">
      <c r="A240" s="468"/>
      <c r="B240" s="468"/>
      <c r="C240" s="468">
        <v>12.6453333333333</v>
      </c>
      <c r="D240" s="471">
        <v>1</v>
      </c>
    </row>
    <row r="241" spans="1:4">
      <c r="A241" s="468" t="s">
        <v>75</v>
      </c>
      <c r="B241" s="468"/>
      <c r="C241" s="468"/>
      <c r="D241" s="471">
        <v>4</v>
      </c>
    </row>
    <row r="242" spans="1:4">
      <c r="A242" s="468"/>
      <c r="B242" s="468" t="s">
        <v>10</v>
      </c>
      <c r="C242" s="468"/>
      <c r="D242" s="471">
        <v>1</v>
      </c>
    </row>
    <row r="243" spans="1:4">
      <c r="A243" s="468"/>
      <c r="B243" s="468"/>
      <c r="C243" s="468">
        <v>2.64666666666667</v>
      </c>
      <c r="D243" s="471">
        <v>1</v>
      </c>
    </row>
    <row r="244" spans="1:4">
      <c r="A244" s="468"/>
      <c r="B244" s="468" t="s">
        <v>23</v>
      </c>
      <c r="C244" s="468"/>
      <c r="D244" s="471">
        <v>1</v>
      </c>
    </row>
    <row r="245" spans="1:4">
      <c r="A245" s="468"/>
      <c r="B245" s="468"/>
      <c r="C245" s="468">
        <v>26.7333333333333</v>
      </c>
      <c r="D245" s="471">
        <v>1</v>
      </c>
    </row>
    <row r="246" spans="1:4">
      <c r="A246" s="468"/>
      <c r="B246" s="468" t="s">
        <v>13</v>
      </c>
      <c r="C246" s="468"/>
      <c r="D246" s="471">
        <v>2</v>
      </c>
    </row>
    <row r="247" spans="1:4">
      <c r="A247" s="468"/>
      <c r="B247" s="468"/>
      <c r="C247" s="468">
        <v>10.2733333333333</v>
      </c>
      <c r="D247" s="471">
        <v>1</v>
      </c>
    </row>
    <row r="248" spans="1:4">
      <c r="A248" s="468"/>
      <c r="B248" s="468"/>
      <c r="C248" s="468">
        <v>17.7466666666667</v>
      </c>
      <c r="D248" s="471">
        <v>1</v>
      </c>
    </row>
    <row r="249" spans="1:4">
      <c r="A249" s="468" t="s">
        <v>76</v>
      </c>
      <c r="B249" s="468"/>
      <c r="C249" s="468"/>
      <c r="D249" s="471">
        <v>4</v>
      </c>
    </row>
    <row r="250" spans="1:4">
      <c r="A250" s="468"/>
      <c r="B250" s="468" t="s">
        <v>10</v>
      </c>
      <c r="C250" s="468"/>
      <c r="D250" s="471">
        <v>2</v>
      </c>
    </row>
    <row r="251" spans="1:4">
      <c r="A251" s="468"/>
      <c r="B251" s="468"/>
      <c r="C251" s="468">
        <v>2.32666666666667</v>
      </c>
      <c r="D251" s="471">
        <v>1</v>
      </c>
    </row>
    <row r="252" spans="1:4">
      <c r="A252" s="468"/>
      <c r="B252" s="468"/>
      <c r="C252" s="468">
        <v>3.16666666666667</v>
      </c>
      <c r="D252" s="471">
        <v>1</v>
      </c>
    </row>
    <row r="253" spans="1:4">
      <c r="A253" s="468"/>
      <c r="B253" s="468" t="s">
        <v>27</v>
      </c>
      <c r="C253" s="468"/>
      <c r="D253" s="471">
        <v>1</v>
      </c>
    </row>
    <row r="254" spans="1:4">
      <c r="A254" s="468"/>
      <c r="B254" s="468"/>
      <c r="C254" s="468">
        <v>28.38</v>
      </c>
      <c r="D254" s="471">
        <v>1</v>
      </c>
    </row>
    <row r="255" spans="1:4">
      <c r="A255" s="468"/>
      <c r="B255" s="468" t="s">
        <v>16</v>
      </c>
      <c r="C255" s="468"/>
      <c r="D255" s="471">
        <v>1</v>
      </c>
    </row>
    <row r="256" spans="1:4">
      <c r="A256" s="468"/>
      <c r="B256" s="468"/>
      <c r="C256" s="468">
        <v>16.52</v>
      </c>
      <c r="D256" s="471">
        <v>1</v>
      </c>
    </row>
    <row r="257" spans="1:4">
      <c r="A257" s="468" t="s">
        <v>77</v>
      </c>
      <c r="B257" s="468"/>
      <c r="C257" s="468"/>
      <c r="D257" s="471">
        <v>1</v>
      </c>
    </row>
    <row r="258" spans="1:4">
      <c r="A258" s="468"/>
      <c r="B258" s="468" t="s">
        <v>13</v>
      </c>
      <c r="C258" s="468"/>
      <c r="D258" s="471">
        <v>1</v>
      </c>
    </row>
    <row r="259" spans="1:4">
      <c r="A259" s="468"/>
      <c r="B259" s="468"/>
      <c r="C259" s="468">
        <v>19.1466666666667</v>
      </c>
      <c r="D259" s="471">
        <v>1</v>
      </c>
    </row>
    <row r="260" spans="1:4">
      <c r="A260" s="468" t="s">
        <v>78</v>
      </c>
      <c r="B260" s="468"/>
      <c r="C260" s="468"/>
      <c r="D260" s="471">
        <v>3</v>
      </c>
    </row>
    <row r="261" spans="1:4">
      <c r="A261" s="468"/>
      <c r="B261" s="468" t="s">
        <v>10</v>
      </c>
      <c r="C261" s="468"/>
      <c r="D261" s="471">
        <v>2</v>
      </c>
    </row>
    <row r="262" spans="1:4">
      <c r="A262" s="468"/>
      <c r="B262" s="468"/>
      <c r="C262" s="468">
        <v>2.19333333333333</v>
      </c>
      <c r="D262" s="471">
        <v>1</v>
      </c>
    </row>
    <row r="263" spans="1:4">
      <c r="A263" s="468"/>
      <c r="B263" s="468"/>
      <c r="C263" s="468">
        <v>2.80666666666667</v>
      </c>
      <c r="D263" s="471">
        <v>1</v>
      </c>
    </row>
    <row r="264" spans="1:4">
      <c r="A264" s="468"/>
      <c r="B264" s="468" t="s">
        <v>13</v>
      </c>
      <c r="C264" s="468"/>
      <c r="D264" s="471">
        <v>1</v>
      </c>
    </row>
    <row r="265" spans="1:4">
      <c r="A265" s="468"/>
      <c r="B265" s="468"/>
      <c r="C265" s="468">
        <v>16.4</v>
      </c>
      <c r="D265" s="471">
        <v>1</v>
      </c>
    </row>
    <row r="266" spans="1:4">
      <c r="A266" s="468" t="s">
        <v>79</v>
      </c>
      <c r="B266" s="468"/>
      <c r="C266" s="468"/>
      <c r="D266" s="471">
        <v>1</v>
      </c>
    </row>
    <row r="267" spans="1:4">
      <c r="A267" s="468"/>
      <c r="B267" s="468" t="s">
        <v>35</v>
      </c>
      <c r="C267" s="468"/>
      <c r="D267" s="471">
        <v>1</v>
      </c>
    </row>
    <row r="268" spans="1:4">
      <c r="A268" s="468"/>
      <c r="B268" s="468"/>
      <c r="C268" s="468">
        <v>13.44</v>
      </c>
      <c r="D268" s="471">
        <v>1</v>
      </c>
    </row>
    <row r="269" spans="1:4">
      <c r="A269" s="468" t="s">
        <v>80</v>
      </c>
      <c r="B269" s="468"/>
      <c r="C269" s="468"/>
      <c r="D269" s="471">
        <v>7</v>
      </c>
    </row>
    <row r="270" spans="1:4">
      <c r="A270" s="468"/>
      <c r="B270" s="468" t="s">
        <v>23</v>
      </c>
      <c r="C270" s="468"/>
      <c r="D270" s="471">
        <v>4</v>
      </c>
    </row>
    <row r="271" spans="1:4">
      <c r="A271" s="468"/>
      <c r="B271" s="468"/>
      <c r="C271" s="468">
        <v>32.4</v>
      </c>
      <c r="D271" s="471">
        <v>1</v>
      </c>
    </row>
    <row r="272" spans="1:4">
      <c r="A272" s="468"/>
      <c r="B272" s="468"/>
      <c r="C272" s="468">
        <v>32.9333333333333</v>
      </c>
      <c r="D272" s="471">
        <v>1</v>
      </c>
    </row>
    <row r="273" spans="1:4">
      <c r="A273" s="468"/>
      <c r="B273" s="468"/>
      <c r="C273" s="468">
        <v>34.1333333333333</v>
      </c>
      <c r="D273" s="471">
        <v>1</v>
      </c>
    </row>
    <row r="274" spans="1:4">
      <c r="A274" s="468"/>
      <c r="B274" s="468"/>
      <c r="C274" s="468">
        <v>35.3333333333333</v>
      </c>
      <c r="D274" s="471">
        <v>1</v>
      </c>
    </row>
    <row r="275" spans="1:4">
      <c r="A275" s="468"/>
      <c r="B275" s="468" t="s">
        <v>52</v>
      </c>
      <c r="C275" s="468"/>
      <c r="D275" s="471">
        <v>2</v>
      </c>
    </row>
    <row r="276" spans="1:4">
      <c r="A276" s="468"/>
      <c r="B276" s="468"/>
      <c r="C276" s="468">
        <v>13.6666666666667</v>
      </c>
      <c r="D276" s="471">
        <v>1</v>
      </c>
    </row>
    <row r="277" spans="1:4">
      <c r="A277" s="468"/>
      <c r="B277" s="468"/>
      <c r="C277" s="468">
        <v>13.8666666666667</v>
      </c>
      <c r="D277" s="471">
        <v>1</v>
      </c>
    </row>
    <row r="278" spans="1:4">
      <c r="A278" s="468"/>
      <c r="B278" s="468" t="s">
        <v>21</v>
      </c>
      <c r="C278" s="468"/>
      <c r="D278" s="471">
        <v>1</v>
      </c>
    </row>
    <row r="279" spans="1:4">
      <c r="A279" s="468"/>
      <c r="B279" s="468"/>
      <c r="C279" s="468">
        <v>16.1333333333333</v>
      </c>
      <c r="D279" s="471">
        <v>1</v>
      </c>
    </row>
    <row r="280" spans="1:4">
      <c r="A280" s="468" t="s">
        <v>81</v>
      </c>
      <c r="B280" s="468"/>
      <c r="C280" s="468"/>
      <c r="D280" s="471">
        <v>3</v>
      </c>
    </row>
    <row r="281" spans="1:4">
      <c r="A281" s="468"/>
      <c r="B281" s="468" t="s">
        <v>61</v>
      </c>
      <c r="C281" s="468"/>
      <c r="D281" s="471">
        <v>1</v>
      </c>
    </row>
    <row r="282" spans="1:4">
      <c r="A282" s="468"/>
      <c r="B282" s="468"/>
      <c r="C282" s="468">
        <v>16.88</v>
      </c>
      <c r="D282" s="471">
        <v>1</v>
      </c>
    </row>
    <row r="283" spans="1:4">
      <c r="A283" s="468"/>
      <c r="B283" s="468" t="s">
        <v>82</v>
      </c>
      <c r="C283" s="468"/>
      <c r="D283" s="471">
        <v>2</v>
      </c>
    </row>
    <row r="284" spans="1:4">
      <c r="A284" s="468"/>
      <c r="B284" s="468"/>
      <c r="C284" s="468">
        <v>8.72</v>
      </c>
      <c r="D284" s="471">
        <v>1</v>
      </c>
    </row>
    <row r="285" spans="1:4">
      <c r="A285" s="468"/>
      <c r="B285" s="468"/>
      <c r="C285" s="468">
        <v>9.08</v>
      </c>
      <c r="D285" s="471">
        <v>1</v>
      </c>
    </row>
    <row r="286" spans="1:4">
      <c r="A286" s="468" t="s">
        <v>83</v>
      </c>
      <c r="B286" s="468"/>
      <c r="C286" s="468"/>
      <c r="D286" s="471">
        <v>4</v>
      </c>
    </row>
    <row r="287" spans="1:4">
      <c r="A287" s="468"/>
      <c r="B287" s="468" t="s">
        <v>29</v>
      </c>
      <c r="C287" s="468"/>
      <c r="D287" s="471">
        <v>1</v>
      </c>
    </row>
    <row r="288" spans="1:4">
      <c r="A288" s="468"/>
      <c r="B288" s="468"/>
      <c r="C288" s="468">
        <v>4.53333333333333</v>
      </c>
      <c r="D288" s="471">
        <v>1</v>
      </c>
    </row>
    <row r="289" spans="1:4">
      <c r="A289" s="468"/>
      <c r="B289" s="468" t="s">
        <v>68</v>
      </c>
      <c r="C289" s="468"/>
      <c r="D289" s="471">
        <v>2</v>
      </c>
    </row>
    <row r="290" spans="1:4">
      <c r="A290" s="468"/>
      <c r="B290" s="468"/>
      <c r="C290" s="468">
        <v>14.0333333333333</v>
      </c>
      <c r="D290" s="471">
        <v>1</v>
      </c>
    </row>
    <row r="291" spans="1:4">
      <c r="A291" s="468"/>
      <c r="B291" s="468"/>
      <c r="C291" s="468">
        <v>24.1333333333333</v>
      </c>
      <c r="D291" s="471">
        <v>1</v>
      </c>
    </row>
    <row r="292" spans="1:4">
      <c r="A292" s="468"/>
      <c r="B292" s="468" t="s">
        <v>18</v>
      </c>
      <c r="C292" s="468"/>
      <c r="D292" s="471">
        <v>1</v>
      </c>
    </row>
    <row r="293" spans="1:4">
      <c r="A293" s="468"/>
      <c r="B293" s="468"/>
      <c r="C293" s="468">
        <v>14.1333333333333</v>
      </c>
      <c r="D293" s="471">
        <v>1</v>
      </c>
    </row>
    <row r="294" spans="1:4">
      <c r="A294" s="468" t="s">
        <v>84</v>
      </c>
      <c r="B294" s="468"/>
      <c r="C294" s="468"/>
      <c r="D294" s="471">
        <v>1</v>
      </c>
    </row>
    <row r="295" spans="1:4">
      <c r="A295" s="468"/>
      <c r="B295" s="468" t="s">
        <v>13</v>
      </c>
      <c r="C295" s="468"/>
      <c r="D295" s="471">
        <v>1</v>
      </c>
    </row>
    <row r="296" spans="1:4">
      <c r="A296" s="468"/>
      <c r="B296" s="468"/>
      <c r="C296" s="468">
        <v>16.6</v>
      </c>
      <c r="D296" s="471">
        <v>1</v>
      </c>
    </row>
    <row r="297" spans="1:4">
      <c r="A297" s="468" t="s">
        <v>85</v>
      </c>
      <c r="B297" s="468"/>
      <c r="C297" s="468"/>
      <c r="D297" s="471">
        <v>3</v>
      </c>
    </row>
    <row r="298" spans="1:4">
      <c r="A298" s="468"/>
      <c r="B298" s="468" t="s">
        <v>13</v>
      </c>
      <c r="C298" s="468"/>
      <c r="D298" s="471">
        <v>3</v>
      </c>
    </row>
    <row r="299" spans="1:4">
      <c r="A299" s="468"/>
      <c r="B299" s="468"/>
      <c r="C299" s="468">
        <v>17.2266666666667</v>
      </c>
      <c r="D299" s="471">
        <v>1</v>
      </c>
    </row>
    <row r="300" spans="1:4">
      <c r="A300" s="468"/>
      <c r="B300" s="468"/>
      <c r="C300" s="468">
        <v>25.7</v>
      </c>
      <c r="D300" s="471">
        <v>1</v>
      </c>
    </row>
    <row r="301" spans="1:4">
      <c r="A301" s="468"/>
      <c r="B301" s="468"/>
      <c r="C301" s="468">
        <v>26.2666666666667</v>
      </c>
      <c r="D301" s="471">
        <v>1</v>
      </c>
    </row>
    <row r="302" spans="1:4">
      <c r="A302" s="468" t="s">
        <v>86</v>
      </c>
      <c r="B302" s="468"/>
      <c r="C302" s="468"/>
      <c r="D302" s="471">
        <v>3</v>
      </c>
    </row>
    <row r="303" spans="1:4">
      <c r="A303" s="468"/>
      <c r="B303" s="468" t="s">
        <v>10</v>
      </c>
      <c r="C303" s="468"/>
      <c r="D303" s="471">
        <v>2</v>
      </c>
    </row>
    <row r="304" spans="1:4">
      <c r="A304" s="468"/>
      <c r="B304" s="468"/>
      <c r="C304" s="468">
        <v>2.87</v>
      </c>
      <c r="D304" s="471">
        <v>1</v>
      </c>
    </row>
    <row r="305" spans="1:4">
      <c r="A305" s="468"/>
      <c r="B305" s="468"/>
      <c r="C305" s="468">
        <v>2.87333333333333</v>
      </c>
      <c r="D305" s="471">
        <v>1</v>
      </c>
    </row>
    <row r="306" spans="1:4">
      <c r="A306" s="468"/>
      <c r="B306" s="468" t="s">
        <v>21</v>
      </c>
      <c r="C306" s="468"/>
      <c r="D306" s="471">
        <v>1</v>
      </c>
    </row>
    <row r="307" spans="1:4">
      <c r="A307" s="468"/>
      <c r="B307" s="468"/>
      <c r="C307" s="468">
        <v>13.74</v>
      </c>
      <c r="D307" s="471">
        <v>1</v>
      </c>
    </row>
    <row r="308" spans="1:4">
      <c r="A308" s="468" t="s">
        <v>87</v>
      </c>
      <c r="B308" s="468"/>
      <c r="C308" s="468"/>
      <c r="D308" s="471">
        <v>5</v>
      </c>
    </row>
    <row r="309" spans="1:4">
      <c r="A309" s="468"/>
      <c r="B309" s="468" t="s">
        <v>88</v>
      </c>
      <c r="C309" s="468"/>
      <c r="D309" s="471">
        <v>3</v>
      </c>
    </row>
    <row r="310" spans="1:4">
      <c r="A310" s="468"/>
      <c r="B310" s="468"/>
      <c r="C310" s="468">
        <v>8.33333333333333</v>
      </c>
      <c r="D310" s="471">
        <v>1</v>
      </c>
    </row>
    <row r="311" spans="1:4">
      <c r="A311" s="468"/>
      <c r="B311" s="468"/>
      <c r="C311" s="468">
        <v>14.4</v>
      </c>
      <c r="D311" s="471">
        <v>1</v>
      </c>
    </row>
    <row r="312" spans="1:4">
      <c r="A312" s="468"/>
      <c r="B312" s="468"/>
      <c r="C312" s="468">
        <v>15</v>
      </c>
      <c r="D312" s="471">
        <v>1</v>
      </c>
    </row>
    <row r="313" spans="1:4">
      <c r="A313" s="468"/>
      <c r="B313" s="468" t="s">
        <v>13</v>
      </c>
      <c r="C313" s="468"/>
      <c r="D313" s="471">
        <v>2</v>
      </c>
    </row>
    <row r="314" spans="1:4">
      <c r="A314" s="468"/>
      <c r="B314" s="468"/>
      <c r="C314" s="468">
        <v>12.7333333333333</v>
      </c>
      <c r="D314" s="471">
        <v>1</v>
      </c>
    </row>
    <row r="315" spans="1:4">
      <c r="A315" s="468"/>
      <c r="B315" s="468"/>
      <c r="C315" s="468">
        <v>13.3333333333333</v>
      </c>
      <c r="D315" s="471">
        <v>1</v>
      </c>
    </row>
    <row r="316" spans="1:4">
      <c r="A316" s="468" t="s">
        <v>89</v>
      </c>
      <c r="B316" s="468"/>
      <c r="C316" s="468"/>
      <c r="D316" s="471">
        <v>1</v>
      </c>
    </row>
    <row r="317" spans="1:4">
      <c r="A317" s="468"/>
      <c r="B317" s="468" t="s">
        <v>48</v>
      </c>
      <c r="C317" s="468"/>
      <c r="D317" s="471">
        <v>1</v>
      </c>
    </row>
    <row r="318" spans="1:4">
      <c r="A318" s="468"/>
      <c r="B318" s="468"/>
      <c r="C318" s="468">
        <v>18.02</v>
      </c>
      <c r="D318" s="471">
        <v>1</v>
      </c>
    </row>
    <row r="319" spans="1:4">
      <c r="A319" s="468" t="s">
        <v>90</v>
      </c>
      <c r="B319" s="468"/>
      <c r="C319" s="468"/>
      <c r="D319" s="471">
        <v>2</v>
      </c>
    </row>
    <row r="320" spans="1:4">
      <c r="A320" s="468"/>
      <c r="B320" s="468" t="s">
        <v>48</v>
      </c>
      <c r="C320" s="468"/>
      <c r="D320" s="471">
        <v>2</v>
      </c>
    </row>
    <row r="321" spans="1:4">
      <c r="A321" s="468"/>
      <c r="B321" s="468"/>
      <c r="C321" s="468">
        <v>9.73333333333333</v>
      </c>
      <c r="D321" s="471">
        <v>1</v>
      </c>
    </row>
    <row r="322" spans="1:4">
      <c r="A322" s="468"/>
      <c r="B322" s="468"/>
      <c r="C322" s="468">
        <v>11.8</v>
      </c>
      <c r="D322" s="471">
        <v>1</v>
      </c>
    </row>
    <row r="323" spans="1:4">
      <c r="A323" s="468" t="s">
        <v>91</v>
      </c>
      <c r="B323" s="468"/>
      <c r="C323" s="468"/>
      <c r="D323" s="471">
        <v>3</v>
      </c>
    </row>
    <row r="324" spans="1:4">
      <c r="A324" s="468"/>
      <c r="B324" s="468" t="s">
        <v>61</v>
      </c>
      <c r="C324" s="468"/>
      <c r="D324" s="471">
        <v>2</v>
      </c>
    </row>
    <row r="325" spans="1:4">
      <c r="A325" s="468"/>
      <c r="B325" s="468"/>
      <c r="C325" s="468">
        <v>38.2</v>
      </c>
      <c r="D325" s="471">
        <v>1</v>
      </c>
    </row>
    <row r="326" spans="1:4">
      <c r="A326" s="468"/>
      <c r="B326" s="468"/>
      <c r="C326" s="468">
        <v>44.6666666666667</v>
      </c>
      <c r="D326" s="471">
        <v>1</v>
      </c>
    </row>
    <row r="327" spans="1:4">
      <c r="A327" s="468"/>
      <c r="B327" s="468" t="s">
        <v>62</v>
      </c>
      <c r="C327" s="468"/>
      <c r="D327" s="471">
        <v>1</v>
      </c>
    </row>
    <row r="328" spans="1:4">
      <c r="A328" s="468"/>
      <c r="B328" s="468"/>
      <c r="C328" s="468">
        <v>30.7333333333333</v>
      </c>
      <c r="D328" s="471">
        <v>1</v>
      </c>
    </row>
    <row r="329" spans="1:4">
      <c r="A329" s="468" t="s">
        <v>92</v>
      </c>
      <c r="B329" s="468"/>
      <c r="C329" s="468"/>
      <c r="D329" s="471">
        <v>1</v>
      </c>
    </row>
    <row r="330" spans="1:4">
      <c r="A330" s="468"/>
      <c r="B330" s="468" t="s">
        <v>35</v>
      </c>
      <c r="C330" s="468"/>
      <c r="D330" s="471">
        <v>1</v>
      </c>
    </row>
    <row r="331" spans="1:4">
      <c r="A331" s="468"/>
      <c r="B331" s="468"/>
      <c r="C331" s="468">
        <v>12.5</v>
      </c>
      <c r="D331" s="471">
        <v>1</v>
      </c>
    </row>
    <row r="332" spans="1:4">
      <c r="A332" s="468" t="s">
        <v>93</v>
      </c>
      <c r="B332" s="468"/>
      <c r="C332" s="468"/>
      <c r="D332" s="471">
        <v>3</v>
      </c>
    </row>
    <row r="333" spans="1:4">
      <c r="A333" s="468"/>
      <c r="B333" s="468" t="s">
        <v>13</v>
      </c>
      <c r="C333" s="468"/>
      <c r="D333" s="471">
        <v>3</v>
      </c>
    </row>
    <row r="334" spans="1:4">
      <c r="A334" s="468"/>
      <c r="B334" s="468"/>
      <c r="C334" s="468">
        <v>16.7333333333333</v>
      </c>
      <c r="D334" s="471">
        <v>1</v>
      </c>
    </row>
    <row r="335" spans="1:4">
      <c r="A335" s="468"/>
      <c r="B335" s="468"/>
      <c r="C335" s="468">
        <v>16.7833333333333</v>
      </c>
      <c r="D335" s="471">
        <v>1</v>
      </c>
    </row>
    <row r="336" spans="1:4">
      <c r="A336" s="468"/>
      <c r="B336" s="468"/>
      <c r="C336" s="468">
        <v>18.45</v>
      </c>
      <c r="D336" s="471">
        <v>1</v>
      </c>
    </row>
    <row r="337" spans="1:4">
      <c r="A337" s="468" t="s">
        <v>94</v>
      </c>
      <c r="B337" s="468"/>
      <c r="C337" s="468"/>
      <c r="D337" s="471">
        <v>7</v>
      </c>
    </row>
    <row r="338" spans="1:4">
      <c r="A338" s="468"/>
      <c r="B338" s="468" t="s">
        <v>34</v>
      </c>
      <c r="C338" s="468"/>
      <c r="D338" s="471">
        <v>3</v>
      </c>
    </row>
    <row r="339" spans="1:4">
      <c r="A339" s="468"/>
      <c r="B339" s="468"/>
      <c r="C339" s="468">
        <v>1.86666666666667</v>
      </c>
      <c r="D339" s="471">
        <v>1</v>
      </c>
    </row>
    <row r="340" spans="1:4">
      <c r="A340" s="468"/>
      <c r="B340" s="468"/>
      <c r="C340" s="468">
        <v>2.72666666666667</v>
      </c>
      <c r="D340" s="471">
        <v>2</v>
      </c>
    </row>
    <row r="341" spans="1:4">
      <c r="A341" s="468"/>
      <c r="B341" s="468" t="s">
        <v>25</v>
      </c>
      <c r="C341" s="468"/>
      <c r="D341" s="471">
        <v>2</v>
      </c>
    </row>
    <row r="342" spans="1:4">
      <c r="A342" s="468"/>
      <c r="B342" s="468"/>
      <c r="C342" s="468">
        <v>41.9333333333333</v>
      </c>
      <c r="D342" s="471">
        <v>1</v>
      </c>
    </row>
    <row r="343" spans="1:4">
      <c r="A343" s="468"/>
      <c r="B343" s="468"/>
      <c r="C343" s="468">
        <v>42.4666666666667</v>
      </c>
      <c r="D343" s="471">
        <v>1</v>
      </c>
    </row>
    <row r="344" spans="1:4">
      <c r="A344" s="468"/>
      <c r="B344" s="468" t="s">
        <v>13</v>
      </c>
      <c r="C344" s="468"/>
      <c r="D344" s="471">
        <v>1</v>
      </c>
    </row>
    <row r="345" spans="1:4">
      <c r="A345" s="468"/>
      <c r="B345" s="468"/>
      <c r="C345" s="468">
        <v>16.5733333333333</v>
      </c>
      <c r="D345" s="471">
        <v>1</v>
      </c>
    </row>
    <row r="346" spans="1:4">
      <c r="A346" s="468"/>
      <c r="B346" s="468" t="s">
        <v>21</v>
      </c>
      <c r="C346" s="468"/>
      <c r="D346" s="471">
        <v>1</v>
      </c>
    </row>
    <row r="347" spans="1:4">
      <c r="A347" s="468"/>
      <c r="B347" s="468"/>
      <c r="C347" s="468">
        <v>16.2466666666667</v>
      </c>
      <c r="D347" s="471">
        <v>1</v>
      </c>
    </row>
    <row r="348" spans="1:4">
      <c r="A348" s="468" t="s">
        <v>95</v>
      </c>
      <c r="B348" s="468"/>
      <c r="C348" s="468"/>
      <c r="D348" s="471">
        <v>1</v>
      </c>
    </row>
    <row r="349" spans="1:4">
      <c r="A349" s="468"/>
      <c r="B349" s="468" t="s">
        <v>68</v>
      </c>
      <c r="C349" s="468"/>
      <c r="D349" s="471">
        <v>1</v>
      </c>
    </row>
    <row r="350" spans="1:4">
      <c r="A350" s="468"/>
      <c r="B350" s="468"/>
      <c r="C350" s="468">
        <v>25.8866666666667</v>
      </c>
      <c r="D350" s="471">
        <v>1</v>
      </c>
    </row>
    <row r="351" spans="1:4">
      <c r="A351" s="468" t="s">
        <v>96</v>
      </c>
      <c r="B351" s="468"/>
      <c r="C351" s="468"/>
      <c r="D351" s="471">
        <v>3</v>
      </c>
    </row>
    <row r="352" spans="1:4">
      <c r="A352" s="468"/>
      <c r="B352" s="468" t="s">
        <v>27</v>
      </c>
      <c r="C352" s="468"/>
      <c r="D352" s="471">
        <v>2</v>
      </c>
    </row>
    <row r="353" spans="1:4">
      <c r="A353" s="468"/>
      <c r="B353" s="468"/>
      <c r="C353" s="468">
        <v>42.7333333333333</v>
      </c>
      <c r="D353" s="471">
        <v>1</v>
      </c>
    </row>
    <row r="354" spans="1:4">
      <c r="A354" s="468"/>
      <c r="B354" s="468"/>
      <c r="C354" s="468">
        <v>44.4666666666667</v>
      </c>
      <c r="D354" s="471">
        <v>1</v>
      </c>
    </row>
    <row r="355" spans="1:4">
      <c r="A355" s="468"/>
      <c r="B355" s="468" t="s">
        <v>62</v>
      </c>
      <c r="C355" s="468"/>
      <c r="D355" s="471">
        <v>1</v>
      </c>
    </row>
    <row r="356" spans="1:4">
      <c r="A356" s="468"/>
      <c r="B356" s="468"/>
      <c r="C356" s="468">
        <v>25.7733333333333</v>
      </c>
      <c r="D356" s="471">
        <v>1</v>
      </c>
    </row>
    <row r="357" spans="1:4">
      <c r="A357" s="468" t="s">
        <v>97</v>
      </c>
      <c r="B357" s="468"/>
      <c r="C357" s="468"/>
      <c r="D357" s="471">
        <v>4</v>
      </c>
    </row>
    <row r="358" spans="1:4">
      <c r="A358" s="468"/>
      <c r="B358" s="468" t="s">
        <v>98</v>
      </c>
      <c r="C358" s="468"/>
      <c r="D358" s="471">
        <v>4</v>
      </c>
    </row>
    <row r="359" spans="1:4">
      <c r="A359" s="468"/>
      <c r="B359" s="468"/>
      <c r="C359" s="468">
        <v>36.8666666666667</v>
      </c>
      <c r="D359" s="471">
        <v>1</v>
      </c>
    </row>
    <row r="360" spans="1:4">
      <c r="A360" s="468"/>
      <c r="B360" s="468"/>
      <c r="C360" s="468">
        <v>41</v>
      </c>
      <c r="D360" s="471">
        <v>1</v>
      </c>
    </row>
    <row r="361" spans="1:4">
      <c r="A361" s="468"/>
      <c r="B361" s="468"/>
      <c r="C361" s="468">
        <v>41.2</v>
      </c>
      <c r="D361" s="471">
        <v>1</v>
      </c>
    </row>
    <row r="362" spans="1:4">
      <c r="A362" s="468"/>
      <c r="B362" s="468"/>
      <c r="C362" s="468">
        <v>41.6</v>
      </c>
      <c r="D362" s="471">
        <v>1</v>
      </c>
    </row>
    <row r="363" spans="1:4">
      <c r="A363" s="468" t="s">
        <v>99</v>
      </c>
      <c r="B363" s="468"/>
      <c r="C363" s="468"/>
      <c r="D363" s="471">
        <v>1</v>
      </c>
    </row>
    <row r="364" spans="1:4">
      <c r="A364" s="468"/>
      <c r="B364" s="468" t="s">
        <v>20</v>
      </c>
      <c r="C364" s="468"/>
      <c r="D364" s="471">
        <v>1</v>
      </c>
    </row>
    <row r="365" spans="1:4">
      <c r="A365" s="468"/>
      <c r="B365" s="468"/>
      <c r="C365" s="468">
        <v>23.3333333333333</v>
      </c>
      <c r="D365" s="471">
        <v>1</v>
      </c>
    </row>
    <row r="366" spans="1:4">
      <c r="A366" s="468" t="s">
        <v>100</v>
      </c>
      <c r="B366" s="468"/>
      <c r="C366" s="468"/>
      <c r="D366" s="471">
        <v>7</v>
      </c>
    </row>
    <row r="367" spans="1:4">
      <c r="A367" s="468"/>
      <c r="B367" s="468" t="s">
        <v>63</v>
      </c>
      <c r="C367" s="468"/>
      <c r="D367" s="471">
        <v>1</v>
      </c>
    </row>
    <row r="368" spans="1:4">
      <c r="A368" s="468"/>
      <c r="B368" s="468"/>
      <c r="C368" s="468">
        <v>6.48</v>
      </c>
      <c r="D368" s="471">
        <v>1</v>
      </c>
    </row>
    <row r="369" spans="1:4">
      <c r="A369" s="468"/>
      <c r="B369" s="468" t="s">
        <v>11</v>
      </c>
      <c r="C369" s="468"/>
      <c r="D369" s="471">
        <v>1</v>
      </c>
    </row>
    <row r="370" spans="1:4">
      <c r="A370" s="468"/>
      <c r="B370" s="468"/>
      <c r="C370" s="468">
        <v>14.8666666666667</v>
      </c>
      <c r="D370" s="471">
        <v>1</v>
      </c>
    </row>
    <row r="371" spans="1:4">
      <c r="A371" s="468"/>
      <c r="B371" s="468" t="s">
        <v>21</v>
      </c>
      <c r="C371" s="468"/>
      <c r="D371" s="471">
        <v>1</v>
      </c>
    </row>
    <row r="372" spans="1:4">
      <c r="A372" s="468"/>
      <c r="B372" s="468"/>
      <c r="C372" s="468">
        <v>17.0666666666667</v>
      </c>
      <c r="D372" s="471">
        <v>1</v>
      </c>
    </row>
    <row r="373" spans="1:4">
      <c r="A373" s="468"/>
      <c r="B373" s="468" t="s">
        <v>8</v>
      </c>
      <c r="C373" s="468"/>
      <c r="D373" s="471">
        <v>4</v>
      </c>
    </row>
    <row r="374" spans="1:4">
      <c r="A374" s="468"/>
      <c r="B374" s="468"/>
      <c r="C374" s="468">
        <v>7.45333333333333</v>
      </c>
      <c r="D374" s="471">
        <v>1</v>
      </c>
    </row>
    <row r="375" spans="1:4">
      <c r="A375" s="468"/>
      <c r="B375" s="468"/>
      <c r="C375" s="468">
        <v>7.72</v>
      </c>
      <c r="D375" s="471">
        <v>1</v>
      </c>
    </row>
    <row r="376" spans="1:4">
      <c r="A376" s="468"/>
      <c r="B376" s="468"/>
      <c r="C376" s="468">
        <v>7.82666666666667</v>
      </c>
      <c r="D376" s="471">
        <v>1</v>
      </c>
    </row>
    <row r="377" spans="1:4">
      <c r="A377" s="468"/>
      <c r="B377" s="468"/>
      <c r="C377" s="468">
        <v>8.22666666666667</v>
      </c>
      <c r="D377" s="471">
        <v>1</v>
      </c>
    </row>
    <row r="378" spans="1:4">
      <c r="A378" s="468" t="s">
        <v>101</v>
      </c>
      <c r="B378" s="468"/>
      <c r="C378" s="468"/>
      <c r="D378" s="471">
        <v>1</v>
      </c>
    </row>
    <row r="379" spans="1:4">
      <c r="A379" s="468"/>
      <c r="B379" s="468" t="s">
        <v>10</v>
      </c>
      <c r="C379" s="468"/>
      <c r="D379" s="471">
        <v>1</v>
      </c>
    </row>
    <row r="380" spans="1:4">
      <c r="A380" s="468"/>
      <c r="B380" s="468"/>
      <c r="C380" s="468">
        <v>2.56333333333333</v>
      </c>
      <c r="D380" s="471">
        <v>1</v>
      </c>
    </row>
    <row r="381" spans="1:4">
      <c r="A381" s="468" t="s">
        <v>102</v>
      </c>
      <c r="B381" s="468"/>
      <c r="C381" s="468"/>
      <c r="D381" s="471">
        <v>1</v>
      </c>
    </row>
    <row r="382" spans="1:4">
      <c r="A382" s="468"/>
      <c r="B382" s="468" t="s">
        <v>103</v>
      </c>
      <c r="C382" s="468"/>
      <c r="D382" s="471">
        <v>1</v>
      </c>
    </row>
    <row r="383" spans="1:4">
      <c r="A383" s="468"/>
      <c r="B383" s="468"/>
      <c r="C383" s="468">
        <v>15.1</v>
      </c>
      <c r="D383" s="471">
        <v>1</v>
      </c>
    </row>
    <row r="384" spans="1:4">
      <c r="A384" s="468" t="s">
        <v>104</v>
      </c>
      <c r="B384" s="468"/>
      <c r="C384" s="468"/>
      <c r="D384" s="471">
        <v>4</v>
      </c>
    </row>
    <row r="385" spans="1:4">
      <c r="A385" s="468"/>
      <c r="B385" s="468" t="s">
        <v>23</v>
      </c>
      <c r="C385" s="468"/>
      <c r="D385" s="471">
        <v>3</v>
      </c>
    </row>
    <row r="386" spans="1:4">
      <c r="A386" s="468"/>
      <c r="B386" s="468"/>
      <c r="C386" s="468">
        <v>20.2</v>
      </c>
      <c r="D386" s="471">
        <v>1</v>
      </c>
    </row>
    <row r="387" spans="1:4">
      <c r="A387" s="468"/>
      <c r="B387" s="468"/>
      <c r="C387" s="468">
        <v>22.2</v>
      </c>
      <c r="D387" s="471">
        <v>1</v>
      </c>
    </row>
    <row r="388" spans="1:4">
      <c r="A388" s="468"/>
      <c r="B388" s="468"/>
      <c r="C388" s="468">
        <v>24.2666666666667</v>
      </c>
      <c r="D388" s="471">
        <v>1</v>
      </c>
    </row>
    <row r="389" spans="1:4">
      <c r="A389" s="468"/>
      <c r="B389" s="468" t="s">
        <v>32</v>
      </c>
      <c r="C389" s="468"/>
      <c r="D389" s="471">
        <v>1</v>
      </c>
    </row>
    <row r="390" spans="1:4">
      <c r="A390" s="468"/>
      <c r="B390" s="468"/>
      <c r="C390" s="468">
        <v>11.9333333333333</v>
      </c>
      <c r="D390" s="471">
        <v>1</v>
      </c>
    </row>
    <row r="391" spans="1:4">
      <c r="A391" s="468" t="s">
        <v>105</v>
      </c>
      <c r="B391" s="468"/>
      <c r="C391" s="468"/>
      <c r="D391" s="471">
        <v>4</v>
      </c>
    </row>
    <row r="392" spans="1:4">
      <c r="A392" s="468"/>
      <c r="B392" s="468" t="s">
        <v>10</v>
      </c>
      <c r="C392" s="468"/>
      <c r="D392" s="471">
        <v>2</v>
      </c>
    </row>
    <row r="393" spans="1:4">
      <c r="A393" s="468"/>
      <c r="B393" s="468"/>
      <c r="C393" s="468">
        <v>1.78333333333333</v>
      </c>
      <c r="D393" s="471">
        <v>1</v>
      </c>
    </row>
    <row r="394" spans="1:4">
      <c r="A394" s="468"/>
      <c r="B394" s="468"/>
      <c r="C394" s="468">
        <v>2.07466666666667</v>
      </c>
      <c r="D394" s="471">
        <v>1</v>
      </c>
    </row>
    <row r="395" spans="1:4">
      <c r="A395" s="468"/>
      <c r="B395" s="468" t="s">
        <v>106</v>
      </c>
      <c r="C395" s="468"/>
      <c r="D395" s="471">
        <v>2</v>
      </c>
    </row>
    <row r="396" spans="1:4">
      <c r="A396" s="468"/>
      <c r="B396" s="468"/>
      <c r="C396" s="468">
        <v>14.1</v>
      </c>
      <c r="D396" s="471">
        <v>1</v>
      </c>
    </row>
    <row r="397" spans="1:4">
      <c r="A397" s="468"/>
      <c r="B397" s="468"/>
      <c r="C397" s="468">
        <v>14.1933333333333</v>
      </c>
      <c r="D397" s="471">
        <v>1</v>
      </c>
    </row>
    <row r="398" spans="1:4">
      <c r="A398" s="468" t="s">
        <v>107</v>
      </c>
      <c r="B398" s="468"/>
      <c r="C398" s="468"/>
      <c r="D398" s="471">
        <v>1</v>
      </c>
    </row>
    <row r="399" spans="1:4">
      <c r="A399" s="468"/>
      <c r="B399" s="468" t="s">
        <v>8</v>
      </c>
      <c r="C399" s="468"/>
      <c r="D399" s="471">
        <v>1</v>
      </c>
    </row>
    <row r="400" spans="1:4">
      <c r="A400" s="468"/>
      <c r="B400" s="468"/>
      <c r="C400" s="468">
        <v>19.1453333333333</v>
      </c>
      <c r="D400" s="471">
        <v>1</v>
      </c>
    </row>
    <row r="401" spans="1:4">
      <c r="A401" s="468" t="s">
        <v>108</v>
      </c>
      <c r="B401" s="468"/>
      <c r="C401" s="468"/>
      <c r="D401" s="471">
        <v>1</v>
      </c>
    </row>
    <row r="402" spans="1:4">
      <c r="A402" s="468"/>
      <c r="B402" s="468" t="s">
        <v>13</v>
      </c>
      <c r="C402" s="468"/>
      <c r="D402" s="471">
        <v>1</v>
      </c>
    </row>
    <row r="403" spans="1:4">
      <c r="A403" s="468"/>
      <c r="B403" s="468"/>
      <c r="C403" s="468">
        <v>17.29</v>
      </c>
      <c r="D403" s="471">
        <v>1</v>
      </c>
    </row>
    <row r="404" spans="1:4">
      <c r="A404" s="468" t="s">
        <v>109</v>
      </c>
      <c r="B404" s="468"/>
      <c r="C404" s="468"/>
      <c r="D404" s="471">
        <v>3</v>
      </c>
    </row>
    <row r="405" spans="1:4">
      <c r="A405" s="468"/>
      <c r="B405" s="468" t="s">
        <v>68</v>
      </c>
      <c r="C405" s="468"/>
      <c r="D405" s="471">
        <v>3</v>
      </c>
    </row>
    <row r="406" spans="1:4">
      <c r="A406" s="468"/>
      <c r="B406" s="468"/>
      <c r="C406" s="468">
        <v>41.0333333333333</v>
      </c>
      <c r="D406" s="471">
        <v>1</v>
      </c>
    </row>
    <row r="407" spans="1:4">
      <c r="A407" s="468"/>
      <c r="B407" s="468"/>
      <c r="C407" s="468">
        <v>41.2066666666667</v>
      </c>
      <c r="D407" s="471">
        <v>1</v>
      </c>
    </row>
    <row r="408" spans="1:4">
      <c r="A408" s="468"/>
      <c r="B408" s="468"/>
      <c r="C408" s="468">
        <v>46.98</v>
      </c>
      <c r="D408" s="471">
        <v>1</v>
      </c>
    </row>
    <row r="409" spans="1:4">
      <c r="A409" s="468" t="s">
        <v>110</v>
      </c>
      <c r="B409" s="468"/>
      <c r="C409" s="468"/>
      <c r="D409" s="471">
        <v>1</v>
      </c>
    </row>
    <row r="410" spans="1:4">
      <c r="A410" s="468"/>
      <c r="B410" s="468" t="s">
        <v>32</v>
      </c>
      <c r="C410" s="468"/>
      <c r="D410" s="471">
        <v>1</v>
      </c>
    </row>
    <row r="411" spans="1:4">
      <c r="A411" s="468"/>
      <c r="B411" s="468"/>
      <c r="C411" s="468">
        <v>13.9093333333333</v>
      </c>
      <c r="D411" s="471">
        <v>1</v>
      </c>
    </row>
    <row r="412" spans="1:4">
      <c r="A412" s="468" t="s">
        <v>111</v>
      </c>
      <c r="B412" s="468"/>
      <c r="C412" s="468"/>
      <c r="D412" s="471">
        <v>1</v>
      </c>
    </row>
    <row r="413" spans="1:4">
      <c r="A413" s="468"/>
      <c r="B413" s="468" t="s">
        <v>13</v>
      </c>
      <c r="C413" s="468"/>
      <c r="D413" s="471">
        <v>1</v>
      </c>
    </row>
    <row r="414" spans="1:4">
      <c r="A414" s="468"/>
      <c r="B414" s="468"/>
      <c r="C414" s="468">
        <v>11.48</v>
      </c>
      <c r="D414" s="471">
        <v>1</v>
      </c>
    </row>
    <row r="415" spans="1:4">
      <c r="A415" s="468" t="s">
        <v>112</v>
      </c>
      <c r="B415" s="468"/>
      <c r="C415" s="468"/>
      <c r="D415" s="471">
        <v>1</v>
      </c>
    </row>
    <row r="416" spans="1:4">
      <c r="A416" s="468"/>
      <c r="B416" s="468" t="s">
        <v>13</v>
      </c>
      <c r="C416" s="468"/>
      <c r="D416" s="471">
        <v>1</v>
      </c>
    </row>
    <row r="417" spans="1:4">
      <c r="A417" s="468"/>
      <c r="B417" s="468"/>
      <c r="C417" s="468">
        <v>16.3333333333333</v>
      </c>
      <c r="D417" s="471">
        <v>1</v>
      </c>
    </row>
    <row r="418" spans="1:4">
      <c r="A418" s="468" t="s">
        <v>113</v>
      </c>
      <c r="B418" s="468"/>
      <c r="C418" s="468"/>
      <c r="D418" s="471">
        <v>5</v>
      </c>
    </row>
    <row r="419" spans="1:4">
      <c r="A419" s="468"/>
      <c r="B419" s="468" t="s">
        <v>10</v>
      </c>
      <c r="C419" s="468"/>
      <c r="D419" s="471">
        <v>5</v>
      </c>
    </row>
    <row r="420" spans="1:4">
      <c r="A420" s="468"/>
      <c r="B420" s="468"/>
      <c r="C420" s="468">
        <v>2.87333333333333</v>
      </c>
      <c r="D420" s="471">
        <v>1</v>
      </c>
    </row>
    <row r="421" spans="1:4">
      <c r="A421" s="468"/>
      <c r="B421" s="468"/>
      <c r="C421" s="468">
        <v>3.10666666666667</v>
      </c>
      <c r="D421" s="471">
        <v>1</v>
      </c>
    </row>
    <row r="422" spans="1:4">
      <c r="A422" s="468"/>
      <c r="B422" s="468"/>
      <c r="C422" s="468">
        <v>3.12</v>
      </c>
      <c r="D422" s="471">
        <v>1</v>
      </c>
    </row>
    <row r="423" spans="1:4">
      <c r="A423" s="468"/>
      <c r="B423" s="468"/>
      <c r="C423" s="468">
        <v>3.13333333333333</v>
      </c>
      <c r="D423" s="471">
        <v>1</v>
      </c>
    </row>
    <row r="424" spans="1:4">
      <c r="A424" s="468"/>
      <c r="B424" s="468"/>
      <c r="C424" s="468">
        <v>3.22</v>
      </c>
      <c r="D424" s="471">
        <v>1</v>
      </c>
    </row>
    <row r="425" spans="1:4">
      <c r="A425" s="468" t="s">
        <v>114</v>
      </c>
      <c r="B425" s="468"/>
      <c r="C425" s="468"/>
      <c r="D425" s="471">
        <v>4</v>
      </c>
    </row>
    <row r="426" spans="1:4">
      <c r="A426" s="468"/>
      <c r="B426" s="468" t="s">
        <v>13</v>
      </c>
      <c r="C426" s="468"/>
      <c r="D426" s="471">
        <v>2</v>
      </c>
    </row>
    <row r="427" spans="1:4">
      <c r="A427" s="468"/>
      <c r="B427" s="468"/>
      <c r="C427" s="468">
        <v>16.2666666666667</v>
      </c>
      <c r="D427" s="471">
        <v>1</v>
      </c>
    </row>
    <row r="428" spans="1:4">
      <c r="A428" s="468"/>
      <c r="B428" s="468"/>
      <c r="C428" s="468">
        <v>17.5333333333333</v>
      </c>
      <c r="D428" s="471">
        <v>1</v>
      </c>
    </row>
    <row r="429" spans="1:4">
      <c r="A429" s="468"/>
      <c r="B429" s="468" t="s">
        <v>8</v>
      </c>
      <c r="C429" s="468"/>
      <c r="D429" s="471">
        <v>2</v>
      </c>
    </row>
    <row r="430" spans="1:4">
      <c r="A430" s="468"/>
      <c r="B430" s="468"/>
      <c r="C430" s="468">
        <v>12.2</v>
      </c>
      <c r="D430" s="471">
        <v>1</v>
      </c>
    </row>
    <row r="431" spans="1:4">
      <c r="A431" s="468"/>
      <c r="B431" s="468"/>
      <c r="C431" s="468">
        <v>12.3066666666667</v>
      </c>
      <c r="D431" s="471">
        <v>1</v>
      </c>
    </row>
    <row r="432" spans="1:4">
      <c r="A432" s="468" t="s">
        <v>115</v>
      </c>
      <c r="B432" s="468"/>
      <c r="C432" s="468"/>
      <c r="D432" s="471">
        <v>3</v>
      </c>
    </row>
    <row r="433" spans="1:4">
      <c r="A433" s="468"/>
      <c r="B433" s="468" t="s">
        <v>23</v>
      </c>
      <c r="C433" s="468"/>
      <c r="D433" s="471">
        <v>2</v>
      </c>
    </row>
    <row r="434" spans="1:4">
      <c r="A434" s="468"/>
      <c r="B434" s="468"/>
      <c r="C434" s="468">
        <v>50</v>
      </c>
      <c r="D434" s="471">
        <v>1</v>
      </c>
    </row>
    <row r="435" spans="1:4">
      <c r="A435" s="468"/>
      <c r="B435" s="468"/>
      <c r="C435" s="468">
        <v>50.8</v>
      </c>
      <c r="D435" s="471">
        <v>1</v>
      </c>
    </row>
    <row r="436" spans="1:4">
      <c r="A436" s="468"/>
      <c r="B436" s="468" t="s">
        <v>21</v>
      </c>
      <c r="C436" s="468"/>
      <c r="D436" s="471">
        <v>1</v>
      </c>
    </row>
    <row r="437" spans="1:4">
      <c r="A437" s="468"/>
      <c r="B437" s="468"/>
      <c r="C437" s="468">
        <v>18.3333333333333</v>
      </c>
      <c r="D437" s="471">
        <v>1</v>
      </c>
    </row>
    <row r="438" spans="1:4">
      <c r="A438" s="468" t="s">
        <v>116</v>
      </c>
      <c r="B438" s="468"/>
      <c r="C438" s="468"/>
      <c r="D438" s="471">
        <v>1</v>
      </c>
    </row>
    <row r="439" spans="1:4">
      <c r="A439" s="468"/>
      <c r="B439" s="468" t="s">
        <v>13</v>
      </c>
      <c r="C439" s="468"/>
      <c r="D439" s="471">
        <v>1</v>
      </c>
    </row>
    <row r="440" spans="1:4">
      <c r="A440" s="468"/>
      <c r="B440" s="468"/>
      <c r="C440" s="468">
        <v>8.69333333333333</v>
      </c>
      <c r="D440" s="471">
        <v>1</v>
      </c>
    </row>
    <row r="441" spans="1:4">
      <c r="A441" s="468" t="s">
        <v>117</v>
      </c>
      <c r="B441" s="468"/>
      <c r="C441" s="468"/>
      <c r="D441" s="471">
        <v>1</v>
      </c>
    </row>
    <row r="442" spans="1:4">
      <c r="A442" s="468"/>
      <c r="B442" s="468" t="s">
        <v>13</v>
      </c>
      <c r="C442" s="468"/>
      <c r="D442" s="471">
        <v>1</v>
      </c>
    </row>
    <row r="443" spans="1:4">
      <c r="A443" s="468"/>
      <c r="B443" s="468"/>
      <c r="C443" s="468">
        <v>19.4</v>
      </c>
      <c r="D443" s="471">
        <v>1</v>
      </c>
    </row>
    <row r="444" spans="1:4">
      <c r="A444" s="468" t="s">
        <v>118</v>
      </c>
      <c r="B444" s="468"/>
      <c r="C444" s="468"/>
      <c r="D444" s="471">
        <v>4</v>
      </c>
    </row>
    <row r="445" spans="1:4">
      <c r="A445" s="468"/>
      <c r="B445" s="468" t="s">
        <v>10</v>
      </c>
      <c r="C445" s="468"/>
      <c r="D445" s="471">
        <v>1</v>
      </c>
    </row>
    <row r="446" spans="1:4">
      <c r="A446" s="468"/>
      <c r="B446" s="468"/>
      <c r="C446" s="468">
        <v>3.57333333333333</v>
      </c>
      <c r="D446" s="471">
        <v>1</v>
      </c>
    </row>
    <row r="447" spans="1:4">
      <c r="A447" s="468"/>
      <c r="B447" s="468" t="s">
        <v>27</v>
      </c>
      <c r="C447" s="468"/>
      <c r="D447" s="471">
        <v>1</v>
      </c>
    </row>
    <row r="448" spans="1:4">
      <c r="A448" s="468"/>
      <c r="B448" s="468"/>
      <c r="C448" s="468">
        <v>22.8666666666667</v>
      </c>
      <c r="D448" s="471">
        <v>1</v>
      </c>
    </row>
    <row r="449" spans="1:4">
      <c r="A449" s="468"/>
      <c r="B449" s="468" t="s">
        <v>15</v>
      </c>
      <c r="C449" s="468"/>
      <c r="D449" s="471">
        <v>1</v>
      </c>
    </row>
    <row r="450" spans="1:4">
      <c r="A450" s="468"/>
      <c r="B450" s="468"/>
      <c r="C450" s="468">
        <v>12</v>
      </c>
      <c r="D450" s="471">
        <v>1</v>
      </c>
    </row>
    <row r="451" spans="1:4">
      <c r="A451" s="468"/>
      <c r="B451" s="468" t="s">
        <v>13</v>
      </c>
      <c r="C451" s="468"/>
      <c r="D451" s="471">
        <v>1</v>
      </c>
    </row>
    <row r="452" spans="1:4">
      <c r="A452" s="468"/>
      <c r="B452" s="468"/>
      <c r="C452" s="468">
        <v>11.6266666666667</v>
      </c>
      <c r="D452" s="471">
        <v>1</v>
      </c>
    </row>
    <row r="453" spans="1:4">
      <c r="A453" s="468" t="s">
        <v>119</v>
      </c>
      <c r="B453" s="468"/>
      <c r="C453" s="468"/>
      <c r="D453" s="471">
        <v>3</v>
      </c>
    </row>
    <row r="454" spans="1:4">
      <c r="A454" s="468"/>
      <c r="B454" s="468" t="s">
        <v>34</v>
      </c>
      <c r="C454" s="468"/>
      <c r="D454" s="471">
        <v>1</v>
      </c>
    </row>
    <row r="455" spans="1:4">
      <c r="A455" s="468"/>
      <c r="B455" s="468"/>
      <c r="C455" s="468">
        <v>2.66</v>
      </c>
      <c r="D455" s="471">
        <v>1</v>
      </c>
    </row>
    <row r="456" spans="1:4">
      <c r="A456" s="468"/>
      <c r="B456" s="468" t="s">
        <v>25</v>
      </c>
      <c r="C456" s="468"/>
      <c r="D456" s="471">
        <v>2</v>
      </c>
    </row>
    <row r="457" spans="1:4">
      <c r="A457" s="468"/>
      <c r="B457" s="468"/>
      <c r="C457" s="468">
        <v>43.2166666666667</v>
      </c>
      <c r="D457" s="471">
        <v>1</v>
      </c>
    </row>
    <row r="458" spans="1:4">
      <c r="A458" s="468"/>
      <c r="B458" s="468"/>
      <c r="C458" s="468">
        <v>44.5866666666667</v>
      </c>
      <c r="D458" s="471">
        <v>1</v>
      </c>
    </row>
    <row r="459" spans="1:4">
      <c r="A459" s="468" t="s">
        <v>120</v>
      </c>
      <c r="B459" s="468"/>
      <c r="C459" s="468"/>
      <c r="D459" s="471">
        <v>5</v>
      </c>
    </row>
    <row r="460" spans="1:4">
      <c r="A460" s="468"/>
      <c r="B460" s="468" t="s">
        <v>25</v>
      </c>
      <c r="C460" s="468"/>
      <c r="D460" s="471">
        <v>2</v>
      </c>
    </row>
    <row r="461" spans="1:4">
      <c r="A461" s="468"/>
      <c r="B461" s="468"/>
      <c r="C461" s="468">
        <v>27.7333333333333</v>
      </c>
      <c r="D461" s="471">
        <v>1</v>
      </c>
    </row>
    <row r="462" spans="1:4">
      <c r="A462" s="468"/>
      <c r="B462" s="468"/>
      <c r="C462" s="468">
        <v>36.7333333333333</v>
      </c>
      <c r="D462" s="471">
        <v>1</v>
      </c>
    </row>
    <row r="463" spans="1:4">
      <c r="A463" s="468"/>
      <c r="B463" s="468" t="s">
        <v>20</v>
      </c>
      <c r="C463" s="468"/>
      <c r="D463" s="471">
        <v>2</v>
      </c>
    </row>
    <row r="464" spans="1:4">
      <c r="A464" s="468"/>
      <c r="B464" s="468"/>
      <c r="C464" s="468">
        <v>31.4666666666667</v>
      </c>
      <c r="D464" s="471">
        <v>1</v>
      </c>
    </row>
    <row r="465" spans="1:4">
      <c r="A465" s="468"/>
      <c r="B465" s="468"/>
      <c r="C465" s="468">
        <v>32.4666666666667</v>
      </c>
      <c r="D465" s="471">
        <v>1</v>
      </c>
    </row>
    <row r="466" spans="1:4">
      <c r="A466" s="468"/>
      <c r="B466" s="468" t="s">
        <v>13</v>
      </c>
      <c r="C466" s="468"/>
      <c r="D466" s="471">
        <v>1</v>
      </c>
    </row>
    <row r="467" spans="1:4">
      <c r="A467" s="468"/>
      <c r="B467" s="468"/>
      <c r="C467" s="468">
        <v>17.8333333333333</v>
      </c>
      <c r="D467" s="471">
        <v>1</v>
      </c>
    </row>
    <row r="468" spans="1:4">
      <c r="A468" s="468" t="s">
        <v>121</v>
      </c>
      <c r="B468" s="468"/>
      <c r="C468" s="468"/>
      <c r="D468" s="471">
        <v>4</v>
      </c>
    </row>
    <row r="469" spans="1:4">
      <c r="A469" s="468"/>
      <c r="B469" s="468" t="s">
        <v>29</v>
      </c>
      <c r="C469" s="468"/>
      <c r="D469" s="471">
        <v>2</v>
      </c>
    </row>
    <row r="470" spans="1:4">
      <c r="A470" s="468"/>
      <c r="B470" s="468"/>
      <c r="C470" s="468">
        <v>3.86</v>
      </c>
      <c r="D470" s="471">
        <v>1</v>
      </c>
    </row>
    <row r="471" spans="1:4">
      <c r="A471" s="468"/>
      <c r="B471" s="468"/>
      <c r="C471" s="468">
        <v>4.12</v>
      </c>
      <c r="D471" s="471">
        <v>1</v>
      </c>
    </row>
    <row r="472" spans="1:4">
      <c r="A472" s="468"/>
      <c r="B472" s="468" t="s">
        <v>13</v>
      </c>
      <c r="C472" s="468"/>
      <c r="D472" s="471">
        <v>1</v>
      </c>
    </row>
    <row r="473" spans="1:4">
      <c r="A473" s="468"/>
      <c r="B473" s="468"/>
      <c r="C473" s="468">
        <v>13.2</v>
      </c>
      <c r="D473" s="471">
        <v>1</v>
      </c>
    </row>
    <row r="474" spans="1:4">
      <c r="A474" s="468"/>
      <c r="B474" s="468" t="s">
        <v>8</v>
      </c>
      <c r="C474" s="468"/>
      <c r="D474" s="471">
        <v>1</v>
      </c>
    </row>
    <row r="475" spans="1:4">
      <c r="A475" s="468"/>
      <c r="B475" s="468"/>
      <c r="C475" s="468">
        <v>7.78666666666667</v>
      </c>
      <c r="D475" s="471">
        <v>1</v>
      </c>
    </row>
    <row r="476" spans="1:4">
      <c r="A476" s="468" t="s">
        <v>122</v>
      </c>
      <c r="B476" s="468"/>
      <c r="C476" s="468"/>
      <c r="D476" s="471">
        <v>3</v>
      </c>
    </row>
    <row r="477" spans="1:4">
      <c r="A477" s="468"/>
      <c r="B477" s="468" t="s">
        <v>15</v>
      </c>
      <c r="C477" s="468"/>
      <c r="D477" s="471">
        <v>3</v>
      </c>
    </row>
    <row r="478" spans="1:4">
      <c r="A478" s="468"/>
      <c r="B478" s="468"/>
      <c r="C478" s="468">
        <v>14.1266666666667</v>
      </c>
      <c r="D478" s="471">
        <v>1</v>
      </c>
    </row>
    <row r="479" spans="1:4">
      <c r="A479" s="468"/>
      <c r="B479" s="468"/>
      <c r="C479" s="468">
        <v>14.5733333333333</v>
      </c>
      <c r="D479" s="471">
        <v>1</v>
      </c>
    </row>
    <row r="480" spans="1:4">
      <c r="A480" s="468"/>
      <c r="B480" s="468"/>
      <c r="C480" s="468">
        <v>16.8433333333333</v>
      </c>
      <c r="D480" s="471">
        <v>1</v>
      </c>
    </row>
    <row r="481" spans="1:4">
      <c r="A481" s="468" t="s">
        <v>123</v>
      </c>
      <c r="B481" s="468"/>
      <c r="C481" s="468"/>
      <c r="D481" s="471">
        <v>3</v>
      </c>
    </row>
    <row r="482" spans="1:4">
      <c r="A482" s="468"/>
      <c r="B482" s="468" t="s">
        <v>13</v>
      </c>
      <c r="C482" s="468"/>
      <c r="D482" s="471">
        <v>3</v>
      </c>
    </row>
    <row r="483" spans="1:4">
      <c r="A483" s="468"/>
      <c r="B483" s="468"/>
      <c r="C483" s="468">
        <v>11.52</v>
      </c>
      <c r="D483" s="471">
        <v>1</v>
      </c>
    </row>
    <row r="484" spans="1:4">
      <c r="A484" s="468"/>
      <c r="B484" s="468"/>
      <c r="C484" s="468">
        <v>12.8266666666667</v>
      </c>
      <c r="D484" s="471">
        <v>1</v>
      </c>
    </row>
    <row r="485" spans="1:4">
      <c r="A485" s="468"/>
      <c r="B485" s="468"/>
      <c r="C485" s="468">
        <v>15.4</v>
      </c>
      <c r="D485" s="471">
        <v>1</v>
      </c>
    </row>
    <row r="486" spans="1:4">
      <c r="A486" s="468" t="s">
        <v>124</v>
      </c>
      <c r="B486" s="468"/>
      <c r="C486" s="468"/>
      <c r="D486" s="471">
        <v>1</v>
      </c>
    </row>
    <row r="487" spans="1:4">
      <c r="A487" s="468"/>
      <c r="B487" s="468" t="s">
        <v>13</v>
      </c>
      <c r="C487" s="468"/>
      <c r="D487" s="471">
        <v>1</v>
      </c>
    </row>
    <row r="488" spans="1:4">
      <c r="A488" s="468"/>
      <c r="B488" s="468"/>
      <c r="C488" s="468">
        <v>14.4</v>
      </c>
      <c r="D488" s="471">
        <v>1</v>
      </c>
    </row>
    <row r="489" spans="1:4">
      <c r="A489" s="468" t="s">
        <v>125</v>
      </c>
      <c r="B489" s="468"/>
      <c r="C489" s="468"/>
      <c r="D489" s="471">
        <v>8</v>
      </c>
    </row>
    <row r="490" spans="1:4">
      <c r="A490" s="468"/>
      <c r="B490" s="468" t="s">
        <v>34</v>
      </c>
      <c r="C490" s="468"/>
      <c r="D490" s="471">
        <v>4</v>
      </c>
    </row>
    <row r="491" spans="1:4">
      <c r="A491" s="468"/>
      <c r="B491" s="468"/>
      <c r="C491" s="468">
        <v>1.74</v>
      </c>
      <c r="D491" s="471">
        <v>1</v>
      </c>
    </row>
    <row r="492" spans="1:4">
      <c r="A492" s="468"/>
      <c r="B492" s="468"/>
      <c r="C492" s="468">
        <v>1.81333333333333</v>
      </c>
      <c r="D492" s="471">
        <v>1</v>
      </c>
    </row>
    <row r="493" spans="1:4">
      <c r="A493" s="468"/>
      <c r="B493" s="468"/>
      <c r="C493" s="468">
        <v>2.50666666666667</v>
      </c>
      <c r="D493" s="471">
        <v>1</v>
      </c>
    </row>
    <row r="494" spans="1:4">
      <c r="A494" s="468"/>
      <c r="B494" s="468"/>
      <c r="C494" s="468">
        <v>2.51333333333333</v>
      </c>
      <c r="D494" s="471">
        <v>1</v>
      </c>
    </row>
    <row r="495" spans="1:4">
      <c r="A495" s="468"/>
      <c r="B495" s="468" t="s">
        <v>13</v>
      </c>
      <c r="C495" s="468"/>
      <c r="D495" s="471">
        <v>2</v>
      </c>
    </row>
    <row r="496" spans="1:4">
      <c r="A496" s="468"/>
      <c r="B496" s="468"/>
      <c r="C496" s="468">
        <v>16.06</v>
      </c>
      <c r="D496" s="471">
        <v>1</v>
      </c>
    </row>
    <row r="497" spans="1:4">
      <c r="A497" s="468"/>
      <c r="B497" s="468"/>
      <c r="C497" s="468">
        <v>16.3</v>
      </c>
      <c r="D497" s="471">
        <v>1</v>
      </c>
    </row>
    <row r="498" spans="1:4">
      <c r="A498" s="468"/>
      <c r="B498" s="468" t="s">
        <v>8</v>
      </c>
      <c r="C498" s="468"/>
      <c r="D498" s="471">
        <v>2</v>
      </c>
    </row>
    <row r="499" spans="1:4">
      <c r="A499" s="468"/>
      <c r="B499" s="468"/>
      <c r="C499" s="468">
        <v>13.0733333333333</v>
      </c>
      <c r="D499" s="471">
        <v>1</v>
      </c>
    </row>
    <row r="500" spans="1:4">
      <c r="A500" s="468"/>
      <c r="B500" s="468"/>
      <c r="C500" s="468">
        <v>18.8666666666667</v>
      </c>
      <c r="D500" s="471">
        <v>1</v>
      </c>
    </row>
    <row r="501" spans="1:4">
      <c r="A501" s="468" t="s">
        <v>126</v>
      </c>
      <c r="B501" s="468"/>
      <c r="C501" s="468"/>
      <c r="D501" s="471">
        <v>2</v>
      </c>
    </row>
    <row r="502" spans="1:4">
      <c r="A502" s="468"/>
      <c r="B502" s="468" t="s">
        <v>23</v>
      </c>
      <c r="C502" s="468"/>
      <c r="D502" s="471">
        <v>2</v>
      </c>
    </row>
    <row r="503" spans="1:4">
      <c r="A503" s="468"/>
      <c r="B503" s="468"/>
      <c r="C503" s="468">
        <v>37.1466666666667</v>
      </c>
      <c r="D503" s="471">
        <v>1</v>
      </c>
    </row>
    <row r="504" spans="1:4">
      <c r="A504" s="468"/>
      <c r="B504" s="468"/>
      <c r="C504" s="468">
        <v>40.72</v>
      </c>
      <c r="D504" s="471">
        <v>1</v>
      </c>
    </row>
    <row r="505" spans="1:4">
      <c r="A505" s="468" t="s">
        <v>127</v>
      </c>
      <c r="B505" s="468"/>
      <c r="C505" s="468"/>
      <c r="D505" s="471">
        <v>6</v>
      </c>
    </row>
    <row r="506" spans="1:4">
      <c r="A506" s="468"/>
      <c r="B506" s="468" t="s">
        <v>35</v>
      </c>
      <c r="C506" s="468"/>
      <c r="D506" s="471">
        <v>1</v>
      </c>
    </row>
    <row r="507" spans="1:4">
      <c r="A507" s="468"/>
      <c r="B507" s="468"/>
      <c r="C507" s="468">
        <v>9.93333333333333</v>
      </c>
      <c r="D507" s="471">
        <v>1</v>
      </c>
    </row>
    <row r="508" spans="1:4">
      <c r="A508" s="468"/>
      <c r="B508" s="468" t="s">
        <v>25</v>
      </c>
      <c r="C508" s="468"/>
      <c r="D508" s="471">
        <v>2</v>
      </c>
    </row>
    <row r="509" spans="1:4">
      <c r="A509" s="468"/>
      <c r="B509" s="468"/>
      <c r="C509" s="468">
        <v>21.8666666666667</v>
      </c>
      <c r="D509" s="471">
        <v>1</v>
      </c>
    </row>
    <row r="510" spans="1:4">
      <c r="A510" s="468"/>
      <c r="B510" s="468"/>
      <c r="C510" s="468">
        <v>22.8</v>
      </c>
      <c r="D510" s="471">
        <v>1</v>
      </c>
    </row>
    <row r="511" spans="1:4">
      <c r="A511" s="468"/>
      <c r="B511" s="468" t="s">
        <v>20</v>
      </c>
      <c r="C511" s="468"/>
      <c r="D511" s="471">
        <v>1</v>
      </c>
    </row>
    <row r="512" spans="1:4">
      <c r="A512" s="468"/>
      <c r="B512" s="468"/>
      <c r="C512" s="468">
        <v>13.0666666666667</v>
      </c>
      <c r="D512" s="471">
        <v>1</v>
      </c>
    </row>
    <row r="513" spans="1:4">
      <c r="A513" s="468"/>
      <c r="B513" s="468" t="s">
        <v>13</v>
      </c>
      <c r="C513" s="468"/>
      <c r="D513" s="471">
        <v>2</v>
      </c>
    </row>
    <row r="514" spans="1:4">
      <c r="A514" s="468"/>
      <c r="B514" s="468"/>
      <c r="C514" s="468">
        <v>16.2666666666667</v>
      </c>
      <c r="D514" s="471">
        <v>2</v>
      </c>
    </row>
    <row r="515" spans="1:4">
      <c r="A515" s="468" t="s">
        <v>128</v>
      </c>
      <c r="B515" s="468"/>
      <c r="C515" s="468"/>
      <c r="D515" s="471">
        <v>1</v>
      </c>
    </row>
    <row r="516" spans="1:4">
      <c r="A516" s="468"/>
      <c r="B516" s="468" t="s">
        <v>8</v>
      </c>
      <c r="C516" s="468"/>
      <c r="D516" s="471">
        <v>1</v>
      </c>
    </row>
    <row r="517" spans="1:4">
      <c r="A517" s="468"/>
      <c r="B517" s="468"/>
      <c r="C517" s="468">
        <v>20.26</v>
      </c>
      <c r="D517" s="471">
        <v>1</v>
      </c>
    </row>
    <row r="518" spans="1:4">
      <c r="A518" s="468" t="s">
        <v>129</v>
      </c>
      <c r="B518" s="468"/>
      <c r="C518" s="468"/>
      <c r="D518" s="471">
        <v>3</v>
      </c>
    </row>
    <row r="519" spans="1:4">
      <c r="A519" s="468"/>
      <c r="B519" s="468" t="s">
        <v>13</v>
      </c>
      <c r="C519" s="468"/>
      <c r="D519" s="471">
        <v>3</v>
      </c>
    </row>
    <row r="520" spans="1:4">
      <c r="A520" s="468"/>
      <c r="B520" s="468"/>
      <c r="C520" s="468">
        <v>8.97133333333333</v>
      </c>
      <c r="D520" s="471">
        <v>1</v>
      </c>
    </row>
    <row r="521" spans="1:4">
      <c r="A521" s="468"/>
      <c r="B521" s="468"/>
      <c r="C521" s="468">
        <v>10.9333333333333</v>
      </c>
      <c r="D521" s="471">
        <v>1</v>
      </c>
    </row>
    <row r="522" spans="1:4">
      <c r="A522" s="468"/>
      <c r="B522" s="468"/>
      <c r="C522" s="468">
        <v>12.8366666666667</v>
      </c>
      <c r="D522" s="471">
        <v>1</v>
      </c>
    </row>
    <row r="523" spans="1:4">
      <c r="A523" s="468" t="s">
        <v>130</v>
      </c>
      <c r="B523" s="468"/>
      <c r="C523" s="468"/>
      <c r="D523" s="471">
        <v>2</v>
      </c>
    </row>
    <row r="524" spans="1:4">
      <c r="A524" s="468"/>
      <c r="B524" s="468" t="s">
        <v>131</v>
      </c>
      <c r="C524" s="468"/>
      <c r="D524" s="471">
        <v>1</v>
      </c>
    </row>
    <row r="525" spans="1:4">
      <c r="A525" s="468"/>
      <c r="B525" s="468"/>
      <c r="C525" s="468">
        <v>13.6333333333333</v>
      </c>
      <c r="D525" s="471">
        <v>1</v>
      </c>
    </row>
    <row r="526" spans="1:4">
      <c r="A526" s="468"/>
      <c r="B526" s="468" t="s">
        <v>32</v>
      </c>
      <c r="C526" s="468"/>
      <c r="D526" s="471">
        <v>1</v>
      </c>
    </row>
    <row r="527" spans="1:4">
      <c r="A527" s="468"/>
      <c r="B527" s="468"/>
      <c r="C527" s="468">
        <v>11.35</v>
      </c>
      <c r="D527" s="471">
        <v>1</v>
      </c>
    </row>
    <row r="528" spans="1:4">
      <c r="A528" s="468" t="s">
        <v>132</v>
      </c>
      <c r="B528" s="468"/>
      <c r="C528" s="468"/>
      <c r="D528" s="471">
        <v>1</v>
      </c>
    </row>
    <row r="529" spans="1:4">
      <c r="A529" s="468"/>
      <c r="B529" s="468" t="s">
        <v>21</v>
      </c>
      <c r="C529" s="468"/>
      <c r="D529" s="471">
        <v>1</v>
      </c>
    </row>
    <row r="530" spans="1:4">
      <c r="A530" s="468"/>
      <c r="B530" s="468"/>
      <c r="C530" s="468">
        <v>17.404</v>
      </c>
      <c r="D530" s="471">
        <v>1</v>
      </c>
    </row>
    <row r="531" spans="1:4">
      <c r="A531" s="468" t="s">
        <v>133</v>
      </c>
      <c r="B531" s="468"/>
      <c r="C531" s="468"/>
      <c r="D531" s="471">
        <v>3</v>
      </c>
    </row>
    <row r="532" spans="1:4">
      <c r="A532" s="468"/>
      <c r="B532" s="468" t="s">
        <v>35</v>
      </c>
      <c r="C532" s="468"/>
      <c r="D532" s="471">
        <v>1</v>
      </c>
    </row>
    <row r="533" spans="1:4">
      <c r="A533" s="468"/>
      <c r="B533" s="468"/>
      <c r="C533" s="468">
        <v>17.0666666666667</v>
      </c>
      <c r="D533" s="471">
        <v>1</v>
      </c>
    </row>
    <row r="534" spans="1:4">
      <c r="A534" s="468"/>
      <c r="B534" s="468" t="s">
        <v>23</v>
      </c>
      <c r="C534" s="468"/>
      <c r="D534" s="471">
        <v>1</v>
      </c>
    </row>
    <row r="535" spans="1:4">
      <c r="A535" s="468"/>
      <c r="B535" s="468"/>
      <c r="C535" s="468">
        <v>27.3566666666667</v>
      </c>
      <c r="D535" s="471">
        <v>1</v>
      </c>
    </row>
    <row r="536" spans="1:4">
      <c r="A536" s="468"/>
      <c r="B536" s="468" t="s">
        <v>134</v>
      </c>
      <c r="C536" s="468"/>
      <c r="D536" s="471">
        <v>1</v>
      </c>
    </row>
    <row r="537" spans="1:4">
      <c r="A537" s="468"/>
      <c r="B537" s="468"/>
      <c r="C537" s="468">
        <v>18.6966666666667</v>
      </c>
      <c r="D537" s="471">
        <v>1</v>
      </c>
    </row>
    <row r="538" spans="1:4">
      <c r="A538" s="468" t="s">
        <v>135</v>
      </c>
      <c r="B538" s="468"/>
      <c r="C538" s="468"/>
      <c r="D538" s="471">
        <v>4</v>
      </c>
    </row>
    <row r="539" spans="1:4">
      <c r="A539" s="468"/>
      <c r="B539" s="468" t="s">
        <v>13</v>
      </c>
      <c r="C539" s="468"/>
      <c r="D539" s="471">
        <v>1</v>
      </c>
    </row>
    <row r="540" spans="1:4">
      <c r="A540" s="468"/>
      <c r="B540" s="468"/>
      <c r="C540" s="468">
        <v>13.5733333333333</v>
      </c>
      <c r="D540" s="471">
        <v>1</v>
      </c>
    </row>
    <row r="541" spans="1:4">
      <c r="A541" s="468"/>
      <c r="B541" s="468" t="s">
        <v>11</v>
      </c>
      <c r="C541" s="468"/>
      <c r="D541" s="471">
        <v>2</v>
      </c>
    </row>
    <row r="542" spans="1:4">
      <c r="A542" s="468"/>
      <c r="B542" s="468"/>
      <c r="C542" s="468">
        <v>12.46</v>
      </c>
      <c r="D542" s="471">
        <v>1</v>
      </c>
    </row>
    <row r="543" spans="1:4">
      <c r="A543" s="468"/>
      <c r="B543" s="468"/>
      <c r="C543" s="468">
        <v>12.64</v>
      </c>
      <c r="D543" s="471">
        <v>1</v>
      </c>
    </row>
    <row r="544" spans="1:4">
      <c r="A544" s="468"/>
      <c r="B544" s="468" t="s">
        <v>32</v>
      </c>
      <c r="C544" s="468"/>
      <c r="D544" s="471">
        <v>1</v>
      </c>
    </row>
    <row r="545" spans="1:4">
      <c r="A545" s="468"/>
      <c r="B545" s="468"/>
      <c r="C545" s="468">
        <v>14.9266666666667</v>
      </c>
      <c r="D545" s="471">
        <v>1</v>
      </c>
    </row>
    <row r="546" spans="1:4">
      <c r="A546" s="468" t="s">
        <v>136</v>
      </c>
      <c r="B546" s="468"/>
      <c r="C546" s="468"/>
      <c r="D546" s="471"/>
    </row>
    <row r="547" spans="1:4">
      <c r="A547" s="468"/>
      <c r="B547" s="468" t="s">
        <v>136</v>
      </c>
      <c r="C547" s="468"/>
      <c r="D547" s="471"/>
    </row>
    <row r="548" spans="1:4">
      <c r="A548" s="468"/>
      <c r="B548" s="468"/>
      <c r="C548" s="468" t="s">
        <v>136</v>
      </c>
      <c r="D548" s="471"/>
    </row>
    <row r="549" spans="1:4">
      <c r="A549" s="468" t="s">
        <v>137</v>
      </c>
      <c r="B549" s="468"/>
      <c r="C549" s="468"/>
      <c r="D549" s="471">
        <v>286</v>
      </c>
    </row>
  </sheetData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3:Q75"/>
  <sheetViews>
    <sheetView view="pageBreakPreview" zoomScaleNormal="100" zoomScaleSheetLayoutView="100" topLeftCell="B46" workbookViewId="0">
      <selection activeCell="C7" sqref="C7:Q74"/>
    </sheetView>
  </sheetViews>
  <sheetFormatPr defaultColWidth="9.14285714285714" defaultRowHeight="15"/>
  <cols>
    <col min="1" max="1" width="9.14285714285714" style="65"/>
    <col min="2" max="2" width="6.14285714285714" style="65" customWidth="1"/>
    <col min="3" max="3" width="13.4285714285714" style="65" customWidth="1"/>
    <col min="4" max="4" width="16.2857142857143" style="65" customWidth="1"/>
    <col min="5" max="5" width="16" style="65" customWidth="1"/>
    <col min="6" max="6" width="14.4285714285714" style="65" customWidth="1"/>
    <col min="7" max="7" width="24.8571428571429" style="65" customWidth="1"/>
    <col min="8" max="8" width="11.8571428571429" style="65" customWidth="1"/>
    <col min="9" max="9" width="15.4285714285714" style="65" customWidth="1"/>
    <col min="10" max="10" width="16.5714285714286" style="65" customWidth="1"/>
    <col min="11" max="14" width="8.42857142857143" style="65" customWidth="1"/>
    <col min="15" max="15" width="11.4285714285714" style="65" customWidth="1"/>
    <col min="16" max="16" width="14.5714285714286" style="65" customWidth="1"/>
    <col min="17" max="17" width="19.5714285714286" style="65" customWidth="1"/>
    <col min="18" max="16384" width="9.14285714285714" style="65"/>
  </cols>
  <sheetData>
    <row r="3" ht="23.25" customHeight="1" spans="2:17">
      <c r="B3" s="66" t="s">
        <v>138</v>
      </c>
      <c r="C3" s="67"/>
      <c r="D3" s="67"/>
      <c r="E3" s="67"/>
      <c r="F3" s="67"/>
      <c r="G3" s="68"/>
      <c r="H3" s="69" t="str">
        <f>'Complile Data'!H2:I2</f>
        <v>March</v>
      </c>
      <c r="I3" s="96"/>
      <c r="J3" s="97">
        <f>'Complile Data'!J2</f>
        <v>2020</v>
      </c>
      <c r="K3" s="98" t="s">
        <v>68</v>
      </c>
      <c r="L3" s="98"/>
      <c r="M3" s="98"/>
      <c r="N3" s="98"/>
      <c r="O3" s="98"/>
      <c r="P3" s="98"/>
      <c r="Q3" s="98"/>
    </row>
    <row r="4" ht="28.5" customHeight="1" spans="2:17">
      <c r="B4" s="29" t="s">
        <v>141</v>
      </c>
      <c r="C4" s="29" t="s">
        <v>0</v>
      </c>
      <c r="D4" s="29" t="s">
        <v>2</v>
      </c>
      <c r="E4" s="29" t="s">
        <v>142</v>
      </c>
      <c r="F4" s="29" t="s">
        <v>143</v>
      </c>
      <c r="G4" s="29" t="s">
        <v>144</v>
      </c>
      <c r="H4" s="29" t="s">
        <v>145</v>
      </c>
      <c r="I4" s="29" t="s">
        <v>3</v>
      </c>
      <c r="J4" s="99" t="s">
        <v>146</v>
      </c>
      <c r="K4" s="48" t="s">
        <v>147</v>
      </c>
      <c r="L4" s="48" t="s">
        <v>148</v>
      </c>
      <c r="M4" s="48" t="s">
        <v>149</v>
      </c>
      <c r="N4" s="49" t="s">
        <v>150</v>
      </c>
      <c r="O4" s="100" t="s">
        <v>4</v>
      </c>
      <c r="P4" s="49" t="s">
        <v>151</v>
      </c>
      <c r="Q4" s="49" t="s">
        <v>152</v>
      </c>
    </row>
    <row r="5" ht="28.5" customHeight="1" spans="2:17">
      <c r="B5" s="30"/>
      <c r="C5" s="30"/>
      <c r="D5" s="30"/>
      <c r="E5" s="30"/>
      <c r="F5" s="30"/>
      <c r="G5" s="30"/>
      <c r="H5" s="30"/>
      <c r="I5" s="30"/>
      <c r="J5" s="101"/>
      <c r="K5" s="48"/>
      <c r="L5" s="48"/>
      <c r="M5" s="48"/>
      <c r="N5" s="49"/>
      <c r="O5" s="102"/>
      <c r="P5" s="49"/>
      <c r="Q5" s="49"/>
    </row>
    <row r="6" customHeight="1" spans="2:17">
      <c r="B6" s="30"/>
      <c r="C6" s="30"/>
      <c r="D6" s="30"/>
      <c r="E6" s="30"/>
      <c r="F6" s="30"/>
      <c r="G6" s="30"/>
      <c r="H6" s="30"/>
      <c r="I6" s="30"/>
      <c r="J6" s="101"/>
      <c r="K6" s="48"/>
      <c r="L6" s="48"/>
      <c r="M6" s="48"/>
      <c r="N6" s="49"/>
      <c r="O6" s="102"/>
      <c r="P6" s="49"/>
      <c r="Q6" s="49"/>
    </row>
    <row r="7" s="63" customFormat="1" ht="17.25" customHeight="1" spans="1:17">
      <c r="A7" s="70"/>
      <c r="B7" s="71">
        <f>SUBTOTAL(3,C$7:$C7)</f>
        <v>1</v>
      </c>
      <c r="C7" s="72" t="s">
        <v>225</v>
      </c>
      <c r="D7" s="73" t="s">
        <v>46</v>
      </c>
      <c r="E7" s="73" t="s">
        <v>239</v>
      </c>
      <c r="F7" s="73" t="s">
        <v>240</v>
      </c>
      <c r="G7" s="73" t="s">
        <v>46</v>
      </c>
      <c r="H7" s="73" t="s">
        <v>241</v>
      </c>
      <c r="I7" s="72" t="s">
        <v>27</v>
      </c>
      <c r="J7" s="103">
        <v>130010379535</v>
      </c>
      <c r="K7" s="104">
        <v>27.3</v>
      </c>
      <c r="L7" s="104">
        <v>26.5</v>
      </c>
      <c r="M7" s="104">
        <v>27.8</v>
      </c>
      <c r="N7" s="105">
        <v>81.6</v>
      </c>
      <c r="O7" s="105">
        <v>54.4</v>
      </c>
      <c r="P7" s="73" t="s">
        <v>230</v>
      </c>
      <c r="Q7" s="73" t="s">
        <v>238</v>
      </c>
    </row>
    <row r="8" s="63" customFormat="1" ht="17.25" customHeight="1" spans="1:17">
      <c r="A8" s="70"/>
      <c r="B8" s="71">
        <f>SUBTOTAL(3,C$7:$C8)</f>
        <v>2</v>
      </c>
      <c r="C8" s="73" t="s">
        <v>225</v>
      </c>
      <c r="D8" s="73" t="s">
        <v>46</v>
      </c>
      <c r="E8" s="73" t="s">
        <v>239</v>
      </c>
      <c r="F8" s="73" t="s">
        <v>240</v>
      </c>
      <c r="G8" s="74" t="s">
        <v>46</v>
      </c>
      <c r="H8" s="73" t="s">
        <v>241</v>
      </c>
      <c r="I8" s="72" t="s">
        <v>27</v>
      </c>
      <c r="J8" s="106">
        <v>130010379546</v>
      </c>
      <c r="K8" s="105">
        <v>26.8</v>
      </c>
      <c r="L8" s="105">
        <v>25.6</v>
      </c>
      <c r="M8" s="105">
        <v>26.6</v>
      </c>
      <c r="N8" s="105">
        <v>79</v>
      </c>
      <c r="O8" s="105">
        <v>52.6666666666667</v>
      </c>
      <c r="P8" s="72" t="s">
        <v>230</v>
      </c>
      <c r="Q8" s="72" t="s">
        <v>238</v>
      </c>
    </row>
    <row r="9" s="63" customFormat="1" ht="17.25" customHeight="1" spans="1:17">
      <c r="A9" s="75"/>
      <c r="B9" s="76">
        <f>SUBTOTAL(3,C$7:$C9)</f>
        <v>3</v>
      </c>
      <c r="C9" s="32" t="s">
        <v>573</v>
      </c>
      <c r="D9" s="32" t="s">
        <v>115</v>
      </c>
      <c r="E9" s="34" t="s">
        <v>481</v>
      </c>
      <c r="F9" s="34" t="s">
        <v>409</v>
      </c>
      <c r="G9" s="34" t="s">
        <v>584</v>
      </c>
      <c r="H9" s="34">
        <v>9815547792</v>
      </c>
      <c r="I9" s="32" t="s">
        <v>23</v>
      </c>
      <c r="J9" s="50">
        <v>130015656992</v>
      </c>
      <c r="K9" s="51">
        <v>25.2</v>
      </c>
      <c r="L9" s="51">
        <v>26.2</v>
      </c>
      <c r="M9" s="51">
        <v>24.8</v>
      </c>
      <c r="N9" s="51">
        <v>76.2</v>
      </c>
      <c r="O9" s="51">
        <v>50.8</v>
      </c>
      <c r="P9" s="32" t="s">
        <v>258</v>
      </c>
      <c r="Q9" s="32" t="s">
        <v>238</v>
      </c>
    </row>
    <row r="10" s="63" customFormat="1" ht="17.25" customHeight="1" spans="1:17">
      <c r="A10" s="77"/>
      <c r="B10" s="76">
        <f>SUBTOTAL(3,C$7:$C10)</f>
        <v>4</v>
      </c>
      <c r="C10" s="34" t="s">
        <v>573</v>
      </c>
      <c r="D10" s="78" t="s">
        <v>115</v>
      </c>
      <c r="E10" s="32" t="s">
        <v>481</v>
      </c>
      <c r="F10" s="32" t="s">
        <v>409</v>
      </c>
      <c r="G10" s="34" t="s">
        <v>584</v>
      </c>
      <c r="H10" s="32">
        <v>9815547792</v>
      </c>
      <c r="I10" s="34" t="s">
        <v>23</v>
      </c>
      <c r="J10" s="50">
        <v>130015646924</v>
      </c>
      <c r="K10" s="107">
        <v>24.8</v>
      </c>
      <c r="L10" s="107">
        <v>25.4</v>
      </c>
      <c r="M10" s="107">
        <v>24.8</v>
      </c>
      <c r="N10" s="51">
        <v>75</v>
      </c>
      <c r="O10" s="51">
        <v>50</v>
      </c>
      <c r="P10" s="32" t="s">
        <v>258</v>
      </c>
      <c r="Q10" s="32" t="s">
        <v>238</v>
      </c>
    </row>
    <row r="11" s="63" customFormat="1" ht="17.25" customHeight="1" spans="1:17">
      <c r="A11" s="70"/>
      <c r="B11" s="71">
        <f>SUBTOTAL(3,C$7:$C11)</f>
        <v>5</v>
      </c>
      <c r="C11" s="79" t="s">
        <v>225</v>
      </c>
      <c r="D11" s="79" t="s">
        <v>46</v>
      </c>
      <c r="E11" s="80" t="s">
        <v>239</v>
      </c>
      <c r="F11" s="80" t="s">
        <v>240</v>
      </c>
      <c r="G11" s="80" t="s">
        <v>46</v>
      </c>
      <c r="H11" s="79" t="s">
        <v>241</v>
      </c>
      <c r="I11" s="108" t="s">
        <v>27</v>
      </c>
      <c r="J11" s="103">
        <v>130010379615</v>
      </c>
      <c r="K11" s="109">
        <v>25.1</v>
      </c>
      <c r="L11" s="109">
        <v>22.3</v>
      </c>
      <c r="M11" s="109">
        <v>24.8</v>
      </c>
      <c r="N11" s="105">
        <v>72.2</v>
      </c>
      <c r="O11" s="105">
        <v>48.1333333333333</v>
      </c>
      <c r="P11" s="80" t="s">
        <v>230</v>
      </c>
      <c r="Q11" s="72" t="s">
        <v>238</v>
      </c>
    </row>
    <row r="12" s="63" customFormat="1" ht="17.25" customHeight="1" spans="1:17">
      <c r="A12" s="70"/>
      <c r="B12" s="71">
        <f>SUBTOTAL(3,C$7:$C12)</f>
        <v>6</v>
      </c>
      <c r="C12" s="73" t="s">
        <v>245</v>
      </c>
      <c r="D12" s="73" t="s">
        <v>26</v>
      </c>
      <c r="E12" s="73" t="s">
        <v>253</v>
      </c>
      <c r="F12" s="73" t="s">
        <v>254</v>
      </c>
      <c r="G12" s="74" t="s">
        <v>255</v>
      </c>
      <c r="H12" s="73" t="s">
        <v>256</v>
      </c>
      <c r="I12" s="72" t="s">
        <v>27</v>
      </c>
      <c r="J12" s="106" t="s">
        <v>260</v>
      </c>
      <c r="K12" s="105">
        <v>20.6</v>
      </c>
      <c r="L12" s="105">
        <v>25.69</v>
      </c>
      <c r="M12" s="105">
        <v>24.85</v>
      </c>
      <c r="N12" s="105">
        <v>71.14</v>
      </c>
      <c r="O12" s="105">
        <v>47.4266666666667</v>
      </c>
      <c r="P12" s="73" t="s">
        <v>258</v>
      </c>
      <c r="Q12" s="72" t="s">
        <v>259</v>
      </c>
    </row>
    <row r="13" s="63" customFormat="1" ht="17.25" customHeight="1" spans="1:17">
      <c r="A13" s="81"/>
      <c r="B13" s="76">
        <f>SUBTOTAL(3,C$7:$C13)</f>
        <v>7</v>
      </c>
      <c r="C13" s="34" t="s">
        <v>469</v>
      </c>
      <c r="D13" s="34" t="s">
        <v>109</v>
      </c>
      <c r="E13" s="82" t="s">
        <v>239</v>
      </c>
      <c r="F13" s="34" t="s">
        <v>470</v>
      </c>
      <c r="G13" s="82" t="s">
        <v>471</v>
      </c>
      <c r="H13" s="82">
        <v>9417533154</v>
      </c>
      <c r="I13" s="32" t="s">
        <v>68</v>
      </c>
      <c r="J13" s="110">
        <v>982409971463</v>
      </c>
      <c r="K13" s="51">
        <v>23.12</v>
      </c>
      <c r="L13" s="51">
        <v>23.6</v>
      </c>
      <c r="M13" s="51">
        <v>23.75</v>
      </c>
      <c r="N13" s="51">
        <v>70.47</v>
      </c>
      <c r="O13" s="51">
        <v>46.98</v>
      </c>
      <c r="P13" s="32" t="s">
        <v>472</v>
      </c>
      <c r="Q13" s="32" t="s">
        <v>214</v>
      </c>
    </row>
    <row r="14" s="64" customFormat="1" ht="17.25" customHeight="1" spans="1:17">
      <c r="A14" s="81"/>
      <c r="B14" s="76">
        <f>SUBTOTAL(3,C$7:$C14)</f>
        <v>8</v>
      </c>
      <c r="C14" s="32" t="s">
        <v>520</v>
      </c>
      <c r="D14" s="32" t="s">
        <v>91</v>
      </c>
      <c r="E14" s="34" t="s">
        <v>532</v>
      </c>
      <c r="F14" s="34" t="s">
        <v>533</v>
      </c>
      <c r="G14" s="34" t="s">
        <v>534</v>
      </c>
      <c r="H14" s="34">
        <v>0</v>
      </c>
      <c r="I14" s="32" t="s">
        <v>61</v>
      </c>
      <c r="J14" s="52">
        <v>130013173124</v>
      </c>
      <c r="K14" s="51">
        <v>21.8</v>
      </c>
      <c r="L14" s="51">
        <v>23</v>
      </c>
      <c r="M14" s="51">
        <v>22.2</v>
      </c>
      <c r="N14" s="51">
        <v>67</v>
      </c>
      <c r="O14" s="51">
        <v>44.6666666666667</v>
      </c>
      <c r="P14" s="34">
        <v>0</v>
      </c>
      <c r="Q14" s="34">
        <v>0</v>
      </c>
    </row>
    <row r="15" s="64" customFormat="1" ht="17.25" customHeight="1" spans="1:17">
      <c r="A15" s="83"/>
      <c r="B15" s="76">
        <f>SUBTOTAL(3,C$7:$C15)</f>
        <v>9</v>
      </c>
      <c r="C15" s="78" t="s">
        <v>92</v>
      </c>
      <c r="D15" s="34" t="s">
        <v>119</v>
      </c>
      <c r="E15" s="34" t="s">
        <v>637</v>
      </c>
      <c r="F15" s="34" t="s">
        <v>205</v>
      </c>
      <c r="G15" s="34" t="s">
        <v>638</v>
      </c>
      <c r="H15" s="34">
        <v>9914330158</v>
      </c>
      <c r="I15" s="32" t="s">
        <v>25</v>
      </c>
      <c r="J15" s="52">
        <v>130017097297</v>
      </c>
      <c r="K15" s="51">
        <v>21.8</v>
      </c>
      <c r="L15" s="51">
        <v>22.88</v>
      </c>
      <c r="M15" s="51">
        <v>22.2</v>
      </c>
      <c r="N15" s="51">
        <v>66.88</v>
      </c>
      <c r="O15" s="51">
        <v>44.5866666666667</v>
      </c>
      <c r="P15" s="34" t="s">
        <v>577</v>
      </c>
      <c r="Q15" s="34" t="s">
        <v>501</v>
      </c>
    </row>
    <row r="16" s="64" customFormat="1" ht="17.25" customHeight="1" spans="1:17">
      <c r="A16" s="70"/>
      <c r="B16" s="71">
        <f>SUBTOTAL(3,C$7:$C16)</f>
        <v>10</v>
      </c>
      <c r="C16" s="73" t="s">
        <v>225</v>
      </c>
      <c r="D16" s="73" t="s">
        <v>96</v>
      </c>
      <c r="E16" s="73" t="s">
        <v>242</v>
      </c>
      <c r="F16" s="73" t="s">
        <v>232</v>
      </c>
      <c r="G16" s="73" t="s">
        <v>243</v>
      </c>
      <c r="H16" s="73" t="s">
        <v>244</v>
      </c>
      <c r="I16" s="72" t="s">
        <v>27</v>
      </c>
      <c r="J16" s="106">
        <v>130009599335</v>
      </c>
      <c r="K16" s="105">
        <v>22.07</v>
      </c>
      <c r="L16" s="105">
        <v>22.63</v>
      </c>
      <c r="M16" s="105">
        <v>22</v>
      </c>
      <c r="N16" s="105">
        <v>66.7</v>
      </c>
      <c r="O16" s="105">
        <v>44.4666666666667</v>
      </c>
      <c r="P16" s="72" t="s">
        <v>230</v>
      </c>
      <c r="Q16" s="72" t="s">
        <v>238</v>
      </c>
    </row>
    <row r="17" s="64" customFormat="1" ht="17.25" customHeight="1" spans="1:17">
      <c r="A17" s="83"/>
      <c r="B17" s="76">
        <f>SUBTOTAL(3,C$7:$C17)</f>
        <v>11</v>
      </c>
      <c r="C17" s="34" t="s">
        <v>28</v>
      </c>
      <c r="D17" s="34" t="s">
        <v>30</v>
      </c>
      <c r="E17" s="34" t="s">
        <v>710</v>
      </c>
      <c r="F17" s="34" t="s">
        <v>205</v>
      </c>
      <c r="G17" s="34" t="s">
        <v>711</v>
      </c>
      <c r="H17" s="34" t="s">
        <v>712</v>
      </c>
      <c r="I17" s="32" t="s">
        <v>23</v>
      </c>
      <c r="J17" s="52">
        <v>130014905280</v>
      </c>
      <c r="K17" s="51">
        <v>21.48</v>
      </c>
      <c r="L17" s="51">
        <v>22.9</v>
      </c>
      <c r="M17" s="51">
        <v>21.58</v>
      </c>
      <c r="N17" s="51">
        <v>65.96</v>
      </c>
      <c r="O17" s="51">
        <v>43.9733333333333</v>
      </c>
      <c r="P17" s="32" t="s">
        <v>213</v>
      </c>
      <c r="Q17" s="32" t="s">
        <v>214</v>
      </c>
    </row>
    <row r="18" s="64" customFormat="1" ht="17.25" customHeight="1" spans="1:17">
      <c r="A18" s="83"/>
      <c r="B18" s="76">
        <f>SUBTOTAL(3,C$7:$C18)</f>
        <v>12</v>
      </c>
      <c r="C18" s="34" t="s">
        <v>92</v>
      </c>
      <c r="D18" s="34" t="s">
        <v>119</v>
      </c>
      <c r="E18" s="34" t="s">
        <v>637</v>
      </c>
      <c r="F18" s="34" t="s">
        <v>205</v>
      </c>
      <c r="G18" s="34" t="s">
        <v>638</v>
      </c>
      <c r="H18" s="34">
        <v>9914330158</v>
      </c>
      <c r="I18" s="32" t="s">
        <v>25</v>
      </c>
      <c r="J18" s="52">
        <v>130017097344</v>
      </c>
      <c r="K18" s="51">
        <v>21.285</v>
      </c>
      <c r="L18" s="51">
        <v>21.94</v>
      </c>
      <c r="M18" s="51">
        <v>21.6</v>
      </c>
      <c r="N18" s="51">
        <v>64.825</v>
      </c>
      <c r="O18" s="51">
        <v>43.2166666666667</v>
      </c>
      <c r="P18" s="34" t="s">
        <v>577</v>
      </c>
      <c r="Q18" s="34" t="s">
        <v>501</v>
      </c>
    </row>
    <row r="19" s="64" customFormat="1" ht="17.25" customHeight="1" spans="1:17">
      <c r="A19" s="70"/>
      <c r="B19" s="71">
        <f>SUBTOTAL(3,C$7:$C19)</f>
        <v>13</v>
      </c>
      <c r="C19" s="73" t="s">
        <v>225</v>
      </c>
      <c r="D19" s="84" t="s">
        <v>96</v>
      </c>
      <c r="E19" s="72" t="s">
        <v>242</v>
      </c>
      <c r="F19" s="72" t="s">
        <v>232</v>
      </c>
      <c r="G19" s="73" t="s">
        <v>243</v>
      </c>
      <c r="H19" s="72" t="s">
        <v>244</v>
      </c>
      <c r="I19" s="73" t="s">
        <v>27</v>
      </c>
      <c r="J19" s="111">
        <v>130009599231</v>
      </c>
      <c r="K19" s="112">
        <v>20.75</v>
      </c>
      <c r="L19" s="112">
        <v>22.14</v>
      </c>
      <c r="M19" s="112">
        <v>21.21</v>
      </c>
      <c r="N19" s="105">
        <v>64.1</v>
      </c>
      <c r="O19" s="105">
        <v>42.7333333333333</v>
      </c>
      <c r="P19" s="72" t="s">
        <v>230</v>
      </c>
      <c r="Q19" s="72" t="s">
        <v>238</v>
      </c>
    </row>
    <row r="20" s="64" customFormat="1" ht="17.25" customHeight="1" spans="1:17">
      <c r="A20" s="77"/>
      <c r="B20" s="76">
        <f>SUBTOTAL(3,C$7:$C20)</f>
        <v>14</v>
      </c>
      <c r="C20" s="32" t="s">
        <v>24</v>
      </c>
      <c r="D20" s="85" t="s">
        <v>94</v>
      </c>
      <c r="E20" s="34" t="s">
        <v>643</v>
      </c>
      <c r="F20" s="34" t="s">
        <v>644</v>
      </c>
      <c r="G20" s="32" t="s">
        <v>94</v>
      </c>
      <c r="H20" s="34">
        <v>8194958902</v>
      </c>
      <c r="I20" s="86" t="s">
        <v>25</v>
      </c>
      <c r="J20" s="52">
        <v>130010910020</v>
      </c>
      <c r="K20" s="51">
        <v>18.6</v>
      </c>
      <c r="L20" s="51">
        <v>22.8</v>
      </c>
      <c r="M20" s="51">
        <v>22.3</v>
      </c>
      <c r="N20" s="51">
        <v>63.7</v>
      </c>
      <c r="O20" s="51">
        <v>42.4666666666667</v>
      </c>
      <c r="P20" s="34" t="s">
        <v>588</v>
      </c>
      <c r="Q20" s="34" t="s">
        <v>578</v>
      </c>
    </row>
    <row r="21" s="64" customFormat="1" ht="17.25" customHeight="1" spans="1:17">
      <c r="A21" s="77"/>
      <c r="B21" s="76">
        <f>SUBTOTAL(3,C$7:$C21)</f>
        <v>15</v>
      </c>
      <c r="C21" s="34" t="s">
        <v>24</v>
      </c>
      <c r="D21" s="34" t="s">
        <v>24</v>
      </c>
      <c r="E21" s="34" t="s">
        <v>655</v>
      </c>
      <c r="F21" s="34" t="s">
        <v>486</v>
      </c>
      <c r="G21" s="34" t="s">
        <v>656</v>
      </c>
      <c r="H21" s="34">
        <v>9463124067</v>
      </c>
      <c r="I21" s="32" t="s">
        <v>25</v>
      </c>
      <c r="J21" s="52">
        <v>190014495530</v>
      </c>
      <c r="K21" s="51">
        <v>21.5</v>
      </c>
      <c r="L21" s="51">
        <v>20.5</v>
      </c>
      <c r="M21" s="51">
        <v>21.5</v>
      </c>
      <c r="N21" s="51">
        <v>63.5</v>
      </c>
      <c r="O21" s="51">
        <v>42.3333333333333</v>
      </c>
      <c r="P21" s="34" t="s">
        <v>588</v>
      </c>
      <c r="Q21" s="34" t="s">
        <v>501</v>
      </c>
    </row>
    <row r="22" s="64" customFormat="1" ht="17.25" customHeight="1" spans="1:17">
      <c r="A22" s="83"/>
      <c r="B22" s="76">
        <f>SUBTOTAL(3,C$7:$C22)</f>
        <v>16</v>
      </c>
      <c r="C22" s="34" t="s">
        <v>24</v>
      </c>
      <c r="D22" s="32" t="s">
        <v>94</v>
      </c>
      <c r="E22" s="32" t="s">
        <v>643</v>
      </c>
      <c r="F22" s="32" t="s">
        <v>644</v>
      </c>
      <c r="G22" s="34" t="s">
        <v>94</v>
      </c>
      <c r="H22" s="32">
        <v>8194958902</v>
      </c>
      <c r="I22" s="32" t="s">
        <v>25</v>
      </c>
      <c r="J22" s="50">
        <v>130010910020</v>
      </c>
      <c r="K22" s="113">
        <v>21.2</v>
      </c>
      <c r="L22" s="113">
        <v>20.9</v>
      </c>
      <c r="M22" s="113">
        <v>20.8</v>
      </c>
      <c r="N22" s="51">
        <v>62.9</v>
      </c>
      <c r="O22" s="51">
        <v>41.9333333333333</v>
      </c>
      <c r="P22" s="32" t="s">
        <v>588</v>
      </c>
      <c r="Q22" s="32" t="s">
        <v>578</v>
      </c>
    </row>
    <row r="23" s="64" customFormat="1" ht="17.25" customHeight="1" spans="1:17">
      <c r="A23" s="83"/>
      <c r="B23" s="76">
        <f>SUBTOTAL(3,C$7:$C23)</f>
        <v>17</v>
      </c>
      <c r="C23" s="34" t="s">
        <v>116</v>
      </c>
      <c r="D23" s="34" t="s">
        <v>97</v>
      </c>
      <c r="E23" s="34" t="s">
        <v>674</v>
      </c>
      <c r="F23" s="34" t="s">
        <v>675</v>
      </c>
      <c r="G23" s="34" t="s">
        <v>676</v>
      </c>
      <c r="H23" s="34">
        <v>9876008369</v>
      </c>
      <c r="I23" s="32" t="s">
        <v>98</v>
      </c>
      <c r="J23" s="52">
        <v>572758</v>
      </c>
      <c r="K23" s="51">
        <v>20.6</v>
      </c>
      <c r="L23" s="51">
        <v>22</v>
      </c>
      <c r="M23" s="51">
        <v>19.8</v>
      </c>
      <c r="N23" s="51">
        <v>62.4</v>
      </c>
      <c r="O23" s="51">
        <v>41.6</v>
      </c>
      <c r="P23" s="34" t="s">
        <v>198</v>
      </c>
      <c r="Q23" s="34" t="s">
        <v>238</v>
      </c>
    </row>
    <row r="24" s="64" customFormat="1" ht="17.25" customHeight="1" spans="1:17">
      <c r="A24" s="81"/>
      <c r="B24" s="76">
        <f>SUBTOTAL(3,C$7:$C24)</f>
        <v>18</v>
      </c>
      <c r="C24" s="32" t="s">
        <v>469</v>
      </c>
      <c r="D24" s="34" t="s">
        <v>109</v>
      </c>
      <c r="E24" s="34" t="s">
        <v>239</v>
      </c>
      <c r="F24" s="34" t="s">
        <v>470</v>
      </c>
      <c r="G24" s="34" t="s">
        <v>471</v>
      </c>
      <c r="H24" s="34">
        <v>9417533154</v>
      </c>
      <c r="I24" s="32" t="s">
        <v>68</v>
      </c>
      <c r="J24" s="52" t="s">
        <v>473</v>
      </c>
      <c r="K24" s="51">
        <v>20.85</v>
      </c>
      <c r="L24" s="51">
        <v>20.78</v>
      </c>
      <c r="M24" s="51">
        <v>20.18</v>
      </c>
      <c r="N24" s="51">
        <v>61.81</v>
      </c>
      <c r="O24" s="51">
        <v>41.2066666666667</v>
      </c>
      <c r="P24" s="87" t="s">
        <v>472</v>
      </c>
      <c r="Q24" s="34" t="s">
        <v>214</v>
      </c>
    </row>
    <row r="25" s="64" customFormat="1" ht="17.25" customHeight="1" spans="1:17">
      <c r="A25" s="83"/>
      <c r="B25" s="76">
        <f>SUBTOTAL(3,C$7:$C25)</f>
        <v>19</v>
      </c>
      <c r="C25" s="34" t="s">
        <v>116</v>
      </c>
      <c r="D25" s="34" t="s">
        <v>97</v>
      </c>
      <c r="E25" s="34" t="s">
        <v>677</v>
      </c>
      <c r="F25" s="34" t="s">
        <v>678</v>
      </c>
      <c r="G25" s="34" t="s">
        <v>676</v>
      </c>
      <c r="H25" s="34">
        <v>9915193382</v>
      </c>
      <c r="I25" s="32" t="s">
        <v>98</v>
      </c>
      <c r="J25" s="52">
        <v>572645</v>
      </c>
      <c r="K25" s="51">
        <v>19.8</v>
      </c>
      <c r="L25" s="51">
        <v>21.8</v>
      </c>
      <c r="M25" s="51">
        <v>20.2</v>
      </c>
      <c r="N25" s="51">
        <v>61.8</v>
      </c>
      <c r="O25" s="51">
        <v>41.2</v>
      </c>
      <c r="P25" s="34" t="s">
        <v>198</v>
      </c>
      <c r="Q25" s="34" t="s">
        <v>238</v>
      </c>
    </row>
    <row r="26" s="64" customFormat="1" ht="17.25" customHeight="1" spans="1:17">
      <c r="A26" s="81"/>
      <c r="B26" s="76">
        <f>SUBTOTAL(3,C$7:$C26)</f>
        <v>20</v>
      </c>
      <c r="C26" s="34" t="s">
        <v>469</v>
      </c>
      <c r="D26" s="34" t="s">
        <v>109</v>
      </c>
      <c r="E26" s="34" t="s">
        <v>239</v>
      </c>
      <c r="F26" s="34" t="s">
        <v>470</v>
      </c>
      <c r="G26" s="34" t="s">
        <v>471</v>
      </c>
      <c r="H26" s="34">
        <v>9417533154</v>
      </c>
      <c r="I26" s="32" t="s">
        <v>68</v>
      </c>
      <c r="J26" s="50">
        <v>982409971464</v>
      </c>
      <c r="K26" s="51">
        <v>20.75</v>
      </c>
      <c r="L26" s="51">
        <v>20.25</v>
      </c>
      <c r="M26" s="51">
        <v>20.55</v>
      </c>
      <c r="N26" s="51">
        <v>61.55</v>
      </c>
      <c r="O26" s="51">
        <v>41.0333333333333</v>
      </c>
      <c r="P26" s="32" t="s">
        <v>472</v>
      </c>
      <c r="Q26" s="32" t="s">
        <v>214</v>
      </c>
    </row>
    <row r="27" s="64" customFormat="1" ht="17.25" customHeight="1" spans="1:17">
      <c r="A27" s="83"/>
      <c r="B27" s="76">
        <f>SUBTOTAL(3,C$7:$C27)</f>
        <v>21</v>
      </c>
      <c r="C27" s="32" t="s">
        <v>116</v>
      </c>
      <c r="D27" s="32" t="s">
        <v>97</v>
      </c>
      <c r="E27" s="34" t="s">
        <v>674</v>
      </c>
      <c r="F27" s="34" t="s">
        <v>675</v>
      </c>
      <c r="G27" s="34" t="s">
        <v>676</v>
      </c>
      <c r="H27" s="34">
        <v>9876008369</v>
      </c>
      <c r="I27" s="32" t="s">
        <v>98</v>
      </c>
      <c r="J27" s="52">
        <v>572601</v>
      </c>
      <c r="K27" s="51">
        <v>19.5</v>
      </c>
      <c r="L27" s="51">
        <v>21.6</v>
      </c>
      <c r="M27" s="51">
        <v>20.4</v>
      </c>
      <c r="N27" s="51">
        <v>61.5</v>
      </c>
      <c r="O27" s="51">
        <v>41</v>
      </c>
      <c r="P27" s="34" t="s">
        <v>198</v>
      </c>
      <c r="Q27" s="34" t="s">
        <v>238</v>
      </c>
    </row>
    <row r="28" s="64" customFormat="1" ht="17.25" customHeight="1" spans="1:17">
      <c r="A28" s="83"/>
      <c r="B28" s="76">
        <f>SUBTOTAL(3,C$7:$C28)</f>
        <v>22</v>
      </c>
      <c r="C28" s="86" t="s">
        <v>28</v>
      </c>
      <c r="D28" s="86" t="s">
        <v>126</v>
      </c>
      <c r="E28" s="87" t="s">
        <v>381</v>
      </c>
      <c r="F28" s="87" t="s">
        <v>726</v>
      </c>
      <c r="G28" s="87" t="s">
        <v>727</v>
      </c>
      <c r="H28" s="86">
        <v>9464353961</v>
      </c>
      <c r="I28" s="114" t="s">
        <v>23</v>
      </c>
      <c r="J28" s="115">
        <v>130017757777</v>
      </c>
      <c r="K28" s="116">
        <v>20.74</v>
      </c>
      <c r="L28" s="116">
        <v>20.16</v>
      </c>
      <c r="M28" s="116">
        <v>20.18</v>
      </c>
      <c r="N28" s="51">
        <v>61.08</v>
      </c>
      <c r="O28" s="51">
        <v>40.72</v>
      </c>
      <c r="P28" s="87" t="s">
        <v>728</v>
      </c>
      <c r="Q28" s="32" t="s">
        <v>729</v>
      </c>
    </row>
    <row r="29" s="64" customFormat="1" ht="17.25" customHeight="1" spans="1:17">
      <c r="A29" s="70"/>
      <c r="B29" s="71">
        <f>SUBTOTAL(3,C$7:$C29)</f>
        <v>23</v>
      </c>
      <c r="C29" s="73" t="s">
        <v>225</v>
      </c>
      <c r="D29" s="79" t="s">
        <v>46</v>
      </c>
      <c r="E29" s="79" t="s">
        <v>239</v>
      </c>
      <c r="F29" s="79" t="s">
        <v>240</v>
      </c>
      <c r="G29" s="79" t="s">
        <v>46</v>
      </c>
      <c r="H29" s="79" t="s">
        <v>241</v>
      </c>
      <c r="I29" s="79" t="s">
        <v>27</v>
      </c>
      <c r="J29" s="103">
        <v>130010379626</v>
      </c>
      <c r="K29" s="117">
        <v>19.88</v>
      </c>
      <c r="L29" s="117">
        <v>17.7</v>
      </c>
      <c r="M29" s="117">
        <v>20.9</v>
      </c>
      <c r="N29" s="105">
        <v>58.48</v>
      </c>
      <c r="O29" s="105">
        <v>38.9866666666667</v>
      </c>
      <c r="P29" s="118" t="s">
        <v>230</v>
      </c>
      <c r="Q29" s="118" t="s">
        <v>238</v>
      </c>
    </row>
    <row r="30" s="64" customFormat="1" ht="17.25" customHeight="1" spans="1:17">
      <c r="A30" s="81"/>
      <c r="B30" s="76">
        <f>SUBTOTAL(3,C$7:$C30)</f>
        <v>24</v>
      </c>
      <c r="C30" s="32" t="s">
        <v>520</v>
      </c>
      <c r="D30" s="34" t="s">
        <v>91</v>
      </c>
      <c r="E30" s="34" t="s">
        <v>535</v>
      </c>
      <c r="F30" s="34" t="s">
        <v>536</v>
      </c>
      <c r="G30" s="34" t="s">
        <v>537</v>
      </c>
      <c r="H30" s="34">
        <v>0</v>
      </c>
      <c r="I30" s="32" t="s">
        <v>61</v>
      </c>
      <c r="J30" s="50">
        <v>130013173066</v>
      </c>
      <c r="K30" s="51">
        <v>18.1</v>
      </c>
      <c r="L30" s="51">
        <v>20.2</v>
      </c>
      <c r="M30" s="51">
        <v>19</v>
      </c>
      <c r="N30" s="51">
        <v>57.3</v>
      </c>
      <c r="O30" s="51">
        <v>38.2</v>
      </c>
      <c r="P30" s="32">
        <v>0</v>
      </c>
      <c r="Q30" s="32">
        <v>0</v>
      </c>
    </row>
    <row r="31" s="64" customFormat="1" ht="17.25" customHeight="1" spans="1:17">
      <c r="A31" s="70"/>
      <c r="B31" s="71">
        <f>SUBTOTAL(3,C$7:$C31)</f>
        <v>25</v>
      </c>
      <c r="C31" s="73" t="s">
        <v>245</v>
      </c>
      <c r="D31" s="73" t="s">
        <v>26</v>
      </c>
      <c r="E31" s="73" t="s">
        <v>253</v>
      </c>
      <c r="F31" s="73" t="s">
        <v>254</v>
      </c>
      <c r="G31" s="73" t="s">
        <v>255</v>
      </c>
      <c r="H31" s="73" t="s">
        <v>256</v>
      </c>
      <c r="I31" s="72" t="s">
        <v>27</v>
      </c>
      <c r="J31" s="111" t="s">
        <v>261</v>
      </c>
      <c r="K31" s="105">
        <v>17.54</v>
      </c>
      <c r="L31" s="105">
        <v>18.12</v>
      </c>
      <c r="M31" s="105">
        <v>20.16</v>
      </c>
      <c r="N31" s="105">
        <v>55.82</v>
      </c>
      <c r="O31" s="105">
        <v>37.2133333333333</v>
      </c>
      <c r="P31" s="72" t="s">
        <v>258</v>
      </c>
      <c r="Q31" s="72" t="s">
        <v>259</v>
      </c>
    </row>
    <row r="32" s="64" customFormat="1" ht="17.25" customHeight="1" spans="1:17">
      <c r="A32" s="83"/>
      <c r="B32" s="76">
        <f>SUBTOTAL(3,C$7:$C32)</f>
        <v>26</v>
      </c>
      <c r="C32" s="34" t="s">
        <v>28</v>
      </c>
      <c r="D32" s="34" t="s">
        <v>126</v>
      </c>
      <c r="E32" s="34" t="s">
        <v>381</v>
      </c>
      <c r="F32" s="78" t="s">
        <v>726</v>
      </c>
      <c r="G32" s="32" t="s">
        <v>727</v>
      </c>
      <c r="H32" s="34">
        <v>9464353961</v>
      </c>
      <c r="I32" s="32" t="s">
        <v>23</v>
      </c>
      <c r="J32" s="52">
        <v>130008539022</v>
      </c>
      <c r="K32" s="51">
        <v>19.14</v>
      </c>
      <c r="L32" s="51">
        <v>18.36</v>
      </c>
      <c r="M32" s="51">
        <v>18.22</v>
      </c>
      <c r="N32" s="51">
        <v>55.72</v>
      </c>
      <c r="O32" s="51">
        <v>37.1466666666667</v>
      </c>
      <c r="P32" s="34" t="s">
        <v>728</v>
      </c>
      <c r="Q32" s="34" t="s">
        <v>729</v>
      </c>
    </row>
    <row r="33" s="64" customFormat="1" ht="17.25" customHeight="1" spans="1:17">
      <c r="A33" s="70"/>
      <c r="B33" s="71">
        <f>SUBTOTAL(3,C$7:$C33)</f>
        <v>27</v>
      </c>
      <c r="C33" s="72" t="s">
        <v>51</v>
      </c>
      <c r="D33" s="73" t="s">
        <v>51</v>
      </c>
      <c r="E33" s="73" t="s">
        <v>390</v>
      </c>
      <c r="F33" s="73" t="s">
        <v>391</v>
      </c>
      <c r="G33" s="73" t="s">
        <v>392</v>
      </c>
      <c r="H33" s="73" t="s">
        <v>393</v>
      </c>
      <c r="I33" s="72" t="s">
        <v>23</v>
      </c>
      <c r="J33" s="106">
        <v>130015370538</v>
      </c>
      <c r="K33" s="105">
        <v>15.145</v>
      </c>
      <c r="L33" s="105">
        <v>23.58</v>
      </c>
      <c r="M33" s="105">
        <v>16.905</v>
      </c>
      <c r="N33" s="105">
        <v>55.63</v>
      </c>
      <c r="O33" s="105">
        <v>37.0866666666667</v>
      </c>
      <c r="P33" s="80" t="s">
        <v>198</v>
      </c>
      <c r="Q33" s="72" t="s">
        <v>376</v>
      </c>
    </row>
    <row r="34" s="64" customFormat="1" ht="17.25" customHeight="1" spans="1:17">
      <c r="A34" s="83"/>
      <c r="B34" s="76">
        <f>SUBTOTAL(3,C$7:$C34)</f>
        <v>28</v>
      </c>
      <c r="C34" s="34" t="s">
        <v>116</v>
      </c>
      <c r="D34" s="34" t="s">
        <v>97</v>
      </c>
      <c r="E34" s="34" t="s">
        <v>677</v>
      </c>
      <c r="F34" s="34" t="s">
        <v>678</v>
      </c>
      <c r="G34" s="34" t="s">
        <v>676</v>
      </c>
      <c r="H34" s="34">
        <v>9915193385</v>
      </c>
      <c r="I34" s="32" t="s">
        <v>98</v>
      </c>
      <c r="J34" s="52">
        <v>572634</v>
      </c>
      <c r="K34" s="51">
        <v>21</v>
      </c>
      <c r="L34" s="51">
        <v>22.9</v>
      </c>
      <c r="M34" s="51">
        <v>11.4</v>
      </c>
      <c r="N34" s="51">
        <v>55.3</v>
      </c>
      <c r="O34" s="51">
        <v>36.8666666666667</v>
      </c>
      <c r="P34" s="34" t="s">
        <v>198</v>
      </c>
      <c r="Q34" s="34" t="s">
        <v>238</v>
      </c>
    </row>
    <row r="35" s="64" customFormat="1" ht="17.25" customHeight="1" spans="1:17">
      <c r="A35" s="83"/>
      <c r="B35" s="76">
        <f>SUBTOTAL(3,C$7:$C35)</f>
        <v>29</v>
      </c>
      <c r="C35" s="34" t="s">
        <v>24</v>
      </c>
      <c r="D35" s="34" t="s">
        <v>120</v>
      </c>
      <c r="E35" s="34" t="s">
        <v>662</v>
      </c>
      <c r="F35" s="34" t="s">
        <v>663</v>
      </c>
      <c r="G35" s="34" t="s">
        <v>661</v>
      </c>
      <c r="H35" s="34">
        <v>9876498798</v>
      </c>
      <c r="I35" s="32" t="s">
        <v>25</v>
      </c>
      <c r="J35" s="52">
        <v>130011269521</v>
      </c>
      <c r="K35" s="51">
        <v>14.4</v>
      </c>
      <c r="L35" s="51">
        <v>16.8</v>
      </c>
      <c r="M35" s="51">
        <v>23.9</v>
      </c>
      <c r="N35" s="51">
        <v>55.1</v>
      </c>
      <c r="O35" s="51">
        <v>36.7333333333333</v>
      </c>
      <c r="P35" s="34" t="s">
        <v>588</v>
      </c>
      <c r="Q35" s="34" t="s">
        <v>578</v>
      </c>
    </row>
    <row r="36" s="64" customFormat="1" ht="17.25" customHeight="1" spans="1:17">
      <c r="A36" s="70"/>
      <c r="B36" s="71">
        <f>SUBTOTAL(3,C$7:$C36)</f>
        <v>30</v>
      </c>
      <c r="C36" s="73" t="s">
        <v>51</v>
      </c>
      <c r="D36" s="74" t="s">
        <v>51</v>
      </c>
      <c r="E36" s="88" t="s">
        <v>390</v>
      </c>
      <c r="F36" s="72" t="s">
        <v>391</v>
      </c>
      <c r="G36" s="74" t="s">
        <v>392</v>
      </c>
      <c r="H36" s="72" t="s">
        <v>393</v>
      </c>
      <c r="I36" s="72" t="s">
        <v>23</v>
      </c>
      <c r="J36" s="111">
        <v>130015370551</v>
      </c>
      <c r="K36" s="105">
        <v>14.575</v>
      </c>
      <c r="L36" s="105">
        <v>21.6</v>
      </c>
      <c r="M36" s="105">
        <v>17.305</v>
      </c>
      <c r="N36" s="105">
        <v>53.48</v>
      </c>
      <c r="O36" s="105">
        <v>35.6533333333333</v>
      </c>
      <c r="P36" s="73" t="s">
        <v>198</v>
      </c>
      <c r="Q36" s="73" t="s">
        <v>376</v>
      </c>
    </row>
    <row r="37" s="63" customFormat="1" ht="17.25" customHeight="1" spans="1:17">
      <c r="A37" s="70"/>
      <c r="B37" s="71">
        <f>SUBTOTAL(3,C$7:$C37)</f>
        <v>31</v>
      </c>
      <c r="C37" s="72" t="s">
        <v>51</v>
      </c>
      <c r="D37" s="73" t="s">
        <v>51</v>
      </c>
      <c r="E37" s="73" t="s">
        <v>390</v>
      </c>
      <c r="F37" s="73" t="s">
        <v>391</v>
      </c>
      <c r="G37" s="73" t="s">
        <v>392</v>
      </c>
      <c r="H37" s="73" t="s">
        <v>393</v>
      </c>
      <c r="I37" s="72" t="s">
        <v>23</v>
      </c>
      <c r="J37" s="106">
        <v>130015370653</v>
      </c>
      <c r="K37" s="105">
        <v>14.875</v>
      </c>
      <c r="L37" s="105">
        <v>20.84</v>
      </c>
      <c r="M37" s="105">
        <v>17.735</v>
      </c>
      <c r="N37" s="105">
        <v>53.45</v>
      </c>
      <c r="O37" s="105">
        <v>35.6333333333333</v>
      </c>
      <c r="P37" s="80" t="s">
        <v>198</v>
      </c>
      <c r="Q37" s="73" t="s">
        <v>376</v>
      </c>
    </row>
    <row r="38" s="63" customFormat="1" ht="17.25" customHeight="1" spans="1:17">
      <c r="A38" s="70"/>
      <c r="B38" s="71">
        <f>SUBTOTAL(3,C$7:$C38)</f>
        <v>32</v>
      </c>
      <c r="C38" s="73" t="s">
        <v>51</v>
      </c>
      <c r="D38" s="84" t="s">
        <v>80</v>
      </c>
      <c r="E38" s="72" t="s">
        <v>405</v>
      </c>
      <c r="F38" s="72" t="s">
        <v>406</v>
      </c>
      <c r="G38" s="73" t="s">
        <v>80</v>
      </c>
      <c r="H38" s="72" t="s">
        <v>407</v>
      </c>
      <c r="I38" s="73" t="s">
        <v>23</v>
      </c>
      <c r="J38" s="111">
        <v>130017552347</v>
      </c>
      <c r="K38" s="112">
        <v>17.8</v>
      </c>
      <c r="L38" s="112">
        <v>17.3</v>
      </c>
      <c r="M38" s="112">
        <v>17.9</v>
      </c>
      <c r="N38" s="105">
        <v>53</v>
      </c>
      <c r="O38" s="105">
        <v>35.3333333333333</v>
      </c>
      <c r="P38" s="72" t="s">
        <v>198</v>
      </c>
      <c r="Q38" s="72" t="s">
        <v>376</v>
      </c>
    </row>
    <row r="39" s="63" customFormat="1" ht="17.25" customHeight="1" spans="1:17">
      <c r="A39" s="70"/>
      <c r="B39" s="71">
        <f>SUBTOTAL(3,C$7:$C39)</f>
        <v>33</v>
      </c>
      <c r="C39" s="73" t="s">
        <v>51</v>
      </c>
      <c r="D39" s="72" t="s">
        <v>80</v>
      </c>
      <c r="E39" s="72" t="s">
        <v>405</v>
      </c>
      <c r="F39" s="73" t="s">
        <v>406</v>
      </c>
      <c r="G39" s="89" t="s">
        <v>80</v>
      </c>
      <c r="H39" s="89" t="s">
        <v>407</v>
      </c>
      <c r="I39" s="72" t="s">
        <v>23</v>
      </c>
      <c r="J39" s="119">
        <v>130017552360</v>
      </c>
      <c r="K39" s="105">
        <v>17.2</v>
      </c>
      <c r="L39" s="105">
        <v>16.9</v>
      </c>
      <c r="M39" s="105">
        <v>17.1</v>
      </c>
      <c r="N39" s="105">
        <v>51.2</v>
      </c>
      <c r="O39" s="105">
        <v>34.1333333333333</v>
      </c>
      <c r="P39" s="72" t="s">
        <v>198</v>
      </c>
      <c r="Q39" s="72" t="s">
        <v>376</v>
      </c>
    </row>
    <row r="40" s="63" customFormat="1" ht="17.25" customHeight="1" spans="1:17">
      <c r="A40" s="77"/>
      <c r="B40" s="76">
        <f>SUBTOTAL(3,C$7:$C40)</f>
        <v>34</v>
      </c>
      <c r="C40" s="34" t="s">
        <v>573</v>
      </c>
      <c r="D40" s="90" t="s">
        <v>64</v>
      </c>
      <c r="E40" s="90" t="s">
        <v>580</v>
      </c>
      <c r="F40" s="90" t="s">
        <v>581</v>
      </c>
      <c r="G40" s="90" t="s">
        <v>579</v>
      </c>
      <c r="H40" s="90">
        <v>9592858971</v>
      </c>
      <c r="I40" s="90" t="s">
        <v>23</v>
      </c>
      <c r="J40" s="52">
        <v>130007193018</v>
      </c>
      <c r="K40" s="120">
        <v>17.16</v>
      </c>
      <c r="L40" s="120">
        <v>14.62</v>
      </c>
      <c r="M40" s="120">
        <v>18.7</v>
      </c>
      <c r="N40" s="51">
        <v>50.48</v>
      </c>
      <c r="O40" s="51">
        <v>33.6533333333333</v>
      </c>
      <c r="P40" s="121" t="s">
        <v>577</v>
      </c>
      <c r="Q40" s="32" t="s">
        <v>578</v>
      </c>
    </row>
    <row r="41" s="63" customFormat="1" ht="17.25" customHeight="1" spans="1:17">
      <c r="A41" s="70"/>
      <c r="B41" s="71">
        <f>SUBTOTAL(3,C$7:$C41)</f>
        <v>35</v>
      </c>
      <c r="C41" s="72" t="s">
        <v>51</v>
      </c>
      <c r="D41" s="73" t="s">
        <v>80</v>
      </c>
      <c r="E41" s="73" t="s">
        <v>401</v>
      </c>
      <c r="F41" s="73" t="s">
        <v>402</v>
      </c>
      <c r="G41" s="73" t="s">
        <v>403</v>
      </c>
      <c r="H41" s="73" t="s">
        <v>404</v>
      </c>
      <c r="I41" s="72" t="s">
        <v>23</v>
      </c>
      <c r="J41" s="111">
        <v>130012645380</v>
      </c>
      <c r="K41" s="105">
        <v>16.8</v>
      </c>
      <c r="L41" s="105">
        <v>15.9</v>
      </c>
      <c r="M41" s="105">
        <v>16.7</v>
      </c>
      <c r="N41" s="105">
        <v>49.4</v>
      </c>
      <c r="O41" s="105">
        <v>32.9333333333333</v>
      </c>
      <c r="P41" s="72" t="s">
        <v>198</v>
      </c>
      <c r="Q41" s="72" t="s">
        <v>376</v>
      </c>
    </row>
    <row r="42" s="63" customFormat="1" spans="1:17">
      <c r="A42" s="70"/>
      <c r="B42" s="71">
        <f>SUBTOTAL(3,C$7:$C42)</f>
        <v>36</v>
      </c>
      <c r="C42" s="73" t="s">
        <v>245</v>
      </c>
      <c r="D42" s="73" t="s">
        <v>26</v>
      </c>
      <c r="E42" s="73" t="s">
        <v>253</v>
      </c>
      <c r="F42" s="73" t="s">
        <v>254</v>
      </c>
      <c r="G42" s="73" t="s">
        <v>255</v>
      </c>
      <c r="H42" s="73" t="s">
        <v>256</v>
      </c>
      <c r="I42" s="72" t="s">
        <v>27</v>
      </c>
      <c r="J42" s="106" t="s">
        <v>257</v>
      </c>
      <c r="K42" s="117">
        <v>17.64</v>
      </c>
      <c r="L42" s="117">
        <v>17.4</v>
      </c>
      <c r="M42" s="117">
        <v>13.6</v>
      </c>
      <c r="N42" s="105">
        <v>48.64</v>
      </c>
      <c r="O42" s="105">
        <v>32.4266666666667</v>
      </c>
      <c r="P42" s="73" t="s">
        <v>258</v>
      </c>
      <c r="Q42" s="72" t="s">
        <v>259</v>
      </c>
    </row>
    <row r="43" s="63" customFormat="1" spans="1:17">
      <c r="A43" s="70"/>
      <c r="B43" s="71">
        <f>SUBTOTAL(3,C$7:$C43)</f>
        <v>37</v>
      </c>
      <c r="C43" s="73" t="s">
        <v>51</v>
      </c>
      <c r="D43" s="72" t="s">
        <v>80</v>
      </c>
      <c r="E43" s="73" t="s">
        <v>401</v>
      </c>
      <c r="F43" s="73" t="s">
        <v>402</v>
      </c>
      <c r="G43" s="73" t="s">
        <v>403</v>
      </c>
      <c r="H43" s="73" t="s">
        <v>404</v>
      </c>
      <c r="I43" s="72" t="s">
        <v>23</v>
      </c>
      <c r="J43" s="111">
        <v>13001203832</v>
      </c>
      <c r="K43" s="112">
        <v>16.4</v>
      </c>
      <c r="L43" s="112">
        <v>15.7</v>
      </c>
      <c r="M43" s="112">
        <v>16.5</v>
      </c>
      <c r="N43" s="105">
        <v>48.6</v>
      </c>
      <c r="O43" s="105">
        <v>32.4</v>
      </c>
      <c r="P43" s="72" t="s">
        <v>198</v>
      </c>
      <c r="Q43" s="72" t="s">
        <v>376</v>
      </c>
    </row>
    <row r="44" s="63" customFormat="1" spans="1:17">
      <c r="A44" s="81"/>
      <c r="B44" s="76">
        <f>SUBTOTAL(3,C$7:$C44)</f>
        <v>38</v>
      </c>
      <c r="C44" s="34" t="s">
        <v>225</v>
      </c>
      <c r="D44" s="86" t="s">
        <v>22</v>
      </c>
      <c r="E44" s="86" t="s">
        <v>226</v>
      </c>
      <c r="F44" s="86" t="s">
        <v>227</v>
      </c>
      <c r="G44" s="86" t="s">
        <v>228</v>
      </c>
      <c r="H44" s="86" t="s">
        <v>229</v>
      </c>
      <c r="I44" s="86" t="s">
        <v>23</v>
      </c>
      <c r="J44" s="115">
        <v>29</v>
      </c>
      <c r="K44" s="53">
        <v>16</v>
      </c>
      <c r="L44" s="53">
        <v>15.9</v>
      </c>
      <c r="M44" s="53">
        <v>16</v>
      </c>
      <c r="N44" s="51">
        <v>47.9</v>
      </c>
      <c r="O44" s="51">
        <v>31.9333333333333</v>
      </c>
      <c r="P44" s="32" t="s">
        <v>230</v>
      </c>
      <c r="Q44" s="34" t="s">
        <v>231</v>
      </c>
    </row>
    <row r="45" s="63" customFormat="1" spans="1:17">
      <c r="A45" s="75"/>
      <c r="B45" s="76">
        <f>SUBTOTAL(3,C$7:$C45)</f>
        <v>39</v>
      </c>
      <c r="C45" s="34" t="s">
        <v>573</v>
      </c>
      <c r="D45" s="78" t="s">
        <v>64</v>
      </c>
      <c r="E45" s="32" t="s">
        <v>162</v>
      </c>
      <c r="F45" s="32" t="s">
        <v>216</v>
      </c>
      <c r="G45" s="34" t="s">
        <v>579</v>
      </c>
      <c r="H45" s="32">
        <v>9814475689</v>
      </c>
      <c r="I45" s="34" t="s">
        <v>23</v>
      </c>
      <c r="J45" s="50">
        <v>130011837160</v>
      </c>
      <c r="K45" s="107">
        <v>16.9</v>
      </c>
      <c r="L45" s="107">
        <v>12.3</v>
      </c>
      <c r="M45" s="107">
        <v>16.64</v>
      </c>
      <c r="N45" s="51">
        <v>45.84</v>
      </c>
      <c r="O45" s="51">
        <v>30.56</v>
      </c>
      <c r="P45" s="32" t="s">
        <v>577</v>
      </c>
      <c r="Q45" s="32" t="s">
        <v>578</v>
      </c>
    </row>
    <row r="46" s="63" customFormat="1" spans="1:17">
      <c r="A46" s="70"/>
      <c r="B46" s="71">
        <f>SUBTOTAL(3,C$7:$C46)</f>
        <v>40</v>
      </c>
      <c r="C46" s="73" t="s">
        <v>365</v>
      </c>
      <c r="D46" s="84" t="s">
        <v>57</v>
      </c>
      <c r="E46" s="72" t="s">
        <v>366</v>
      </c>
      <c r="F46" s="72" t="s">
        <v>367</v>
      </c>
      <c r="G46" s="73" t="s">
        <v>368</v>
      </c>
      <c r="H46" s="72">
        <v>9463300361</v>
      </c>
      <c r="I46" s="73" t="s">
        <v>58</v>
      </c>
      <c r="J46" s="111">
        <v>130008443932</v>
      </c>
      <c r="K46" s="122">
        <v>15.1</v>
      </c>
      <c r="L46" s="122">
        <v>15.48</v>
      </c>
      <c r="M46" s="122">
        <v>14.54</v>
      </c>
      <c r="N46" s="105">
        <v>45.12</v>
      </c>
      <c r="O46" s="105">
        <v>30.08</v>
      </c>
      <c r="P46" s="72" t="s">
        <v>198</v>
      </c>
      <c r="Q46" s="72" t="s">
        <v>160</v>
      </c>
    </row>
    <row r="47" s="63" customFormat="1" spans="1:17">
      <c r="A47" s="75"/>
      <c r="B47" s="76">
        <f>SUBTOTAL(3,C$7:$C47)</f>
        <v>41</v>
      </c>
      <c r="C47" s="34" t="s">
        <v>573</v>
      </c>
      <c r="D47" s="78" t="s">
        <v>64</v>
      </c>
      <c r="E47" s="32" t="s">
        <v>162</v>
      </c>
      <c r="F47" s="32" t="s">
        <v>216</v>
      </c>
      <c r="G47" s="34" t="s">
        <v>579</v>
      </c>
      <c r="H47" s="32">
        <v>9814475689</v>
      </c>
      <c r="I47" s="32" t="s">
        <v>23</v>
      </c>
      <c r="J47" s="50">
        <v>130011837001</v>
      </c>
      <c r="K47" s="113">
        <v>15.8</v>
      </c>
      <c r="L47" s="113">
        <v>17.82</v>
      </c>
      <c r="M47" s="113">
        <v>11.42</v>
      </c>
      <c r="N47" s="51">
        <v>45.04</v>
      </c>
      <c r="O47" s="51">
        <v>30.0266666666667</v>
      </c>
      <c r="P47" s="32" t="s">
        <v>577</v>
      </c>
      <c r="Q47" s="32" t="s">
        <v>578</v>
      </c>
    </row>
    <row r="48" s="63" customFormat="1" spans="1:17">
      <c r="A48" s="70"/>
      <c r="B48" s="71">
        <f>SUBTOTAL(3,C$7:$C48)</f>
        <v>42</v>
      </c>
      <c r="C48" s="73" t="s">
        <v>415</v>
      </c>
      <c r="D48" s="79" t="s">
        <v>70</v>
      </c>
      <c r="E48" s="79" t="s">
        <v>425</v>
      </c>
      <c r="F48" s="79" t="s">
        <v>426</v>
      </c>
      <c r="G48" s="79" t="s">
        <v>427</v>
      </c>
      <c r="H48" s="79">
        <v>9463030281</v>
      </c>
      <c r="I48" s="79" t="s">
        <v>71</v>
      </c>
      <c r="J48" s="103">
        <v>0</v>
      </c>
      <c r="K48" s="117">
        <v>15</v>
      </c>
      <c r="L48" s="117">
        <v>15.5</v>
      </c>
      <c r="M48" s="117">
        <v>14.5</v>
      </c>
      <c r="N48" s="105">
        <v>45</v>
      </c>
      <c r="O48" s="105">
        <v>30</v>
      </c>
      <c r="P48" s="118" t="s">
        <v>428</v>
      </c>
      <c r="Q48" s="118" t="s">
        <v>259</v>
      </c>
    </row>
    <row r="49" s="63" customFormat="1" spans="1:17">
      <c r="A49" s="70"/>
      <c r="B49" s="71">
        <f>SUBTOTAL(3,C$7:$C49)</f>
        <v>43</v>
      </c>
      <c r="C49" s="73" t="s">
        <v>51</v>
      </c>
      <c r="D49" s="73" t="s">
        <v>51</v>
      </c>
      <c r="E49" s="73" t="s">
        <v>390</v>
      </c>
      <c r="F49" s="73" t="s">
        <v>391</v>
      </c>
      <c r="G49" s="73" t="s">
        <v>392</v>
      </c>
      <c r="H49" s="73" t="s">
        <v>393</v>
      </c>
      <c r="I49" s="72" t="s">
        <v>23</v>
      </c>
      <c r="J49" s="106">
        <v>130015370664</v>
      </c>
      <c r="K49" s="117">
        <v>12.395</v>
      </c>
      <c r="L49" s="117">
        <v>17.41</v>
      </c>
      <c r="M49" s="117">
        <v>13.925</v>
      </c>
      <c r="N49" s="105">
        <v>43.73</v>
      </c>
      <c r="O49" s="105">
        <v>29.1533333333333</v>
      </c>
      <c r="P49" s="73" t="s">
        <v>198</v>
      </c>
      <c r="Q49" s="72" t="s">
        <v>376</v>
      </c>
    </row>
    <row r="50" s="63" customFormat="1" spans="1:17">
      <c r="A50" s="75"/>
      <c r="B50" s="76">
        <f>SUBTOTAL(3,C$7:$C50)</f>
        <v>44</v>
      </c>
      <c r="C50" s="34" t="s">
        <v>573</v>
      </c>
      <c r="D50" s="78" t="s">
        <v>64</v>
      </c>
      <c r="E50" s="32" t="s">
        <v>574</v>
      </c>
      <c r="F50" s="32" t="s">
        <v>575</v>
      </c>
      <c r="G50" s="34" t="s">
        <v>576</v>
      </c>
      <c r="H50" s="32">
        <v>1527826821</v>
      </c>
      <c r="I50" s="34" t="s">
        <v>23</v>
      </c>
      <c r="J50" s="50">
        <v>130007193166</v>
      </c>
      <c r="K50" s="113">
        <v>16.8</v>
      </c>
      <c r="L50" s="113">
        <v>14.85</v>
      </c>
      <c r="M50" s="113">
        <v>11.22</v>
      </c>
      <c r="N50" s="51">
        <v>42.87</v>
      </c>
      <c r="O50" s="51">
        <v>28.58</v>
      </c>
      <c r="P50" s="32" t="s">
        <v>577</v>
      </c>
      <c r="Q50" s="32" t="s">
        <v>578</v>
      </c>
    </row>
    <row r="51" s="63" customFormat="1" spans="1:17">
      <c r="A51" s="70"/>
      <c r="B51" s="71">
        <f>SUBTOTAL(3,C$7:$C51)</f>
        <v>45</v>
      </c>
      <c r="C51" s="72" t="s">
        <v>245</v>
      </c>
      <c r="D51" s="91" t="s">
        <v>76</v>
      </c>
      <c r="E51" s="73" t="s">
        <v>232</v>
      </c>
      <c r="F51" s="73" t="s">
        <v>268</v>
      </c>
      <c r="G51" s="73" t="s">
        <v>269</v>
      </c>
      <c r="H51" s="73" t="s">
        <v>270</v>
      </c>
      <c r="I51" s="72" t="s">
        <v>27</v>
      </c>
      <c r="J51" s="106" t="s">
        <v>271</v>
      </c>
      <c r="K51" s="105">
        <v>14.33</v>
      </c>
      <c r="L51" s="105">
        <v>14.1</v>
      </c>
      <c r="M51" s="105">
        <v>14.14</v>
      </c>
      <c r="N51" s="105">
        <v>42.57</v>
      </c>
      <c r="O51" s="105">
        <v>28.38</v>
      </c>
      <c r="P51" s="80" t="s">
        <v>213</v>
      </c>
      <c r="Q51" s="73" t="s">
        <v>214</v>
      </c>
    </row>
    <row r="52" s="63" customFormat="1" spans="1:17">
      <c r="A52" s="81"/>
      <c r="B52" s="76">
        <f>SUBTOTAL(3,C$7:$C52)</f>
        <v>46</v>
      </c>
      <c r="C52" s="32" t="s">
        <v>225</v>
      </c>
      <c r="D52" s="32" t="s">
        <v>22</v>
      </c>
      <c r="E52" s="32" t="s">
        <v>226</v>
      </c>
      <c r="F52" s="32" t="s">
        <v>227</v>
      </c>
      <c r="G52" s="32" t="s">
        <v>228</v>
      </c>
      <c r="H52" s="32" t="s">
        <v>229</v>
      </c>
      <c r="I52" s="32" t="s">
        <v>23</v>
      </c>
      <c r="J52" s="50">
        <v>30</v>
      </c>
      <c r="K52" s="51">
        <v>14</v>
      </c>
      <c r="L52" s="51">
        <v>13.9</v>
      </c>
      <c r="M52" s="51">
        <v>14</v>
      </c>
      <c r="N52" s="51">
        <v>41.9</v>
      </c>
      <c r="O52" s="51">
        <v>27.9333333333333</v>
      </c>
      <c r="P52" s="32" t="s">
        <v>230</v>
      </c>
      <c r="Q52" s="32" t="s">
        <v>231</v>
      </c>
    </row>
    <row r="53" s="63" customFormat="1" spans="1:17">
      <c r="A53" s="83"/>
      <c r="B53" s="76">
        <f>SUBTOTAL(3,C$7:$C53)</f>
        <v>47</v>
      </c>
      <c r="C53" s="32" t="s">
        <v>24</v>
      </c>
      <c r="D53" s="34" t="s">
        <v>120</v>
      </c>
      <c r="E53" s="34" t="s">
        <v>662</v>
      </c>
      <c r="F53" s="34" t="s">
        <v>663</v>
      </c>
      <c r="G53" s="34" t="s">
        <v>661</v>
      </c>
      <c r="H53" s="34">
        <v>9876498798</v>
      </c>
      <c r="I53" s="32" t="s">
        <v>25</v>
      </c>
      <c r="J53" s="52">
        <v>190188616301</v>
      </c>
      <c r="K53" s="51">
        <v>12.8</v>
      </c>
      <c r="L53" s="51">
        <v>11.3</v>
      </c>
      <c r="M53" s="51">
        <v>17.5</v>
      </c>
      <c r="N53" s="51">
        <v>41.6</v>
      </c>
      <c r="O53" s="51">
        <v>27.7333333333333</v>
      </c>
      <c r="P53" s="34" t="s">
        <v>588</v>
      </c>
      <c r="Q53" s="34" t="s">
        <v>578</v>
      </c>
    </row>
    <row r="54" spans="1:17">
      <c r="A54" s="75"/>
      <c r="B54" s="76">
        <f>SUBTOTAL(3,C$7:$C54)</f>
        <v>48</v>
      </c>
      <c r="C54" s="32" t="s">
        <v>573</v>
      </c>
      <c r="D54" s="86" t="s">
        <v>133</v>
      </c>
      <c r="E54" s="87" t="s">
        <v>582</v>
      </c>
      <c r="F54" s="87" t="s">
        <v>167</v>
      </c>
      <c r="G54" s="87" t="s">
        <v>583</v>
      </c>
      <c r="H54" s="34">
        <v>8892815932</v>
      </c>
      <c r="I54" s="87" t="s">
        <v>23</v>
      </c>
      <c r="J54" s="52">
        <v>130009783911</v>
      </c>
      <c r="K54" s="123">
        <v>13.44</v>
      </c>
      <c r="L54" s="123">
        <v>14.01</v>
      </c>
      <c r="M54" s="123">
        <v>13.585</v>
      </c>
      <c r="N54" s="51">
        <v>41.035</v>
      </c>
      <c r="O54" s="51">
        <v>27.3566666666667</v>
      </c>
      <c r="P54" s="87" t="s">
        <v>577</v>
      </c>
      <c r="Q54" s="32" t="s">
        <v>501</v>
      </c>
    </row>
    <row r="55" spans="1:17">
      <c r="A55" s="81"/>
      <c r="B55" s="76">
        <f>SUBTOTAL(3,C$7:$C55)</f>
        <v>49</v>
      </c>
      <c r="C55" s="92" t="s">
        <v>153</v>
      </c>
      <c r="D55" s="34" t="s">
        <v>75</v>
      </c>
      <c r="E55" s="34" t="s">
        <v>215</v>
      </c>
      <c r="F55" s="34" t="s">
        <v>216</v>
      </c>
      <c r="G55" s="34" t="s">
        <v>217</v>
      </c>
      <c r="H55" s="34">
        <v>0</v>
      </c>
      <c r="I55" s="86" t="s">
        <v>23</v>
      </c>
      <c r="J55" s="52">
        <v>130010121067</v>
      </c>
      <c r="K55" s="51">
        <v>13.6</v>
      </c>
      <c r="L55" s="51">
        <v>12.6</v>
      </c>
      <c r="M55" s="51">
        <v>13.9</v>
      </c>
      <c r="N55" s="51">
        <v>40.1</v>
      </c>
      <c r="O55" s="51">
        <v>26.7333333333333</v>
      </c>
      <c r="P55" s="34" t="s">
        <v>218</v>
      </c>
      <c r="Q55" s="34" t="s">
        <v>214</v>
      </c>
    </row>
    <row r="56" spans="1:17">
      <c r="A56" s="81"/>
      <c r="B56" s="76">
        <f>SUBTOTAL(3,C$7:$C56)</f>
        <v>50</v>
      </c>
      <c r="C56" s="34" t="s">
        <v>225</v>
      </c>
      <c r="D56" s="93" t="s">
        <v>22</v>
      </c>
      <c r="E56" s="92" t="s">
        <v>226</v>
      </c>
      <c r="F56" s="32" t="s">
        <v>227</v>
      </c>
      <c r="G56" s="93" t="s">
        <v>228</v>
      </c>
      <c r="H56" s="34" t="s">
        <v>229</v>
      </c>
      <c r="I56" s="32" t="s">
        <v>23</v>
      </c>
      <c r="J56" s="52">
        <v>35</v>
      </c>
      <c r="K56" s="51">
        <v>13</v>
      </c>
      <c r="L56" s="51">
        <v>13</v>
      </c>
      <c r="M56" s="51">
        <v>12.9</v>
      </c>
      <c r="N56" s="51">
        <v>38.9</v>
      </c>
      <c r="O56" s="51">
        <v>25.9333333333333</v>
      </c>
      <c r="P56" s="34" t="s">
        <v>230</v>
      </c>
      <c r="Q56" s="34" t="s">
        <v>231</v>
      </c>
    </row>
    <row r="57" spans="1:17">
      <c r="A57" s="81"/>
      <c r="B57" s="76">
        <f>SUBTOTAL(3,C$7:$C57)</f>
        <v>51</v>
      </c>
      <c r="C57" s="32" t="s">
        <v>469</v>
      </c>
      <c r="D57" s="85" t="s">
        <v>95</v>
      </c>
      <c r="E57" s="94" t="s">
        <v>406</v>
      </c>
      <c r="F57" s="34" t="s">
        <v>474</v>
      </c>
      <c r="G57" s="32" t="s">
        <v>475</v>
      </c>
      <c r="H57" s="34">
        <v>9592012454</v>
      </c>
      <c r="I57" s="86" t="s">
        <v>68</v>
      </c>
      <c r="J57" s="50" t="s">
        <v>476</v>
      </c>
      <c r="K57" s="51">
        <v>12.48</v>
      </c>
      <c r="L57" s="51">
        <v>13.45</v>
      </c>
      <c r="M57" s="51">
        <v>12.9</v>
      </c>
      <c r="N57" s="51">
        <v>38.83</v>
      </c>
      <c r="O57" s="51">
        <v>25.8866666666667</v>
      </c>
      <c r="P57" s="34" t="s">
        <v>170</v>
      </c>
      <c r="Q57" s="34" t="s">
        <v>214</v>
      </c>
    </row>
    <row r="58" spans="1:17">
      <c r="A58" s="75"/>
      <c r="B58" s="76">
        <f>SUBTOTAL(3,C$7:$C58)</f>
        <v>52</v>
      </c>
      <c r="C58" s="86" t="s">
        <v>573</v>
      </c>
      <c r="D58" s="86" t="s">
        <v>64</v>
      </c>
      <c r="E58" s="87" t="s">
        <v>580</v>
      </c>
      <c r="F58" s="87" t="s">
        <v>581</v>
      </c>
      <c r="G58" s="87" t="s">
        <v>579</v>
      </c>
      <c r="H58" s="86">
        <v>9592858971</v>
      </c>
      <c r="I58" s="114" t="s">
        <v>23</v>
      </c>
      <c r="J58" s="115">
        <v>130011836725</v>
      </c>
      <c r="K58" s="116">
        <v>12.72</v>
      </c>
      <c r="L58" s="116">
        <v>8.92</v>
      </c>
      <c r="M58" s="116">
        <v>16.44</v>
      </c>
      <c r="N58" s="51">
        <v>38.08</v>
      </c>
      <c r="O58" s="51">
        <v>25.3866666666667</v>
      </c>
      <c r="P58" s="87" t="s">
        <v>577</v>
      </c>
      <c r="Q58" s="32" t="s">
        <v>578</v>
      </c>
    </row>
    <row r="59" spans="1:17">
      <c r="A59" s="81"/>
      <c r="B59" s="76">
        <f>SUBTOTAL(3,C$7:$C59)</f>
        <v>53</v>
      </c>
      <c r="C59" s="34" t="s">
        <v>153</v>
      </c>
      <c r="D59" s="34" t="s">
        <v>104</v>
      </c>
      <c r="E59" s="34" t="s">
        <v>180</v>
      </c>
      <c r="F59" s="34" t="s">
        <v>181</v>
      </c>
      <c r="G59" s="34" t="s">
        <v>182</v>
      </c>
      <c r="H59" s="34">
        <v>9878389655</v>
      </c>
      <c r="I59" s="32" t="s">
        <v>23</v>
      </c>
      <c r="J59" s="52">
        <v>130019075007</v>
      </c>
      <c r="K59" s="51">
        <v>12.4</v>
      </c>
      <c r="L59" s="51">
        <v>11.9</v>
      </c>
      <c r="M59" s="51">
        <v>12.1</v>
      </c>
      <c r="N59" s="51">
        <v>36.4</v>
      </c>
      <c r="O59" s="51">
        <v>24.2666666666667</v>
      </c>
      <c r="P59" s="32" t="s">
        <v>183</v>
      </c>
      <c r="Q59" s="32" t="s">
        <v>184</v>
      </c>
    </row>
    <row r="60" spans="1:17">
      <c r="A60" s="70"/>
      <c r="B60" s="71">
        <f>SUBTOTAL(3,C$7:$C60)</f>
        <v>54</v>
      </c>
      <c r="C60" s="72" t="s">
        <v>281</v>
      </c>
      <c r="D60" s="73" t="s">
        <v>83</v>
      </c>
      <c r="E60" s="73" t="s">
        <v>363</v>
      </c>
      <c r="F60" s="73" t="s">
        <v>364</v>
      </c>
      <c r="G60" s="73" t="s">
        <v>357</v>
      </c>
      <c r="H60" s="73">
        <v>9878304678</v>
      </c>
      <c r="I60" s="72" t="s">
        <v>68</v>
      </c>
      <c r="J60" s="106">
        <v>130012904578</v>
      </c>
      <c r="K60" s="105">
        <v>11.9</v>
      </c>
      <c r="L60" s="105">
        <v>12.2</v>
      </c>
      <c r="M60" s="105">
        <v>12.1</v>
      </c>
      <c r="N60" s="105">
        <v>36.2</v>
      </c>
      <c r="O60" s="105">
        <v>24.1333333333333</v>
      </c>
      <c r="P60" s="80" t="s">
        <v>230</v>
      </c>
      <c r="Q60" s="72" t="s">
        <v>287</v>
      </c>
    </row>
    <row r="61" spans="1:17">
      <c r="A61" s="75"/>
      <c r="B61" s="76">
        <f>SUBTOTAL(3,C$7:$C61)</f>
        <v>55</v>
      </c>
      <c r="C61" s="34" t="s">
        <v>520</v>
      </c>
      <c r="D61" s="78" t="s">
        <v>59</v>
      </c>
      <c r="E61" s="32" t="s">
        <v>557</v>
      </c>
      <c r="F61" s="32" t="s">
        <v>558</v>
      </c>
      <c r="G61" s="34" t="s">
        <v>559</v>
      </c>
      <c r="H61" s="32">
        <v>0</v>
      </c>
      <c r="I61" s="34" t="s">
        <v>61</v>
      </c>
      <c r="J61" s="50">
        <v>130011225770</v>
      </c>
      <c r="K61" s="113">
        <v>12.1</v>
      </c>
      <c r="L61" s="113">
        <v>11.9</v>
      </c>
      <c r="M61" s="113">
        <v>12</v>
      </c>
      <c r="N61" s="51">
        <v>36</v>
      </c>
      <c r="O61" s="51">
        <v>24</v>
      </c>
      <c r="P61" s="32">
        <v>0</v>
      </c>
      <c r="Q61" s="32">
        <v>0</v>
      </c>
    </row>
    <row r="62" spans="1:17">
      <c r="A62" s="83"/>
      <c r="B62" s="76">
        <f>SUBTOTAL(3,C$7:$C62)</f>
        <v>56</v>
      </c>
      <c r="C62" s="32" t="s">
        <v>28</v>
      </c>
      <c r="D62" s="32" t="s">
        <v>30</v>
      </c>
      <c r="E62" s="34" t="s">
        <v>710</v>
      </c>
      <c r="F62" s="34" t="s">
        <v>205</v>
      </c>
      <c r="G62" s="34" t="s">
        <v>711</v>
      </c>
      <c r="H62" s="34" t="s">
        <v>712</v>
      </c>
      <c r="I62" s="32" t="s">
        <v>23</v>
      </c>
      <c r="J62" s="115">
        <v>130014905291</v>
      </c>
      <c r="K62" s="51">
        <v>16.54</v>
      </c>
      <c r="L62" s="51">
        <v>17.78</v>
      </c>
      <c r="M62" s="51">
        <v>0</v>
      </c>
      <c r="N62" s="51">
        <v>34.32</v>
      </c>
      <c r="O62" s="51">
        <v>22.88</v>
      </c>
      <c r="P62" s="32" t="s">
        <v>213</v>
      </c>
      <c r="Q62" s="34" t="s">
        <v>214</v>
      </c>
    </row>
    <row r="63" spans="1:17">
      <c r="A63" s="70"/>
      <c r="B63" s="71">
        <f>SUBTOTAL(3,C$7:$C63)</f>
        <v>57</v>
      </c>
      <c r="C63" s="73" t="s">
        <v>281</v>
      </c>
      <c r="D63" s="95" t="s">
        <v>118</v>
      </c>
      <c r="E63" s="95" t="s">
        <v>293</v>
      </c>
      <c r="F63" s="95" t="s">
        <v>294</v>
      </c>
      <c r="G63" s="95" t="s">
        <v>295</v>
      </c>
      <c r="H63" s="95">
        <v>9464630060</v>
      </c>
      <c r="I63" s="95" t="s">
        <v>296</v>
      </c>
      <c r="J63" s="106" t="s">
        <v>297</v>
      </c>
      <c r="K63" s="124">
        <v>10</v>
      </c>
      <c r="L63" s="124">
        <v>11.5</v>
      </c>
      <c r="M63" s="124">
        <v>12.8</v>
      </c>
      <c r="N63" s="105">
        <v>34.3</v>
      </c>
      <c r="O63" s="105">
        <v>22.8666666666667</v>
      </c>
      <c r="P63" s="125" t="s">
        <v>237</v>
      </c>
      <c r="Q63" s="72" t="s">
        <v>298</v>
      </c>
    </row>
    <row r="64" spans="1:17">
      <c r="A64" s="83"/>
      <c r="B64" s="76">
        <f>SUBTOTAL(3,C$7:$C64)</f>
        <v>58</v>
      </c>
      <c r="C64" s="34" t="s">
        <v>765</v>
      </c>
      <c r="D64" s="78" t="s">
        <v>127</v>
      </c>
      <c r="E64" s="32" t="s">
        <v>777</v>
      </c>
      <c r="F64" s="32" t="s">
        <v>663</v>
      </c>
      <c r="G64" s="34" t="s">
        <v>778</v>
      </c>
      <c r="H64" s="32">
        <v>9915598581</v>
      </c>
      <c r="I64" s="34" t="s">
        <v>25</v>
      </c>
      <c r="J64" s="50">
        <v>130015472524</v>
      </c>
      <c r="K64" s="107">
        <v>11.9</v>
      </c>
      <c r="L64" s="107">
        <v>11.4</v>
      </c>
      <c r="M64" s="107">
        <v>10.9</v>
      </c>
      <c r="N64" s="51">
        <v>34.2</v>
      </c>
      <c r="O64" s="51">
        <v>22.8</v>
      </c>
      <c r="P64" s="32">
        <v>0</v>
      </c>
      <c r="Q64" s="32">
        <v>0</v>
      </c>
    </row>
    <row r="65" spans="1:17">
      <c r="A65" s="81"/>
      <c r="B65" s="76">
        <f>SUBTOTAL(3,C$7:$C65)</f>
        <v>59</v>
      </c>
      <c r="C65" s="92" t="s">
        <v>153</v>
      </c>
      <c r="D65" s="34" t="s">
        <v>104</v>
      </c>
      <c r="E65" s="34" t="s">
        <v>180</v>
      </c>
      <c r="F65" s="34" t="s">
        <v>181</v>
      </c>
      <c r="G65" s="34" t="s">
        <v>182</v>
      </c>
      <c r="H65" s="34">
        <v>9878389655</v>
      </c>
      <c r="I65" s="32" t="s">
        <v>23</v>
      </c>
      <c r="J65" s="115">
        <v>130019078042</v>
      </c>
      <c r="K65" s="126">
        <v>11.3</v>
      </c>
      <c r="L65" s="126">
        <v>10.8</v>
      </c>
      <c r="M65" s="126">
        <v>11.2</v>
      </c>
      <c r="N65" s="51">
        <v>33.3</v>
      </c>
      <c r="O65" s="51">
        <v>22.2</v>
      </c>
      <c r="P65" s="34" t="s">
        <v>183</v>
      </c>
      <c r="Q65" s="34" t="s">
        <v>184</v>
      </c>
    </row>
    <row r="66" spans="1:17">
      <c r="A66" s="83"/>
      <c r="B66" s="76">
        <f>SUBTOTAL(3,C$7:$C66)</f>
        <v>60</v>
      </c>
      <c r="C66" s="32" t="s">
        <v>765</v>
      </c>
      <c r="D66" s="34" t="s">
        <v>127</v>
      </c>
      <c r="E66" s="34" t="s">
        <v>777</v>
      </c>
      <c r="F66" s="34" t="s">
        <v>663</v>
      </c>
      <c r="G66" s="34" t="s">
        <v>778</v>
      </c>
      <c r="H66" s="34">
        <v>9915598581</v>
      </c>
      <c r="I66" s="32" t="s">
        <v>25</v>
      </c>
      <c r="J66" s="52">
        <v>130015472502</v>
      </c>
      <c r="K66" s="51">
        <v>11.3</v>
      </c>
      <c r="L66" s="51">
        <v>10.9</v>
      </c>
      <c r="M66" s="51">
        <v>10.6</v>
      </c>
      <c r="N66" s="51">
        <v>32.8</v>
      </c>
      <c r="O66" s="51">
        <v>21.8666666666667</v>
      </c>
      <c r="P66" s="87">
        <v>0</v>
      </c>
      <c r="Q66" s="34">
        <v>0</v>
      </c>
    </row>
    <row r="67" spans="1:17">
      <c r="A67" s="81"/>
      <c r="B67" s="76">
        <f>SUBTOTAL(3,C$7:$C67)</f>
        <v>61</v>
      </c>
      <c r="C67" s="92" t="s">
        <v>153</v>
      </c>
      <c r="D67" s="34" t="s">
        <v>104</v>
      </c>
      <c r="E67" s="34" t="s">
        <v>191</v>
      </c>
      <c r="F67" s="34" t="s">
        <v>192</v>
      </c>
      <c r="G67" s="34" t="s">
        <v>193</v>
      </c>
      <c r="H67" s="34">
        <v>9855802425</v>
      </c>
      <c r="I67" s="86" t="s">
        <v>23</v>
      </c>
      <c r="J67" s="52">
        <v>130014078942</v>
      </c>
      <c r="K67" s="51">
        <v>10.4</v>
      </c>
      <c r="L67" s="51">
        <v>9.7</v>
      </c>
      <c r="M67" s="51">
        <v>10.2</v>
      </c>
      <c r="N67" s="51">
        <v>30.3</v>
      </c>
      <c r="O67" s="51">
        <v>20.2</v>
      </c>
      <c r="P67" s="34" t="s">
        <v>183</v>
      </c>
      <c r="Q67" s="34" t="s">
        <v>184</v>
      </c>
    </row>
    <row r="68" spans="1:17">
      <c r="A68" s="81"/>
      <c r="B68" s="76">
        <f>SUBTOTAL(3,C$7:$C68)</f>
        <v>62</v>
      </c>
      <c r="C68" s="34" t="s">
        <v>520</v>
      </c>
      <c r="D68" s="78" t="s">
        <v>59</v>
      </c>
      <c r="E68" s="32" t="s">
        <v>554</v>
      </c>
      <c r="F68" s="32" t="s">
        <v>555</v>
      </c>
      <c r="G68" s="34" t="s">
        <v>556</v>
      </c>
      <c r="H68" s="32">
        <v>9780521781</v>
      </c>
      <c r="I68" s="34" t="s">
        <v>61</v>
      </c>
      <c r="J68" s="127">
        <v>130007245155</v>
      </c>
      <c r="K68" s="128">
        <v>8.7</v>
      </c>
      <c r="L68" s="128">
        <v>8.5</v>
      </c>
      <c r="M68" s="128">
        <v>8.7</v>
      </c>
      <c r="N68" s="51">
        <v>25.9</v>
      </c>
      <c r="O68" s="51">
        <v>17.2666666666667</v>
      </c>
      <c r="P68" s="32">
        <v>0</v>
      </c>
      <c r="Q68" s="32">
        <v>0</v>
      </c>
    </row>
    <row r="69" spans="1:17">
      <c r="A69" s="81"/>
      <c r="B69" s="76">
        <f>SUBTOTAL(3,C$7:$C69)</f>
        <v>63</v>
      </c>
      <c r="C69" s="32" t="s">
        <v>469</v>
      </c>
      <c r="D69" s="32" t="s">
        <v>67</v>
      </c>
      <c r="E69" s="34" t="s">
        <v>398</v>
      </c>
      <c r="F69" s="34" t="s">
        <v>477</v>
      </c>
      <c r="G69" s="34" t="s">
        <v>478</v>
      </c>
      <c r="H69" s="34">
        <v>7973640960</v>
      </c>
      <c r="I69" s="32" t="s">
        <v>68</v>
      </c>
      <c r="J69" s="129" t="s">
        <v>479</v>
      </c>
      <c r="K69" s="130">
        <v>8.64</v>
      </c>
      <c r="L69" s="130">
        <v>8.45</v>
      </c>
      <c r="M69" s="130">
        <v>8.7</v>
      </c>
      <c r="N69" s="51">
        <v>25.79</v>
      </c>
      <c r="O69" s="51">
        <v>17.1933333333333</v>
      </c>
      <c r="P69" s="87" t="s">
        <v>472</v>
      </c>
      <c r="Q69" s="34" t="s">
        <v>214</v>
      </c>
    </row>
    <row r="70" spans="1:17">
      <c r="A70" s="81"/>
      <c r="B70" s="76">
        <f>SUBTOTAL(3,C$7:$C70)</f>
        <v>64</v>
      </c>
      <c r="C70" s="32" t="s">
        <v>520</v>
      </c>
      <c r="D70" s="85" t="s">
        <v>81</v>
      </c>
      <c r="E70" s="34" t="s">
        <v>529</v>
      </c>
      <c r="F70" s="34" t="s">
        <v>530</v>
      </c>
      <c r="G70" s="32" t="s">
        <v>523</v>
      </c>
      <c r="H70" s="34">
        <v>0</v>
      </c>
      <c r="I70" s="86" t="s">
        <v>61</v>
      </c>
      <c r="J70" s="129" t="s">
        <v>531</v>
      </c>
      <c r="K70" s="130">
        <v>7.78</v>
      </c>
      <c r="L70" s="130">
        <v>9.1</v>
      </c>
      <c r="M70" s="130">
        <v>8.44</v>
      </c>
      <c r="N70" s="51">
        <v>25.32</v>
      </c>
      <c r="O70" s="51">
        <v>16.88</v>
      </c>
      <c r="P70" s="34">
        <v>0</v>
      </c>
      <c r="Q70" s="34">
        <v>0</v>
      </c>
    </row>
    <row r="71" spans="1:17">
      <c r="A71" s="83"/>
      <c r="B71" s="76">
        <f>SUBTOTAL(3,C$7:$C71)</f>
        <v>65</v>
      </c>
      <c r="C71" s="86" t="s">
        <v>730</v>
      </c>
      <c r="D71" s="86" t="s">
        <v>87</v>
      </c>
      <c r="E71" s="87" t="s">
        <v>748</v>
      </c>
      <c r="F71" s="87" t="s">
        <v>749</v>
      </c>
      <c r="G71" s="87" t="s">
        <v>87</v>
      </c>
      <c r="H71" s="86" t="s">
        <v>750</v>
      </c>
      <c r="I71" s="114" t="s">
        <v>88</v>
      </c>
      <c r="J71" s="131" t="s">
        <v>751</v>
      </c>
      <c r="K71" s="132">
        <v>7.6</v>
      </c>
      <c r="L71" s="132">
        <v>7.4</v>
      </c>
      <c r="M71" s="132">
        <v>7.5</v>
      </c>
      <c r="N71" s="51">
        <v>22.5</v>
      </c>
      <c r="O71" s="51">
        <v>15</v>
      </c>
      <c r="P71" s="87">
        <v>0</v>
      </c>
      <c r="Q71" s="32">
        <v>0</v>
      </c>
    </row>
    <row r="72" spans="1:17">
      <c r="A72" s="83"/>
      <c r="B72" s="76">
        <f>SUBTOTAL(3,C$7:$C72)</f>
        <v>66</v>
      </c>
      <c r="C72" s="32" t="s">
        <v>730</v>
      </c>
      <c r="D72" s="85" t="s">
        <v>87</v>
      </c>
      <c r="E72" s="34" t="s">
        <v>762</v>
      </c>
      <c r="F72" s="34">
        <v>0</v>
      </c>
      <c r="G72" s="32" t="s">
        <v>87</v>
      </c>
      <c r="H72" s="34" t="s">
        <v>763</v>
      </c>
      <c r="I72" s="86" t="s">
        <v>88</v>
      </c>
      <c r="J72" s="129" t="s">
        <v>764</v>
      </c>
      <c r="K72" s="51">
        <v>7.2</v>
      </c>
      <c r="L72" s="51">
        <v>7.3</v>
      </c>
      <c r="M72" s="51">
        <v>7.1</v>
      </c>
      <c r="N72" s="51">
        <v>21.6</v>
      </c>
      <c r="O72" s="51">
        <v>14.4</v>
      </c>
      <c r="P72" s="34">
        <v>0</v>
      </c>
      <c r="Q72" s="34">
        <v>0</v>
      </c>
    </row>
    <row r="73" spans="1:17">
      <c r="A73" s="70"/>
      <c r="B73" s="71">
        <f>SUBTOTAL(3,C$7:$C73)</f>
        <v>67</v>
      </c>
      <c r="C73" s="73" t="s">
        <v>281</v>
      </c>
      <c r="D73" s="74" t="s">
        <v>83</v>
      </c>
      <c r="E73" s="88" t="s">
        <v>355</v>
      </c>
      <c r="F73" s="72" t="s">
        <v>356</v>
      </c>
      <c r="G73" s="74" t="s">
        <v>357</v>
      </c>
      <c r="H73" s="72">
        <v>9417494826</v>
      </c>
      <c r="I73" s="72" t="s">
        <v>68</v>
      </c>
      <c r="J73" s="111">
        <v>130012900928</v>
      </c>
      <c r="K73" s="105">
        <v>7.2</v>
      </c>
      <c r="L73" s="105">
        <v>6.95</v>
      </c>
      <c r="M73" s="105">
        <v>6.9</v>
      </c>
      <c r="N73" s="105">
        <v>21.05</v>
      </c>
      <c r="O73" s="105">
        <v>14.0333333333333</v>
      </c>
      <c r="P73" s="73" t="s">
        <v>230</v>
      </c>
      <c r="Q73" s="73" t="s">
        <v>287</v>
      </c>
    </row>
    <row r="74" spans="1:17">
      <c r="A74" s="83"/>
      <c r="B74" s="76">
        <f>SUBTOTAL(3,C$7:$C74)</f>
        <v>68</v>
      </c>
      <c r="C74" s="32" t="s">
        <v>730</v>
      </c>
      <c r="D74" s="86" t="s">
        <v>87</v>
      </c>
      <c r="E74" s="87" t="s">
        <v>752</v>
      </c>
      <c r="F74" s="87" t="s">
        <v>753</v>
      </c>
      <c r="G74" s="87" t="s">
        <v>87</v>
      </c>
      <c r="H74" s="87" t="s">
        <v>741</v>
      </c>
      <c r="I74" s="87" t="s">
        <v>88</v>
      </c>
      <c r="J74" s="115" t="s">
        <v>754</v>
      </c>
      <c r="K74" s="133">
        <v>4.2</v>
      </c>
      <c r="L74" s="133">
        <v>4.3</v>
      </c>
      <c r="M74" s="133">
        <v>4</v>
      </c>
      <c r="N74" s="51">
        <v>12.5</v>
      </c>
      <c r="O74" s="51">
        <v>8.33333333333333</v>
      </c>
      <c r="P74" s="87">
        <v>0</v>
      </c>
      <c r="Q74" s="32">
        <v>0</v>
      </c>
    </row>
    <row r="75" spans="2:17">
      <c r="B75" s="76">
        <f>SUBTOTAL(3,C$7:$C75)</f>
        <v>68</v>
      </c>
      <c r="C75" s="32"/>
      <c r="D75" s="32"/>
      <c r="E75" s="86"/>
      <c r="F75" s="86"/>
      <c r="G75" s="86"/>
      <c r="H75" s="86"/>
      <c r="I75" s="86"/>
      <c r="J75" s="134"/>
      <c r="K75" s="51"/>
      <c r="L75" s="51"/>
      <c r="M75" s="51"/>
      <c r="N75" s="51"/>
      <c r="O75" s="51"/>
      <c r="P75" s="32"/>
      <c r="Q75" s="32"/>
    </row>
  </sheetData>
  <autoFilter ref="A6:Q74">
    <sortState ref="A7:Q74">
      <sortCondition ref="O6" descending="1"/>
    </sortState>
    <extLst/>
  </autoFilter>
  <sortState ref="B6:Q122">
    <sortCondition ref="O6:O122" descending="1"/>
  </sortState>
  <mergeCells count="19">
    <mergeCell ref="B3:G3"/>
    <mergeCell ref="H3:I3"/>
    <mergeCell ref="K3:Q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" right="0.7" top="0.75" bottom="0.75" header="0.3" footer="0.3"/>
  <pageSetup paperSize="5" scale="43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theme="1"/>
  </sheetPr>
  <dimension ref="B2:E11989"/>
  <sheetViews>
    <sheetView zoomScale="110" zoomScaleNormal="110" workbookViewId="0">
      <pane xSplit="5" ySplit="3" topLeftCell="F3485" activePane="bottomRight" state="frozen"/>
      <selection/>
      <selection pane="topRight"/>
      <selection pane="bottomLeft"/>
      <selection pane="bottomRight" activeCell="C4839" sqref="C4839"/>
    </sheetView>
  </sheetViews>
  <sheetFormatPr defaultColWidth="9.14285714285714" defaultRowHeight="15" outlineLevelCol="4"/>
  <cols>
    <col min="1" max="1" width="9.14285714285714" style="59"/>
    <col min="2" max="4" width="22.5714285714286" style="59" customWidth="1"/>
    <col min="5" max="5" width="33.2857142857143" style="59" customWidth="1"/>
    <col min="6" max="16384" width="9.14285714285714" style="59"/>
  </cols>
  <sheetData>
    <row r="2" spans="2:5">
      <c r="B2" s="60" t="s">
        <v>946</v>
      </c>
      <c r="C2" s="60" t="s">
        <v>947</v>
      </c>
      <c r="D2" s="60" t="s">
        <v>948</v>
      </c>
      <c r="E2" s="60" t="s">
        <v>949</v>
      </c>
    </row>
    <row r="3" spans="2:5">
      <c r="B3" s="60"/>
      <c r="C3" s="60"/>
      <c r="D3" s="60"/>
      <c r="E3" s="60"/>
    </row>
    <row r="4" hidden="1" spans="2:5">
      <c r="B4" s="61" t="s">
        <v>281</v>
      </c>
      <c r="C4" s="61" t="s">
        <v>950</v>
      </c>
      <c r="D4" s="61">
        <v>39398</v>
      </c>
      <c r="E4" s="61" t="s">
        <v>951</v>
      </c>
    </row>
    <row r="5" hidden="1" spans="2:5">
      <c r="B5" s="61" t="s">
        <v>281</v>
      </c>
      <c r="C5" s="61" t="s">
        <v>950</v>
      </c>
      <c r="D5" s="61">
        <v>39399</v>
      </c>
      <c r="E5" s="61" t="s">
        <v>952</v>
      </c>
    </row>
    <row r="6" hidden="1" spans="2:5">
      <c r="B6" s="61" t="s">
        <v>281</v>
      </c>
      <c r="C6" s="61" t="s">
        <v>950</v>
      </c>
      <c r="D6" s="61">
        <v>39400</v>
      </c>
      <c r="E6" s="61" t="s">
        <v>953</v>
      </c>
    </row>
    <row r="7" hidden="1" spans="2:5">
      <c r="B7" s="61" t="s">
        <v>281</v>
      </c>
      <c r="C7" s="61" t="s">
        <v>950</v>
      </c>
      <c r="D7" s="61">
        <v>39401</v>
      </c>
      <c r="E7" s="61" t="s">
        <v>954</v>
      </c>
    </row>
    <row r="8" hidden="1" spans="2:5">
      <c r="B8" s="61" t="s">
        <v>281</v>
      </c>
      <c r="C8" s="61" t="s">
        <v>950</v>
      </c>
      <c r="D8" s="61">
        <v>39402</v>
      </c>
      <c r="E8" s="61" t="s">
        <v>955</v>
      </c>
    </row>
    <row r="9" ht="13.5" hidden="1" customHeight="1" spans="2:5">
      <c r="B9" s="61" t="s">
        <v>281</v>
      </c>
      <c r="C9" s="61" t="s">
        <v>950</v>
      </c>
      <c r="D9" s="61">
        <v>39403</v>
      </c>
      <c r="E9" s="61" t="s">
        <v>956</v>
      </c>
    </row>
    <row r="10" hidden="1" spans="2:5">
      <c r="B10" s="61" t="s">
        <v>281</v>
      </c>
      <c r="C10" s="61" t="s">
        <v>950</v>
      </c>
      <c r="D10" s="61">
        <v>39404</v>
      </c>
      <c r="E10" s="61" t="s">
        <v>957</v>
      </c>
    </row>
    <row r="11" hidden="1" spans="2:5">
      <c r="B11" s="61" t="s">
        <v>281</v>
      </c>
      <c r="C11" s="61" t="s">
        <v>950</v>
      </c>
      <c r="D11" s="61">
        <v>39405</v>
      </c>
      <c r="E11" s="61" t="s">
        <v>958</v>
      </c>
    </row>
    <row r="12" hidden="1" spans="2:5">
      <c r="B12" s="61" t="s">
        <v>281</v>
      </c>
      <c r="C12" s="61" t="s">
        <v>950</v>
      </c>
      <c r="D12" s="61">
        <v>39406</v>
      </c>
      <c r="E12" s="61" t="s">
        <v>959</v>
      </c>
    </row>
    <row r="13" hidden="1" spans="2:5">
      <c r="B13" s="61" t="s">
        <v>281</v>
      </c>
      <c r="C13" s="61" t="s">
        <v>950</v>
      </c>
      <c r="D13" s="61">
        <v>39407</v>
      </c>
      <c r="E13" s="61" t="s">
        <v>960</v>
      </c>
    </row>
    <row r="14" hidden="1" spans="2:5">
      <c r="B14" s="61" t="s">
        <v>281</v>
      </c>
      <c r="C14" s="61" t="s">
        <v>950</v>
      </c>
      <c r="D14" s="61">
        <v>39408</v>
      </c>
      <c r="E14" s="61" t="s">
        <v>961</v>
      </c>
    </row>
    <row r="15" hidden="1" spans="2:5">
      <c r="B15" s="61" t="s">
        <v>281</v>
      </c>
      <c r="C15" s="61" t="s">
        <v>950</v>
      </c>
      <c r="D15" s="61">
        <v>39409</v>
      </c>
      <c r="E15" s="61" t="s">
        <v>962</v>
      </c>
    </row>
    <row r="16" hidden="1" spans="2:5">
      <c r="B16" s="61" t="s">
        <v>281</v>
      </c>
      <c r="C16" s="61" t="s">
        <v>950</v>
      </c>
      <c r="D16" s="61">
        <v>39410</v>
      </c>
      <c r="E16" s="61" t="s">
        <v>963</v>
      </c>
    </row>
    <row r="17" hidden="1" spans="2:5">
      <c r="B17" s="61" t="s">
        <v>281</v>
      </c>
      <c r="C17" s="61" t="s">
        <v>950</v>
      </c>
      <c r="D17" s="61">
        <v>39411</v>
      </c>
      <c r="E17" s="61" t="s">
        <v>964</v>
      </c>
    </row>
    <row r="18" hidden="1" spans="2:5">
      <c r="B18" s="61" t="s">
        <v>281</v>
      </c>
      <c r="C18" s="61" t="s">
        <v>950</v>
      </c>
      <c r="D18" s="61">
        <v>39412</v>
      </c>
      <c r="E18" s="61" t="s">
        <v>965</v>
      </c>
    </row>
    <row r="19" hidden="1" spans="2:5">
      <c r="B19" s="61" t="s">
        <v>281</v>
      </c>
      <c r="C19" s="61" t="s">
        <v>950</v>
      </c>
      <c r="D19" s="61">
        <v>39413</v>
      </c>
      <c r="E19" s="61" t="s">
        <v>966</v>
      </c>
    </row>
    <row r="20" hidden="1" spans="2:5">
      <c r="B20" s="61" t="s">
        <v>281</v>
      </c>
      <c r="C20" s="61" t="s">
        <v>950</v>
      </c>
      <c r="D20" s="61">
        <v>39414</v>
      </c>
      <c r="E20" s="61" t="s">
        <v>967</v>
      </c>
    </row>
    <row r="21" hidden="1" spans="2:5">
      <c r="B21" s="61" t="s">
        <v>281</v>
      </c>
      <c r="C21" s="61" t="s">
        <v>950</v>
      </c>
      <c r="D21" s="61">
        <v>39415</v>
      </c>
      <c r="E21" s="61" t="s">
        <v>968</v>
      </c>
    </row>
    <row r="22" hidden="1" spans="2:5">
      <c r="B22" s="61" t="s">
        <v>281</v>
      </c>
      <c r="C22" s="61" t="s">
        <v>950</v>
      </c>
      <c r="D22" s="61">
        <v>39416</v>
      </c>
      <c r="E22" s="61" t="s">
        <v>969</v>
      </c>
    </row>
    <row r="23" hidden="1" spans="2:5">
      <c r="B23" s="61" t="s">
        <v>281</v>
      </c>
      <c r="C23" s="61" t="s">
        <v>950</v>
      </c>
      <c r="D23" s="61">
        <v>39417</v>
      </c>
      <c r="E23" s="61" t="s">
        <v>970</v>
      </c>
    </row>
    <row r="24" hidden="1" spans="2:5">
      <c r="B24" s="61" t="s">
        <v>281</v>
      </c>
      <c r="C24" s="61" t="s">
        <v>950</v>
      </c>
      <c r="D24" s="61">
        <v>39418</v>
      </c>
      <c r="E24" s="61" t="s">
        <v>971</v>
      </c>
    </row>
    <row r="25" hidden="1" spans="2:5">
      <c r="B25" s="61" t="s">
        <v>281</v>
      </c>
      <c r="C25" s="61" t="s">
        <v>950</v>
      </c>
      <c r="D25" s="61">
        <v>39419</v>
      </c>
      <c r="E25" s="61" t="s">
        <v>972</v>
      </c>
    </row>
    <row r="26" hidden="1" spans="2:5">
      <c r="B26" s="61" t="s">
        <v>281</v>
      </c>
      <c r="C26" s="61" t="s">
        <v>950</v>
      </c>
      <c r="D26" s="61">
        <v>39420</v>
      </c>
      <c r="E26" s="61" t="s">
        <v>973</v>
      </c>
    </row>
    <row r="27" hidden="1" spans="2:5">
      <c r="B27" s="61" t="s">
        <v>281</v>
      </c>
      <c r="C27" s="61" t="s">
        <v>950</v>
      </c>
      <c r="D27" s="61">
        <v>39421</v>
      </c>
      <c r="E27" s="61" t="s">
        <v>974</v>
      </c>
    </row>
    <row r="28" hidden="1" spans="2:5">
      <c r="B28" s="61" t="s">
        <v>281</v>
      </c>
      <c r="C28" s="61" t="s">
        <v>950</v>
      </c>
      <c r="D28" s="61">
        <v>39422</v>
      </c>
      <c r="E28" s="61" t="s">
        <v>975</v>
      </c>
    </row>
    <row r="29" hidden="1" spans="2:5">
      <c r="B29" s="61" t="s">
        <v>281</v>
      </c>
      <c r="C29" s="61" t="s">
        <v>950</v>
      </c>
      <c r="D29" s="61">
        <v>39423</v>
      </c>
      <c r="E29" s="61" t="s">
        <v>976</v>
      </c>
    </row>
    <row r="30" hidden="1" spans="2:5">
      <c r="B30" s="61" t="s">
        <v>281</v>
      </c>
      <c r="C30" s="61" t="s">
        <v>950</v>
      </c>
      <c r="D30" s="61">
        <v>39424</v>
      </c>
      <c r="E30" s="61" t="s">
        <v>977</v>
      </c>
    </row>
    <row r="31" hidden="1" spans="2:5">
      <c r="B31" s="61" t="s">
        <v>281</v>
      </c>
      <c r="C31" s="61" t="s">
        <v>950</v>
      </c>
      <c r="D31" s="61">
        <v>39425</v>
      </c>
      <c r="E31" s="61" t="s">
        <v>978</v>
      </c>
    </row>
    <row r="32" hidden="1" spans="2:5">
      <c r="B32" s="61" t="s">
        <v>281</v>
      </c>
      <c r="C32" s="61" t="s">
        <v>950</v>
      </c>
      <c r="D32" s="61">
        <v>39426</v>
      </c>
      <c r="E32" s="61" t="s">
        <v>979</v>
      </c>
    </row>
    <row r="33" hidden="1" spans="2:5">
      <c r="B33" s="61" t="s">
        <v>281</v>
      </c>
      <c r="C33" s="61" t="s">
        <v>950</v>
      </c>
      <c r="D33" s="61">
        <v>39427</v>
      </c>
      <c r="E33" s="61" t="s">
        <v>980</v>
      </c>
    </row>
    <row r="34" hidden="1" spans="2:5">
      <c r="B34" s="61" t="s">
        <v>281</v>
      </c>
      <c r="C34" s="61" t="s">
        <v>950</v>
      </c>
      <c r="D34" s="61">
        <v>39428</v>
      </c>
      <c r="E34" s="61" t="s">
        <v>981</v>
      </c>
    </row>
    <row r="35" hidden="1" spans="2:5">
      <c r="B35" s="61" t="s">
        <v>281</v>
      </c>
      <c r="C35" s="61" t="s">
        <v>950</v>
      </c>
      <c r="D35" s="61">
        <v>39429</v>
      </c>
      <c r="E35" s="61" t="s">
        <v>982</v>
      </c>
    </row>
    <row r="36" hidden="1" spans="2:5">
      <c r="B36" s="61" t="s">
        <v>281</v>
      </c>
      <c r="C36" s="61" t="s">
        <v>950</v>
      </c>
      <c r="D36" s="61">
        <v>39430</v>
      </c>
      <c r="E36" s="61" t="s">
        <v>983</v>
      </c>
    </row>
    <row r="37" hidden="1" spans="2:5">
      <c r="B37" s="61" t="s">
        <v>281</v>
      </c>
      <c r="C37" s="61" t="s">
        <v>950</v>
      </c>
      <c r="D37" s="61">
        <v>39431</v>
      </c>
      <c r="E37" s="61" t="s">
        <v>984</v>
      </c>
    </row>
    <row r="38" hidden="1" spans="2:5">
      <c r="B38" s="61" t="s">
        <v>281</v>
      </c>
      <c r="C38" s="61" t="s">
        <v>950</v>
      </c>
      <c r="D38" s="61">
        <v>39432</v>
      </c>
      <c r="E38" s="61" t="s">
        <v>985</v>
      </c>
    </row>
    <row r="39" hidden="1" spans="2:5">
      <c r="B39" s="61" t="s">
        <v>281</v>
      </c>
      <c r="C39" s="61" t="s">
        <v>950</v>
      </c>
      <c r="D39" s="61">
        <v>39433</v>
      </c>
      <c r="E39" s="61" t="s">
        <v>986</v>
      </c>
    </row>
    <row r="40" hidden="1" spans="2:5">
      <c r="B40" s="61" t="s">
        <v>281</v>
      </c>
      <c r="C40" s="61" t="s">
        <v>950</v>
      </c>
      <c r="D40" s="61">
        <v>39434</v>
      </c>
      <c r="E40" s="61" t="s">
        <v>987</v>
      </c>
    </row>
    <row r="41" hidden="1" spans="2:5">
      <c r="B41" s="61" t="s">
        <v>281</v>
      </c>
      <c r="C41" s="61" t="s">
        <v>950</v>
      </c>
      <c r="D41" s="61">
        <v>39435</v>
      </c>
      <c r="E41" s="61" t="s">
        <v>988</v>
      </c>
    </row>
    <row r="42" hidden="1" spans="2:5">
      <c r="B42" s="61" t="s">
        <v>281</v>
      </c>
      <c r="C42" s="61" t="s">
        <v>950</v>
      </c>
      <c r="D42" s="61">
        <v>39436</v>
      </c>
      <c r="E42" s="61" t="s">
        <v>989</v>
      </c>
    </row>
    <row r="43" hidden="1" spans="2:5">
      <c r="B43" s="61" t="s">
        <v>281</v>
      </c>
      <c r="C43" s="61" t="s">
        <v>950</v>
      </c>
      <c r="D43" s="61">
        <v>39437</v>
      </c>
      <c r="E43" s="61" t="s">
        <v>990</v>
      </c>
    </row>
    <row r="44" hidden="1" spans="2:5">
      <c r="B44" s="61" t="s">
        <v>281</v>
      </c>
      <c r="C44" s="61" t="s">
        <v>950</v>
      </c>
      <c r="D44" s="61">
        <v>39438</v>
      </c>
      <c r="E44" s="61" t="s">
        <v>991</v>
      </c>
    </row>
    <row r="45" hidden="1" spans="2:5">
      <c r="B45" s="61" t="s">
        <v>281</v>
      </c>
      <c r="C45" s="61" t="s">
        <v>950</v>
      </c>
      <c r="D45" s="61">
        <v>39439</v>
      </c>
      <c r="E45" s="61" t="s">
        <v>992</v>
      </c>
    </row>
    <row r="46" hidden="1" spans="2:5">
      <c r="B46" s="61" t="s">
        <v>281</v>
      </c>
      <c r="C46" s="61" t="s">
        <v>950</v>
      </c>
      <c r="D46" s="61">
        <v>39440</v>
      </c>
      <c r="E46" s="61" t="s">
        <v>993</v>
      </c>
    </row>
    <row r="47" hidden="1" spans="2:5">
      <c r="B47" s="61" t="s">
        <v>281</v>
      </c>
      <c r="C47" s="61" t="s">
        <v>950</v>
      </c>
      <c r="D47" s="61">
        <v>39441</v>
      </c>
      <c r="E47" s="61" t="s">
        <v>994</v>
      </c>
    </row>
    <row r="48" hidden="1" spans="2:5">
      <c r="B48" s="61" t="s">
        <v>281</v>
      </c>
      <c r="C48" s="61" t="s">
        <v>950</v>
      </c>
      <c r="D48" s="61">
        <v>39442</v>
      </c>
      <c r="E48" s="61" t="s">
        <v>995</v>
      </c>
    </row>
    <row r="49" hidden="1" spans="2:5">
      <c r="B49" s="61" t="s">
        <v>281</v>
      </c>
      <c r="C49" s="61" t="s">
        <v>950</v>
      </c>
      <c r="D49" s="61">
        <v>39443</v>
      </c>
      <c r="E49" s="61" t="s">
        <v>996</v>
      </c>
    </row>
    <row r="50" hidden="1" spans="2:5">
      <c r="B50" s="61" t="s">
        <v>281</v>
      </c>
      <c r="C50" s="61" t="s">
        <v>950</v>
      </c>
      <c r="D50" s="61">
        <v>39444</v>
      </c>
      <c r="E50" s="61" t="s">
        <v>997</v>
      </c>
    </row>
    <row r="51" hidden="1" spans="2:5">
      <c r="B51" s="61" t="s">
        <v>281</v>
      </c>
      <c r="C51" s="61" t="s">
        <v>950</v>
      </c>
      <c r="D51" s="61">
        <v>39445</v>
      </c>
      <c r="E51" s="61" t="s">
        <v>998</v>
      </c>
    </row>
    <row r="52" hidden="1" spans="2:5">
      <c r="B52" s="61" t="s">
        <v>281</v>
      </c>
      <c r="C52" s="61" t="s">
        <v>950</v>
      </c>
      <c r="D52" s="61">
        <v>39446</v>
      </c>
      <c r="E52" s="61" t="s">
        <v>999</v>
      </c>
    </row>
    <row r="53" hidden="1" spans="2:5">
      <c r="B53" s="61" t="s">
        <v>281</v>
      </c>
      <c r="C53" s="61" t="s">
        <v>950</v>
      </c>
      <c r="D53" s="61">
        <v>39447</v>
      </c>
      <c r="E53" s="61" t="s">
        <v>1000</v>
      </c>
    </row>
    <row r="54" hidden="1" spans="2:5">
      <c r="B54" s="61" t="s">
        <v>281</v>
      </c>
      <c r="C54" s="61" t="s">
        <v>950</v>
      </c>
      <c r="D54" s="61">
        <v>39448</v>
      </c>
      <c r="E54" s="61" t="s">
        <v>1001</v>
      </c>
    </row>
    <row r="55" hidden="1" spans="2:5">
      <c r="B55" s="61" t="s">
        <v>281</v>
      </c>
      <c r="C55" s="61" t="s">
        <v>950</v>
      </c>
      <c r="D55" s="61">
        <v>39449</v>
      </c>
      <c r="E55" s="61" t="s">
        <v>1002</v>
      </c>
    </row>
    <row r="56" hidden="1" spans="2:5">
      <c r="B56" s="61" t="s">
        <v>281</v>
      </c>
      <c r="C56" s="61" t="s">
        <v>950</v>
      </c>
      <c r="D56" s="61">
        <v>39450</v>
      </c>
      <c r="E56" s="61" t="s">
        <v>1003</v>
      </c>
    </row>
    <row r="57" hidden="1" spans="2:5">
      <c r="B57" s="61" t="s">
        <v>281</v>
      </c>
      <c r="C57" s="61" t="s">
        <v>950</v>
      </c>
      <c r="D57" s="61">
        <v>39451</v>
      </c>
      <c r="E57" s="61" t="s">
        <v>1004</v>
      </c>
    </row>
    <row r="58" hidden="1" spans="2:5">
      <c r="B58" s="61" t="s">
        <v>281</v>
      </c>
      <c r="C58" s="61" t="s">
        <v>950</v>
      </c>
      <c r="D58" s="61">
        <v>39452</v>
      </c>
      <c r="E58" s="61" t="s">
        <v>1005</v>
      </c>
    </row>
    <row r="59" hidden="1" spans="2:5">
      <c r="B59" s="61" t="s">
        <v>281</v>
      </c>
      <c r="C59" s="61" t="s">
        <v>950</v>
      </c>
      <c r="D59" s="61">
        <v>39453</v>
      </c>
      <c r="E59" s="61" t="s">
        <v>1006</v>
      </c>
    </row>
    <row r="60" hidden="1" spans="2:5">
      <c r="B60" s="61" t="s">
        <v>281</v>
      </c>
      <c r="C60" s="61" t="s">
        <v>950</v>
      </c>
      <c r="D60" s="61">
        <v>39454</v>
      </c>
      <c r="E60" s="61" t="s">
        <v>1007</v>
      </c>
    </row>
    <row r="61" hidden="1" spans="2:5">
      <c r="B61" s="61" t="s">
        <v>281</v>
      </c>
      <c r="C61" s="61" t="s">
        <v>950</v>
      </c>
      <c r="D61" s="61">
        <v>39455</v>
      </c>
      <c r="E61" s="61" t="s">
        <v>1008</v>
      </c>
    </row>
    <row r="62" hidden="1" spans="2:5">
      <c r="B62" s="61" t="s">
        <v>281</v>
      </c>
      <c r="C62" s="61" t="s">
        <v>1009</v>
      </c>
      <c r="D62" s="61">
        <v>39456</v>
      </c>
      <c r="E62" s="61" t="s">
        <v>1010</v>
      </c>
    </row>
    <row r="63" hidden="1" spans="2:5">
      <c r="B63" s="61" t="s">
        <v>281</v>
      </c>
      <c r="C63" s="61" t="s">
        <v>950</v>
      </c>
      <c r="D63" s="61">
        <v>39458</v>
      </c>
      <c r="E63" s="61" t="s">
        <v>1011</v>
      </c>
    </row>
    <row r="64" hidden="1" spans="2:5">
      <c r="B64" s="61" t="s">
        <v>281</v>
      </c>
      <c r="C64" s="61" t="s">
        <v>950</v>
      </c>
      <c r="D64" s="61">
        <v>39459</v>
      </c>
      <c r="E64" s="61" t="s">
        <v>1012</v>
      </c>
    </row>
    <row r="65" hidden="1" spans="2:5">
      <c r="B65" s="61" t="s">
        <v>281</v>
      </c>
      <c r="C65" s="61" t="s">
        <v>950</v>
      </c>
      <c r="D65" s="61">
        <v>39460</v>
      </c>
      <c r="E65" s="61" t="s">
        <v>1013</v>
      </c>
    </row>
    <row r="66" hidden="1" spans="2:5">
      <c r="B66" s="61" t="s">
        <v>281</v>
      </c>
      <c r="C66" s="61" t="s">
        <v>950</v>
      </c>
      <c r="D66" s="61">
        <v>39461</v>
      </c>
      <c r="E66" s="61" t="s">
        <v>1014</v>
      </c>
    </row>
    <row r="67" hidden="1" spans="2:5">
      <c r="B67" s="61" t="s">
        <v>281</v>
      </c>
      <c r="C67" s="61" t="s">
        <v>950</v>
      </c>
      <c r="D67" s="61">
        <v>39462</v>
      </c>
      <c r="E67" s="61" t="s">
        <v>1015</v>
      </c>
    </row>
    <row r="68" hidden="1" spans="2:5">
      <c r="B68" s="61" t="s">
        <v>281</v>
      </c>
      <c r="C68" s="61" t="s">
        <v>950</v>
      </c>
      <c r="D68" s="61">
        <v>39464</v>
      </c>
      <c r="E68" s="61" t="s">
        <v>1016</v>
      </c>
    </row>
    <row r="69" hidden="1" spans="2:5">
      <c r="B69" s="61" t="s">
        <v>281</v>
      </c>
      <c r="C69" s="61" t="s">
        <v>950</v>
      </c>
      <c r="D69" s="61">
        <v>39465</v>
      </c>
      <c r="E69" s="61" t="s">
        <v>1017</v>
      </c>
    </row>
    <row r="70" hidden="1" spans="2:5">
      <c r="B70" s="61" t="s">
        <v>281</v>
      </c>
      <c r="C70" s="61" t="s">
        <v>950</v>
      </c>
      <c r="D70" s="61">
        <v>39466</v>
      </c>
      <c r="E70" s="61" t="s">
        <v>1018</v>
      </c>
    </row>
    <row r="71" hidden="1" spans="2:5">
      <c r="B71" s="61" t="s">
        <v>281</v>
      </c>
      <c r="C71" s="61" t="s">
        <v>950</v>
      </c>
      <c r="D71" s="61">
        <v>39467</v>
      </c>
      <c r="E71" s="61" t="s">
        <v>1019</v>
      </c>
    </row>
    <row r="72" hidden="1" spans="2:5">
      <c r="B72" s="61" t="s">
        <v>281</v>
      </c>
      <c r="C72" s="61" t="s">
        <v>950</v>
      </c>
      <c r="D72" s="61">
        <v>39468</v>
      </c>
      <c r="E72" s="61" t="s">
        <v>1020</v>
      </c>
    </row>
    <row r="73" hidden="1" spans="2:5">
      <c r="B73" s="61" t="s">
        <v>281</v>
      </c>
      <c r="C73" s="61" t="s">
        <v>1009</v>
      </c>
      <c r="D73" s="61">
        <v>39469</v>
      </c>
      <c r="E73" s="61" t="s">
        <v>1021</v>
      </c>
    </row>
    <row r="74" hidden="1" spans="2:5">
      <c r="B74" s="61" t="s">
        <v>281</v>
      </c>
      <c r="C74" s="61" t="s">
        <v>1009</v>
      </c>
      <c r="D74" s="61">
        <v>39470</v>
      </c>
      <c r="E74" s="61" t="s">
        <v>1022</v>
      </c>
    </row>
    <row r="75" hidden="1" spans="2:5">
      <c r="B75" s="61" t="s">
        <v>281</v>
      </c>
      <c r="C75" s="61" t="s">
        <v>1009</v>
      </c>
      <c r="D75" s="61">
        <v>39471</v>
      </c>
      <c r="E75" s="61" t="s">
        <v>1023</v>
      </c>
    </row>
    <row r="76" hidden="1" spans="2:5">
      <c r="B76" s="61" t="s">
        <v>281</v>
      </c>
      <c r="C76" s="61" t="s">
        <v>1009</v>
      </c>
      <c r="D76" s="61">
        <v>39472</v>
      </c>
      <c r="E76" s="61" t="s">
        <v>1024</v>
      </c>
    </row>
    <row r="77" hidden="1" spans="2:5">
      <c r="B77" s="61" t="s">
        <v>281</v>
      </c>
      <c r="C77" s="61" t="s">
        <v>1009</v>
      </c>
      <c r="D77" s="61">
        <v>39473</v>
      </c>
      <c r="E77" s="61" t="s">
        <v>1025</v>
      </c>
    </row>
    <row r="78" hidden="1" spans="2:5">
      <c r="B78" s="61" t="s">
        <v>281</v>
      </c>
      <c r="C78" s="61" t="s">
        <v>1009</v>
      </c>
      <c r="D78" s="61">
        <v>39474</v>
      </c>
      <c r="E78" s="61" t="s">
        <v>1026</v>
      </c>
    </row>
    <row r="79" hidden="1" spans="2:5">
      <c r="B79" s="61" t="s">
        <v>281</v>
      </c>
      <c r="C79" s="61" t="s">
        <v>1009</v>
      </c>
      <c r="D79" s="61">
        <v>39475</v>
      </c>
      <c r="E79" s="61" t="s">
        <v>1027</v>
      </c>
    </row>
    <row r="80" hidden="1" spans="2:5">
      <c r="B80" s="61" t="s">
        <v>281</v>
      </c>
      <c r="C80" s="61" t="s">
        <v>1009</v>
      </c>
      <c r="D80" s="61">
        <v>39476</v>
      </c>
      <c r="E80" s="61" t="s">
        <v>1028</v>
      </c>
    </row>
    <row r="81" hidden="1" spans="2:5">
      <c r="B81" s="61" t="s">
        <v>281</v>
      </c>
      <c r="C81" s="61" t="s">
        <v>1009</v>
      </c>
      <c r="D81" s="61">
        <v>39477</v>
      </c>
      <c r="E81" s="61" t="s">
        <v>1029</v>
      </c>
    </row>
    <row r="82" hidden="1" spans="2:5">
      <c r="B82" s="61" t="s">
        <v>281</v>
      </c>
      <c r="C82" s="61" t="s">
        <v>1009</v>
      </c>
      <c r="D82" s="61">
        <v>39478</v>
      </c>
      <c r="E82" s="61" t="s">
        <v>1030</v>
      </c>
    </row>
    <row r="83" hidden="1" spans="2:5">
      <c r="B83" s="61" t="s">
        <v>281</v>
      </c>
      <c r="C83" s="61" t="s">
        <v>1009</v>
      </c>
      <c r="D83" s="61">
        <v>39479</v>
      </c>
      <c r="E83" s="61" t="s">
        <v>1031</v>
      </c>
    </row>
    <row r="84" hidden="1" spans="2:5">
      <c r="B84" s="61" t="s">
        <v>281</v>
      </c>
      <c r="C84" s="61" t="s">
        <v>1009</v>
      </c>
      <c r="D84" s="61">
        <v>39480</v>
      </c>
      <c r="E84" s="61" t="s">
        <v>1032</v>
      </c>
    </row>
    <row r="85" hidden="1" spans="2:5">
      <c r="B85" s="61" t="s">
        <v>281</v>
      </c>
      <c r="C85" s="61" t="s">
        <v>1009</v>
      </c>
      <c r="D85" s="61">
        <v>39481</v>
      </c>
      <c r="E85" s="61" t="s">
        <v>1033</v>
      </c>
    </row>
    <row r="86" hidden="1" spans="2:5">
      <c r="B86" s="61" t="s">
        <v>281</v>
      </c>
      <c r="C86" s="61" t="s">
        <v>1009</v>
      </c>
      <c r="D86" s="61">
        <v>39482</v>
      </c>
      <c r="E86" s="61" t="s">
        <v>1034</v>
      </c>
    </row>
    <row r="87" hidden="1" spans="2:5">
      <c r="B87" s="61" t="s">
        <v>281</v>
      </c>
      <c r="C87" s="61" t="s">
        <v>1009</v>
      </c>
      <c r="D87" s="61">
        <v>39483</v>
      </c>
      <c r="E87" s="61" t="s">
        <v>1035</v>
      </c>
    </row>
    <row r="88" hidden="1" spans="2:5">
      <c r="B88" s="61" t="s">
        <v>281</v>
      </c>
      <c r="C88" s="61" t="s">
        <v>1009</v>
      </c>
      <c r="D88" s="61">
        <v>39484</v>
      </c>
      <c r="E88" s="61" t="s">
        <v>1036</v>
      </c>
    </row>
    <row r="89" hidden="1" spans="2:5">
      <c r="B89" s="61" t="s">
        <v>281</v>
      </c>
      <c r="C89" s="61" t="s">
        <v>1009</v>
      </c>
      <c r="D89" s="61">
        <v>39485</v>
      </c>
      <c r="E89" s="61" t="s">
        <v>1037</v>
      </c>
    </row>
    <row r="90" hidden="1" spans="2:5">
      <c r="B90" s="61" t="s">
        <v>281</v>
      </c>
      <c r="C90" s="61" t="s">
        <v>1009</v>
      </c>
      <c r="D90" s="61">
        <v>39486</v>
      </c>
      <c r="E90" s="61" t="s">
        <v>1038</v>
      </c>
    </row>
    <row r="91" hidden="1" spans="2:5">
      <c r="B91" s="61" t="s">
        <v>281</v>
      </c>
      <c r="C91" s="61" t="s">
        <v>1009</v>
      </c>
      <c r="D91" s="61">
        <v>39487</v>
      </c>
      <c r="E91" s="61" t="s">
        <v>1039</v>
      </c>
    </row>
    <row r="92" hidden="1" spans="2:5">
      <c r="B92" s="61" t="s">
        <v>281</v>
      </c>
      <c r="C92" s="61" t="s">
        <v>1009</v>
      </c>
      <c r="D92" s="61">
        <v>39488</v>
      </c>
      <c r="E92" s="61" t="s">
        <v>1040</v>
      </c>
    </row>
    <row r="93" hidden="1" spans="2:5">
      <c r="B93" s="61" t="s">
        <v>281</v>
      </c>
      <c r="C93" s="61" t="s">
        <v>1009</v>
      </c>
      <c r="D93" s="61">
        <v>39489</v>
      </c>
      <c r="E93" s="61" t="s">
        <v>1041</v>
      </c>
    </row>
    <row r="94" hidden="1" spans="2:5">
      <c r="B94" s="61" t="s">
        <v>281</v>
      </c>
      <c r="C94" s="61" t="s">
        <v>1009</v>
      </c>
      <c r="D94" s="61">
        <v>39490</v>
      </c>
      <c r="E94" s="61" t="s">
        <v>1042</v>
      </c>
    </row>
    <row r="95" hidden="1" spans="2:5">
      <c r="B95" s="61" t="s">
        <v>281</v>
      </c>
      <c r="C95" s="61" t="s">
        <v>1009</v>
      </c>
      <c r="D95" s="61">
        <v>39491</v>
      </c>
      <c r="E95" s="61" t="s">
        <v>1043</v>
      </c>
    </row>
    <row r="96" hidden="1" spans="2:5">
      <c r="B96" s="61" t="s">
        <v>281</v>
      </c>
      <c r="C96" s="61" t="s">
        <v>1009</v>
      </c>
      <c r="D96" s="61">
        <v>39492</v>
      </c>
      <c r="E96" s="61" t="s">
        <v>1044</v>
      </c>
    </row>
    <row r="97" hidden="1" spans="2:5">
      <c r="B97" s="61" t="s">
        <v>281</v>
      </c>
      <c r="C97" s="61" t="s">
        <v>1009</v>
      </c>
      <c r="D97" s="61">
        <v>39493</v>
      </c>
      <c r="E97" s="61" t="s">
        <v>1045</v>
      </c>
    </row>
    <row r="98" hidden="1" spans="2:5">
      <c r="B98" s="61" t="s">
        <v>281</v>
      </c>
      <c r="C98" s="61" t="s">
        <v>1009</v>
      </c>
      <c r="D98" s="61">
        <v>39494</v>
      </c>
      <c r="E98" s="61" t="s">
        <v>1046</v>
      </c>
    </row>
    <row r="99" hidden="1" spans="2:5">
      <c r="B99" s="61" t="s">
        <v>281</v>
      </c>
      <c r="C99" s="61" t="s">
        <v>1009</v>
      </c>
      <c r="D99" s="61">
        <v>39495</v>
      </c>
      <c r="E99" s="61" t="s">
        <v>1047</v>
      </c>
    </row>
    <row r="100" hidden="1" spans="2:5">
      <c r="B100" s="61" t="s">
        <v>281</v>
      </c>
      <c r="C100" s="61" t="s">
        <v>950</v>
      </c>
      <c r="D100" s="61">
        <v>39496</v>
      </c>
      <c r="E100" s="61" t="s">
        <v>1048</v>
      </c>
    </row>
    <row r="101" hidden="1" spans="2:5">
      <c r="B101" s="61" t="s">
        <v>281</v>
      </c>
      <c r="C101" s="61" t="s">
        <v>1009</v>
      </c>
      <c r="D101" s="61">
        <v>39497</v>
      </c>
      <c r="E101" s="61" t="s">
        <v>1049</v>
      </c>
    </row>
    <row r="102" hidden="1" spans="2:5">
      <c r="B102" s="61" t="s">
        <v>281</v>
      </c>
      <c r="C102" s="61" t="s">
        <v>1009</v>
      </c>
      <c r="D102" s="61">
        <v>39498</v>
      </c>
      <c r="E102" s="61" t="s">
        <v>1050</v>
      </c>
    </row>
    <row r="103" hidden="1" spans="2:5">
      <c r="B103" s="61" t="s">
        <v>281</v>
      </c>
      <c r="C103" s="61" t="s">
        <v>1009</v>
      </c>
      <c r="D103" s="61">
        <v>39499</v>
      </c>
      <c r="E103" s="61" t="s">
        <v>1051</v>
      </c>
    </row>
    <row r="104" hidden="1" spans="2:5">
      <c r="B104" s="61" t="s">
        <v>281</v>
      </c>
      <c r="C104" s="61" t="s">
        <v>1009</v>
      </c>
      <c r="D104" s="61">
        <v>39500</v>
      </c>
      <c r="E104" s="61" t="s">
        <v>1052</v>
      </c>
    </row>
    <row r="105" hidden="1" spans="2:5">
      <c r="B105" s="61" t="s">
        <v>281</v>
      </c>
      <c r="C105" s="61" t="s">
        <v>1009</v>
      </c>
      <c r="D105" s="61">
        <v>39501</v>
      </c>
      <c r="E105" s="61" t="s">
        <v>1053</v>
      </c>
    </row>
    <row r="106" hidden="1" spans="2:5">
      <c r="B106" s="61" t="s">
        <v>281</v>
      </c>
      <c r="C106" s="61" t="s">
        <v>1009</v>
      </c>
      <c r="D106" s="61">
        <v>39502</v>
      </c>
      <c r="E106" s="61" t="s">
        <v>1054</v>
      </c>
    </row>
    <row r="107" hidden="1" spans="2:5">
      <c r="B107" s="61" t="s">
        <v>281</v>
      </c>
      <c r="C107" s="61" t="s">
        <v>1009</v>
      </c>
      <c r="D107" s="61">
        <v>39503</v>
      </c>
      <c r="E107" s="61" t="s">
        <v>1055</v>
      </c>
    </row>
    <row r="108" hidden="1" spans="2:5">
      <c r="B108" s="61" t="s">
        <v>281</v>
      </c>
      <c r="C108" s="61" t="s">
        <v>1009</v>
      </c>
      <c r="D108" s="61">
        <v>39504</v>
      </c>
      <c r="E108" s="61" t="s">
        <v>1056</v>
      </c>
    </row>
    <row r="109" hidden="1" spans="2:5">
      <c r="B109" s="61" t="s">
        <v>281</v>
      </c>
      <c r="C109" s="61" t="s">
        <v>1009</v>
      </c>
      <c r="D109" s="61">
        <v>39505</v>
      </c>
      <c r="E109" s="61" t="s">
        <v>1057</v>
      </c>
    </row>
    <row r="110" hidden="1" spans="2:5">
      <c r="B110" s="61" t="s">
        <v>281</v>
      </c>
      <c r="C110" s="61" t="s">
        <v>1009</v>
      </c>
      <c r="D110" s="61">
        <v>39506</v>
      </c>
      <c r="E110" s="61" t="s">
        <v>1058</v>
      </c>
    </row>
    <row r="111" hidden="1" spans="2:5">
      <c r="B111" s="61" t="s">
        <v>281</v>
      </c>
      <c r="C111" s="61" t="s">
        <v>1009</v>
      </c>
      <c r="D111" s="61">
        <v>39507</v>
      </c>
      <c r="E111" s="61" t="s">
        <v>1059</v>
      </c>
    </row>
    <row r="112" hidden="1" spans="2:5">
      <c r="B112" s="61" t="s">
        <v>281</v>
      </c>
      <c r="C112" s="61" t="s">
        <v>1009</v>
      </c>
      <c r="D112" s="61">
        <v>39508</v>
      </c>
      <c r="E112" s="61" t="s">
        <v>1060</v>
      </c>
    </row>
    <row r="113" hidden="1" spans="2:5">
      <c r="B113" s="61" t="s">
        <v>281</v>
      </c>
      <c r="C113" s="61" t="s">
        <v>1009</v>
      </c>
      <c r="D113" s="61">
        <v>39509</v>
      </c>
      <c r="E113" s="61" t="s">
        <v>1061</v>
      </c>
    </row>
    <row r="114" hidden="1" spans="2:5">
      <c r="B114" s="61" t="s">
        <v>281</v>
      </c>
      <c r="C114" s="61" t="s">
        <v>1009</v>
      </c>
      <c r="D114" s="61">
        <v>39510</v>
      </c>
      <c r="E114" s="61" t="s">
        <v>1062</v>
      </c>
    </row>
    <row r="115" hidden="1" spans="2:5">
      <c r="B115" s="61" t="s">
        <v>281</v>
      </c>
      <c r="C115" s="61" t="s">
        <v>1009</v>
      </c>
      <c r="D115" s="61">
        <v>39511</v>
      </c>
      <c r="E115" s="61" t="s">
        <v>1063</v>
      </c>
    </row>
    <row r="116" hidden="1" spans="2:5">
      <c r="B116" s="61" t="s">
        <v>281</v>
      </c>
      <c r="C116" s="61" t="s">
        <v>1009</v>
      </c>
      <c r="D116" s="61">
        <v>39512</v>
      </c>
      <c r="E116" s="61" t="s">
        <v>1064</v>
      </c>
    </row>
    <row r="117" hidden="1" spans="2:5">
      <c r="B117" s="61" t="s">
        <v>281</v>
      </c>
      <c r="C117" s="61" t="s">
        <v>1009</v>
      </c>
      <c r="D117" s="61">
        <v>39513</v>
      </c>
      <c r="E117" s="61" t="s">
        <v>1065</v>
      </c>
    </row>
    <row r="118" hidden="1" spans="2:5">
      <c r="B118" s="61" t="s">
        <v>281</v>
      </c>
      <c r="C118" s="61" t="s">
        <v>1009</v>
      </c>
      <c r="D118" s="61">
        <v>39514</v>
      </c>
      <c r="E118" s="61" t="s">
        <v>1066</v>
      </c>
    </row>
    <row r="119" hidden="1" spans="2:5">
      <c r="B119" s="61" t="s">
        <v>281</v>
      </c>
      <c r="C119" s="61" t="s">
        <v>1009</v>
      </c>
      <c r="D119" s="61">
        <v>39515</v>
      </c>
      <c r="E119" s="61" t="s">
        <v>1067</v>
      </c>
    </row>
    <row r="120" hidden="1" spans="2:5">
      <c r="B120" s="61" t="s">
        <v>281</v>
      </c>
      <c r="C120" s="61" t="s">
        <v>1009</v>
      </c>
      <c r="D120" s="61">
        <v>39516</v>
      </c>
      <c r="E120" s="61" t="s">
        <v>1068</v>
      </c>
    </row>
    <row r="121" hidden="1" spans="2:5">
      <c r="B121" s="61" t="s">
        <v>281</v>
      </c>
      <c r="C121" s="61" t="s">
        <v>1009</v>
      </c>
      <c r="D121" s="61">
        <v>39517</v>
      </c>
      <c r="E121" s="61" t="s">
        <v>1069</v>
      </c>
    </row>
    <row r="122" hidden="1" spans="2:5">
      <c r="B122" s="61" t="s">
        <v>281</v>
      </c>
      <c r="C122" s="61" t="s">
        <v>1009</v>
      </c>
      <c r="D122" s="61">
        <v>39518</v>
      </c>
      <c r="E122" s="61" t="s">
        <v>1070</v>
      </c>
    </row>
    <row r="123" hidden="1" spans="2:5">
      <c r="B123" s="61" t="s">
        <v>281</v>
      </c>
      <c r="C123" s="61" t="s">
        <v>1009</v>
      </c>
      <c r="D123" s="61">
        <v>39519</v>
      </c>
      <c r="E123" s="61" t="s">
        <v>1071</v>
      </c>
    </row>
    <row r="124" hidden="1" spans="2:5">
      <c r="B124" s="61" t="s">
        <v>281</v>
      </c>
      <c r="C124" s="61" t="s">
        <v>1009</v>
      </c>
      <c r="D124" s="61">
        <v>39520</v>
      </c>
      <c r="E124" s="61" t="s">
        <v>1072</v>
      </c>
    </row>
    <row r="125" hidden="1" spans="2:5">
      <c r="B125" s="61" t="s">
        <v>281</v>
      </c>
      <c r="C125" s="61" t="s">
        <v>1009</v>
      </c>
      <c r="D125" s="61">
        <v>39521</v>
      </c>
      <c r="E125" s="61" t="s">
        <v>1073</v>
      </c>
    </row>
    <row r="126" hidden="1" spans="2:5">
      <c r="B126" s="61" t="s">
        <v>281</v>
      </c>
      <c r="C126" s="61" t="s">
        <v>1009</v>
      </c>
      <c r="D126" s="61">
        <v>39522</v>
      </c>
      <c r="E126" s="61" t="s">
        <v>1074</v>
      </c>
    </row>
    <row r="127" hidden="1" spans="2:5">
      <c r="B127" s="61" t="s">
        <v>281</v>
      </c>
      <c r="C127" s="61" t="s">
        <v>1009</v>
      </c>
      <c r="D127" s="61">
        <v>39523</v>
      </c>
      <c r="E127" s="61" t="s">
        <v>1075</v>
      </c>
    </row>
    <row r="128" hidden="1" spans="2:5">
      <c r="B128" s="61" t="s">
        <v>281</v>
      </c>
      <c r="C128" s="61" t="s">
        <v>1009</v>
      </c>
      <c r="D128" s="61">
        <v>39524</v>
      </c>
      <c r="E128" s="61" t="s">
        <v>1076</v>
      </c>
    </row>
    <row r="129" hidden="1" spans="2:5">
      <c r="B129" s="61" t="s">
        <v>281</v>
      </c>
      <c r="C129" s="61" t="s">
        <v>1009</v>
      </c>
      <c r="D129" s="61">
        <v>39525</v>
      </c>
      <c r="E129" s="61" t="s">
        <v>1077</v>
      </c>
    </row>
    <row r="130" hidden="1" spans="2:5">
      <c r="B130" s="61" t="s">
        <v>281</v>
      </c>
      <c r="C130" s="61" t="s">
        <v>1009</v>
      </c>
      <c r="D130" s="61">
        <v>39526</v>
      </c>
      <c r="E130" s="61" t="s">
        <v>1078</v>
      </c>
    </row>
    <row r="131" hidden="1" spans="2:5">
      <c r="B131" s="61" t="s">
        <v>281</v>
      </c>
      <c r="C131" s="61" t="s">
        <v>1009</v>
      </c>
      <c r="D131" s="61">
        <v>39527</v>
      </c>
      <c r="E131" s="61" t="s">
        <v>1079</v>
      </c>
    </row>
    <row r="132" hidden="1" spans="2:5">
      <c r="B132" s="61" t="s">
        <v>281</v>
      </c>
      <c r="C132" s="61" t="s">
        <v>1009</v>
      </c>
      <c r="D132" s="61">
        <v>39528</v>
      </c>
      <c r="E132" s="61" t="s">
        <v>1080</v>
      </c>
    </row>
    <row r="133" hidden="1" spans="2:5">
      <c r="B133" s="61" t="s">
        <v>281</v>
      </c>
      <c r="C133" s="61" t="s">
        <v>1009</v>
      </c>
      <c r="D133" s="61">
        <v>39529</v>
      </c>
      <c r="E133" s="61" t="s">
        <v>1081</v>
      </c>
    </row>
    <row r="134" hidden="1" spans="2:5">
      <c r="B134" s="61" t="s">
        <v>281</v>
      </c>
      <c r="C134" s="61" t="s">
        <v>1009</v>
      </c>
      <c r="D134" s="61">
        <v>39530</v>
      </c>
      <c r="E134" s="61" t="s">
        <v>1082</v>
      </c>
    </row>
    <row r="135" hidden="1" spans="2:5">
      <c r="B135" s="61" t="s">
        <v>281</v>
      </c>
      <c r="C135" s="61" t="s">
        <v>1009</v>
      </c>
      <c r="D135" s="61">
        <v>39531</v>
      </c>
      <c r="E135" s="61" t="s">
        <v>1083</v>
      </c>
    </row>
    <row r="136" hidden="1" spans="2:5">
      <c r="B136" s="61" t="s">
        <v>281</v>
      </c>
      <c r="C136" s="61" t="s">
        <v>1009</v>
      </c>
      <c r="D136" s="61">
        <v>39532</v>
      </c>
      <c r="E136" s="61" t="s">
        <v>1084</v>
      </c>
    </row>
    <row r="137" hidden="1" spans="2:5">
      <c r="B137" s="61" t="s">
        <v>281</v>
      </c>
      <c r="C137" s="61" t="s">
        <v>1009</v>
      </c>
      <c r="D137" s="61">
        <v>39533</v>
      </c>
      <c r="E137" s="61" t="s">
        <v>1085</v>
      </c>
    </row>
    <row r="138" hidden="1" spans="2:5">
      <c r="B138" s="61" t="s">
        <v>281</v>
      </c>
      <c r="C138" s="61" t="s">
        <v>1009</v>
      </c>
      <c r="D138" s="61">
        <v>39534</v>
      </c>
      <c r="E138" s="61" t="s">
        <v>1086</v>
      </c>
    </row>
    <row r="139" hidden="1" spans="2:5">
      <c r="B139" s="61" t="s">
        <v>281</v>
      </c>
      <c r="C139" s="61" t="s">
        <v>1009</v>
      </c>
      <c r="D139" s="61">
        <v>39535</v>
      </c>
      <c r="E139" s="61" t="s">
        <v>1087</v>
      </c>
    </row>
    <row r="140" hidden="1" spans="2:5">
      <c r="B140" s="61" t="s">
        <v>281</v>
      </c>
      <c r="C140" s="61" t="s">
        <v>1009</v>
      </c>
      <c r="D140" s="61">
        <v>39536</v>
      </c>
      <c r="E140" s="61" t="s">
        <v>1088</v>
      </c>
    </row>
    <row r="141" hidden="1" spans="2:5">
      <c r="B141" s="61" t="s">
        <v>281</v>
      </c>
      <c r="C141" s="61" t="s">
        <v>1009</v>
      </c>
      <c r="D141" s="61">
        <v>39537</v>
      </c>
      <c r="E141" s="61" t="s">
        <v>1089</v>
      </c>
    </row>
    <row r="142" hidden="1" spans="2:5">
      <c r="B142" s="61" t="s">
        <v>281</v>
      </c>
      <c r="C142" s="61" t="s">
        <v>1009</v>
      </c>
      <c r="D142" s="61">
        <v>39538</v>
      </c>
      <c r="E142" s="61" t="s">
        <v>1090</v>
      </c>
    </row>
    <row r="143" hidden="1" spans="2:5">
      <c r="B143" s="61" t="s">
        <v>281</v>
      </c>
      <c r="C143" s="61" t="s">
        <v>1009</v>
      </c>
      <c r="D143" s="61">
        <v>39539</v>
      </c>
      <c r="E143" s="61" t="s">
        <v>1091</v>
      </c>
    </row>
    <row r="144" hidden="1" spans="2:5">
      <c r="B144" s="61" t="s">
        <v>281</v>
      </c>
      <c r="C144" s="61" t="s">
        <v>1009</v>
      </c>
      <c r="D144" s="61">
        <v>39540</v>
      </c>
      <c r="E144" s="61" t="s">
        <v>1092</v>
      </c>
    </row>
    <row r="145" hidden="1" spans="2:5">
      <c r="B145" s="61" t="s">
        <v>281</v>
      </c>
      <c r="C145" s="61" t="s">
        <v>1009</v>
      </c>
      <c r="D145" s="61">
        <v>39541</v>
      </c>
      <c r="E145" s="61" t="s">
        <v>1093</v>
      </c>
    </row>
    <row r="146" hidden="1" spans="2:5">
      <c r="B146" s="61" t="s">
        <v>281</v>
      </c>
      <c r="C146" s="61" t="s">
        <v>1009</v>
      </c>
      <c r="D146" s="61">
        <v>39542</v>
      </c>
      <c r="E146" s="61" t="s">
        <v>1094</v>
      </c>
    </row>
    <row r="147" hidden="1" spans="2:5">
      <c r="B147" s="61" t="s">
        <v>281</v>
      </c>
      <c r="C147" s="61" t="s">
        <v>1009</v>
      </c>
      <c r="D147" s="61">
        <v>39543</v>
      </c>
      <c r="E147" s="61" t="s">
        <v>1095</v>
      </c>
    </row>
    <row r="148" hidden="1" spans="2:5">
      <c r="B148" s="61" t="s">
        <v>281</v>
      </c>
      <c r="C148" s="61" t="s">
        <v>1009</v>
      </c>
      <c r="D148" s="61">
        <v>39544</v>
      </c>
      <c r="E148" s="61" t="s">
        <v>1096</v>
      </c>
    </row>
    <row r="149" hidden="1" spans="2:5">
      <c r="B149" s="61" t="s">
        <v>281</v>
      </c>
      <c r="C149" s="61" t="s">
        <v>1009</v>
      </c>
      <c r="D149" s="61">
        <v>39545</v>
      </c>
      <c r="E149" s="61" t="s">
        <v>1097</v>
      </c>
    </row>
    <row r="150" hidden="1" spans="2:5">
      <c r="B150" s="61" t="s">
        <v>281</v>
      </c>
      <c r="C150" s="61" t="s">
        <v>1009</v>
      </c>
      <c r="D150" s="61">
        <v>39547</v>
      </c>
      <c r="E150" s="61" t="s">
        <v>1098</v>
      </c>
    </row>
    <row r="151" hidden="1" spans="2:5">
      <c r="B151" s="61" t="s">
        <v>281</v>
      </c>
      <c r="C151" s="61" t="s">
        <v>1009</v>
      </c>
      <c r="D151" s="61">
        <v>39548</v>
      </c>
      <c r="E151" s="61" t="s">
        <v>1099</v>
      </c>
    </row>
    <row r="152" hidden="1" spans="2:5">
      <c r="B152" s="61" t="s">
        <v>281</v>
      </c>
      <c r="C152" s="61" t="s">
        <v>1009</v>
      </c>
      <c r="D152" s="61">
        <v>39549</v>
      </c>
      <c r="E152" s="61" t="s">
        <v>1100</v>
      </c>
    </row>
    <row r="153" hidden="1" spans="2:5">
      <c r="B153" s="61" t="s">
        <v>281</v>
      </c>
      <c r="C153" s="61" t="s">
        <v>1009</v>
      </c>
      <c r="D153" s="61">
        <v>39550</v>
      </c>
      <c r="E153" s="61" t="s">
        <v>1101</v>
      </c>
    </row>
    <row r="154" hidden="1" spans="2:5">
      <c r="B154" s="61" t="s">
        <v>281</v>
      </c>
      <c r="C154" s="61" t="s">
        <v>1009</v>
      </c>
      <c r="D154" s="61">
        <v>39551</v>
      </c>
      <c r="E154" s="61" t="s">
        <v>1102</v>
      </c>
    </row>
    <row r="155" hidden="1" spans="2:5">
      <c r="B155" s="61" t="s">
        <v>281</v>
      </c>
      <c r="C155" s="61" t="s">
        <v>1009</v>
      </c>
      <c r="D155" s="61">
        <v>39552</v>
      </c>
      <c r="E155" s="61" t="s">
        <v>1103</v>
      </c>
    </row>
    <row r="156" hidden="1" spans="2:5">
      <c r="B156" s="61" t="s">
        <v>281</v>
      </c>
      <c r="C156" s="61" t="s">
        <v>1009</v>
      </c>
      <c r="D156" s="61">
        <v>39553</v>
      </c>
      <c r="E156" s="61" t="s">
        <v>1104</v>
      </c>
    </row>
    <row r="157" hidden="1" spans="2:5">
      <c r="B157" s="61" t="s">
        <v>281</v>
      </c>
      <c r="C157" s="61" t="s">
        <v>950</v>
      </c>
      <c r="D157" s="61">
        <v>39554</v>
      </c>
      <c r="E157" s="61" t="s">
        <v>1105</v>
      </c>
    </row>
    <row r="158" hidden="1" spans="2:5">
      <c r="B158" s="61" t="s">
        <v>281</v>
      </c>
      <c r="C158" s="61" t="s">
        <v>1009</v>
      </c>
      <c r="D158" s="61">
        <v>39555</v>
      </c>
      <c r="E158" s="61" t="s">
        <v>1106</v>
      </c>
    </row>
    <row r="159" hidden="1" spans="2:5">
      <c r="B159" s="61" t="s">
        <v>281</v>
      </c>
      <c r="C159" s="61" t="s">
        <v>1009</v>
      </c>
      <c r="D159" s="61">
        <v>39556</v>
      </c>
      <c r="E159" s="61" t="s">
        <v>1107</v>
      </c>
    </row>
    <row r="160" hidden="1" spans="2:5">
      <c r="B160" s="61" t="s">
        <v>281</v>
      </c>
      <c r="C160" s="61" t="s">
        <v>1009</v>
      </c>
      <c r="D160" s="61">
        <v>39557</v>
      </c>
      <c r="E160" s="61" t="s">
        <v>1108</v>
      </c>
    </row>
    <row r="161" hidden="1" spans="2:5">
      <c r="B161" s="61" t="s">
        <v>281</v>
      </c>
      <c r="C161" s="61" t="s">
        <v>1009</v>
      </c>
      <c r="D161" s="61">
        <v>39558</v>
      </c>
      <c r="E161" s="61" t="s">
        <v>1109</v>
      </c>
    </row>
    <row r="162" hidden="1" spans="2:5">
      <c r="B162" s="61" t="s">
        <v>281</v>
      </c>
      <c r="C162" s="61" t="s">
        <v>1009</v>
      </c>
      <c r="D162" s="61">
        <v>39559</v>
      </c>
      <c r="E162" s="61" t="s">
        <v>1110</v>
      </c>
    </row>
    <row r="163" hidden="1" spans="2:5">
      <c r="B163" s="61" t="s">
        <v>281</v>
      </c>
      <c r="C163" s="61" t="s">
        <v>950</v>
      </c>
      <c r="D163" s="61">
        <v>39560</v>
      </c>
      <c r="E163" s="61" t="s">
        <v>1111</v>
      </c>
    </row>
    <row r="164" hidden="1" spans="2:5">
      <c r="B164" s="61" t="s">
        <v>281</v>
      </c>
      <c r="C164" s="61" t="s">
        <v>950</v>
      </c>
      <c r="D164" s="61">
        <v>39561</v>
      </c>
      <c r="E164" s="61" t="s">
        <v>1112</v>
      </c>
    </row>
    <row r="165" hidden="1" spans="2:5">
      <c r="B165" s="61" t="s">
        <v>281</v>
      </c>
      <c r="C165" s="61" t="s">
        <v>950</v>
      </c>
      <c r="D165" s="61">
        <v>39562</v>
      </c>
      <c r="E165" s="61" t="s">
        <v>1113</v>
      </c>
    </row>
    <row r="166" hidden="1" spans="2:5">
      <c r="B166" s="61" t="s">
        <v>281</v>
      </c>
      <c r="C166" s="61" t="s">
        <v>950</v>
      </c>
      <c r="D166" s="61">
        <v>39563</v>
      </c>
      <c r="E166" s="61" t="s">
        <v>1114</v>
      </c>
    </row>
    <row r="167" hidden="1" spans="2:5">
      <c r="B167" s="61" t="s">
        <v>281</v>
      </c>
      <c r="C167" s="61" t="s">
        <v>950</v>
      </c>
      <c r="D167" s="61">
        <v>39564</v>
      </c>
      <c r="E167" s="61" t="s">
        <v>1115</v>
      </c>
    </row>
    <row r="168" hidden="1" spans="2:5">
      <c r="B168" s="61" t="s">
        <v>281</v>
      </c>
      <c r="C168" s="61" t="s">
        <v>950</v>
      </c>
      <c r="D168" s="61">
        <v>39565</v>
      </c>
      <c r="E168" s="61" t="s">
        <v>1116</v>
      </c>
    </row>
    <row r="169" hidden="1" spans="2:5">
      <c r="B169" s="61" t="s">
        <v>281</v>
      </c>
      <c r="C169" s="61" t="s">
        <v>950</v>
      </c>
      <c r="D169" s="61">
        <v>39566</v>
      </c>
      <c r="E169" s="61" t="s">
        <v>1117</v>
      </c>
    </row>
    <row r="170" hidden="1" spans="2:5">
      <c r="B170" s="61" t="s">
        <v>281</v>
      </c>
      <c r="C170" s="61" t="s">
        <v>950</v>
      </c>
      <c r="D170" s="61">
        <v>39567</v>
      </c>
      <c r="E170" s="61" t="s">
        <v>1118</v>
      </c>
    </row>
    <row r="171" hidden="1" spans="2:5">
      <c r="B171" s="61" t="s">
        <v>281</v>
      </c>
      <c r="C171" s="61" t="s">
        <v>950</v>
      </c>
      <c r="D171" s="61">
        <v>39568</v>
      </c>
      <c r="E171" s="61" t="s">
        <v>1119</v>
      </c>
    </row>
    <row r="172" hidden="1" spans="2:5">
      <c r="B172" s="61" t="s">
        <v>281</v>
      </c>
      <c r="C172" s="61" t="s">
        <v>950</v>
      </c>
      <c r="D172" s="61">
        <v>39569</v>
      </c>
      <c r="E172" s="61" t="s">
        <v>1120</v>
      </c>
    </row>
    <row r="173" hidden="1" spans="2:5">
      <c r="B173" s="61" t="s">
        <v>281</v>
      </c>
      <c r="C173" s="61" t="s">
        <v>1009</v>
      </c>
      <c r="D173" s="61">
        <v>39570</v>
      </c>
      <c r="E173" s="61" t="s">
        <v>1121</v>
      </c>
    </row>
    <row r="174" hidden="1" spans="2:5">
      <c r="B174" s="61" t="s">
        <v>281</v>
      </c>
      <c r="C174" s="61" t="s">
        <v>1009</v>
      </c>
      <c r="D174" s="61">
        <v>39571</v>
      </c>
      <c r="E174" s="61" t="s">
        <v>1122</v>
      </c>
    </row>
    <row r="175" hidden="1" spans="2:5">
      <c r="B175" s="61" t="s">
        <v>281</v>
      </c>
      <c r="C175" s="61" t="s">
        <v>1009</v>
      </c>
      <c r="D175" s="61">
        <v>39572</v>
      </c>
      <c r="E175" s="61" t="s">
        <v>1123</v>
      </c>
    </row>
    <row r="176" hidden="1" spans="2:5">
      <c r="B176" s="61" t="s">
        <v>281</v>
      </c>
      <c r="C176" s="61" t="s">
        <v>1124</v>
      </c>
      <c r="D176" s="61">
        <v>39573</v>
      </c>
      <c r="E176" s="61" t="s">
        <v>1125</v>
      </c>
    </row>
    <row r="177" hidden="1" spans="2:5">
      <c r="B177" s="61" t="s">
        <v>281</v>
      </c>
      <c r="C177" s="61" t="s">
        <v>1124</v>
      </c>
      <c r="D177" s="61">
        <v>39574</v>
      </c>
      <c r="E177" s="61" t="s">
        <v>1126</v>
      </c>
    </row>
    <row r="178" hidden="1" spans="2:5">
      <c r="B178" s="61" t="s">
        <v>281</v>
      </c>
      <c r="C178" s="61" t="s">
        <v>1124</v>
      </c>
      <c r="D178" s="61">
        <v>39575</v>
      </c>
      <c r="E178" s="61" t="s">
        <v>1127</v>
      </c>
    </row>
    <row r="179" hidden="1" spans="2:5">
      <c r="B179" s="61" t="s">
        <v>281</v>
      </c>
      <c r="C179" s="61" t="s">
        <v>1124</v>
      </c>
      <c r="D179" s="61">
        <v>39576</v>
      </c>
      <c r="E179" s="61" t="s">
        <v>1128</v>
      </c>
    </row>
    <row r="180" hidden="1" spans="2:5">
      <c r="B180" s="61" t="s">
        <v>281</v>
      </c>
      <c r="C180" s="61" t="s">
        <v>1124</v>
      </c>
      <c r="D180" s="61">
        <v>39577</v>
      </c>
      <c r="E180" s="61" t="s">
        <v>1129</v>
      </c>
    </row>
    <row r="181" hidden="1" spans="2:5">
      <c r="B181" s="61" t="s">
        <v>281</v>
      </c>
      <c r="C181" s="61" t="s">
        <v>1124</v>
      </c>
      <c r="D181" s="61">
        <v>39578</v>
      </c>
      <c r="E181" s="61" t="s">
        <v>1130</v>
      </c>
    </row>
    <row r="182" hidden="1" spans="2:5">
      <c r="B182" s="61" t="s">
        <v>281</v>
      </c>
      <c r="C182" s="61" t="s">
        <v>1124</v>
      </c>
      <c r="D182" s="61">
        <v>39579</v>
      </c>
      <c r="E182" s="61" t="s">
        <v>1131</v>
      </c>
    </row>
    <row r="183" hidden="1" spans="2:5">
      <c r="B183" s="61" t="s">
        <v>281</v>
      </c>
      <c r="C183" s="61" t="s">
        <v>1124</v>
      </c>
      <c r="D183" s="61">
        <v>39580</v>
      </c>
      <c r="E183" s="61" t="s">
        <v>1132</v>
      </c>
    </row>
    <row r="184" hidden="1" spans="2:5">
      <c r="B184" s="61" t="s">
        <v>281</v>
      </c>
      <c r="C184" s="61" t="s">
        <v>1124</v>
      </c>
      <c r="D184" s="61">
        <v>39581</v>
      </c>
      <c r="E184" s="61" t="s">
        <v>1133</v>
      </c>
    </row>
    <row r="185" hidden="1" spans="2:5">
      <c r="B185" s="61" t="s">
        <v>281</v>
      </c>
      <c r="C185" s="61" t="s">
        <v>1124</v>
      </c>
      <c r="D185" s="61">
        <v>39582</v>
      </c>
      <c r="E185" s="61" t="s">
        <v>1134</v>
      </c>
    </row>
    <row r="186" hidden="1" spans="2:5">
      <c r="B186" s="61" t="s">
        <v>281</v>
      </c>
      <c r="C186" s="61" t="s">
        <v>1124</v>
      </c>
      <c r="D186" s="61">
        <v>39583</v>
      </c>
      <c r="E186" s="61" t="s">
        <v>1135</v>
      </c>
    </row>
    <row r="187" hidden="1" spans="2:5">
      <c r="B187" s="61" t="s">
        <v>281</v>
      </c>
      <c r="C187" s="61" t="s">
        <v>1124</v>
      </c>
      <c r="D187" s="61">
        <v>39584</v>
      </c>
      <c r="E187" s="61" t="s">
        <v>1136</v>
      </c>
    </row>
    <row r="188" hidden="1" spans="2:5">
      <c r="B188" s="61" t="s">
        <v>281</v>
      </c>
      <c r="C188" s="61" t="s">
        <v>1124</v>
      </c>
      <c r="D188" s="61">
        <v>39585</v>
      </c>
      <c r="E188" s="61" t="s">
        <v>1137</v>
      </c>
    </row>
    <row r="189" hidden="1" spans="2:5">
      <c r="B189" s="61" t="s">
        <v>281</v>
      </c>
      <c r="C189" s="61" t="s">
        <v>1124</v>
      </c>
      <c r="D189" s="61">
        <v>39586</v>
      </c>
      <c r="E189" s="61" t="s">
        <v>1138</v>
      </c>
    </row>
    <row r="190" hidden="1" spans="2:5">
      <c r="B190" s="61" t="s">
        <v>281</v>
      </c>
      <c r="C190" s="61" t="s">
        <v>1124</v>
      </c>
      <c r="D190" s="61">
        <v>39587</v>
      </c>
      <c r="E190" s="61" t="s">
        <v>1139</v>
      </c>
    </row>
    <row r="191" hidden="1" spans="2:5">
      <c r="B191" s="61" t="s">
        <v>281</v>
      </c>
      <c r="C191" s="61" t="s">
        <v>1124</v>
      </c>
      <c r="D191" s="61">
        <v>39588</v>
      </c>
      <c r="E191" s="61" t="s">
        <v>1140</v>
      </c>
    </row>
    <row r="192" hidden="1" spans="2:5">
      <c r="B192" s="61" t="s">
        <v>281</v>
      </c>
      <c r="C192" s="61" t="s">
        <v>1124</v>
      </c>
      <c r="D192" s="61">
        <v>39589</v>
      </c>
      <c r="E192" s="61" t="s">
        <v>1141</v>
      </c>
    </row>
    <row r="193" hidden="1" spans="2:5">
      <c r="B193" s="61" t="s">
        <v>281</v>
      </c>
      <c r="C193" s="61" t="s">
        <v>1124</v>
      </c>
      <c r="D193" s="61">
        <v>39590</v>
      </c>
      <c r="E193" s="61" t="s">
        <v>1142</v>
      </c>
    </row>
    <row r="194" hidden="1" spans="2:5">
      <c r="B194" s="61" t="s">
        <v>281</v>
      </c>
      <c r="C194" s="61" t="s">
        <v>1124</v>
      </c>
      <c r="D194" s="61">
        <v>39591</v>
      </c>
      <c r="E194" s="61" t="s">
        <v>1143</v>
      </c>
    </row>
    <row r="195" hidden="1" spans="2:5">
      <c r="B195" s="61" t="s">
        <v>281</v>
      </c>
      <c r="C195" s="61" t="s">
        <v>1124</v>
      </c>
      <c r="D195" s="61">
        <v>39592</v>
      </c>
      <c r="E195" s="61" t="s">
        <v>1144</v>
      </c>
    </row>
    <row r="196" hidden="1" spans="2:5">
      <c r="B196" s="61" t="s">
        <v>281</v>
      </c>
      <c r="C196" s="61" t="s">
        <v>1124</v>
      </c>
      <c r="D196" s="61">
        <v>39593</v>
      </c>
      <c r="E196" s="61" t="s">
        <v>1145</v>
      </c>
    </row>
    <row r="197" hidden="1" spans="2:5">
      <c r="B197" s="61" t="s">
        <v>281</v>
      </c>
      <c r="C197" s="61" t="s">
        <v>1124</v>
      </c>
      <c r="D197" s="61">
        <v>39594</v>
      </c>
      <c r="E197" s="61" t="s">
        <v>1146</v>
      </c>
    </row>
    <row r="198" hidden="1" spans="2:5">
      <c r="B198" s="61" t="s">
        <v>281</v>
      </c>
      <c r="C198" s="61" t="s">
        <v>1124</v>
      </c>
      <c r="D198" s="61">
        <v>39595</v>
      </c>
      <c r="E198" s="61" t="s">
        <v>1147</v>
      </c>
    </row>
    <row r="199" hidden="1" spans="2:5">
      <c r="B199" s="61" t="s">
        <v>281</v>
      </c>
      <c r="C199" s="61" t="s">
        <v>1124</v>
      </c>
      <c r="D199" s="61">
        <v>39596</v>
      </c>
      <c r="E199" s="61" t="s">
        <v>1148</v>
      </c>
    </row>
    <row r="200" hidden="1" spans="2:5">
      <c r="B200" s="61" t="s">
        <v>281</v>
      </c>
      <c r="C200" s="61" t="s">
        <v>1124</v>
      </c>
      <c r="D200" s="61">
        <v>39597</v>
      </c>
      <c r="E200" s="61" t="s">
        <v>1149</v>
      </c>
    </row>
    <row r="201" hidden="1" spans="2:5">
      <c r="B201" s="61" t="s">
        <v>281</v>
      </c>
      <c r="C201" s="61" t="s">
        <v>1124</v>
      </c>
      <c r="D201" s="61">
        <v>39598</v>
      </c>
      <c r="E201" s="61" t="s">
        <v>1150</v>
      </c>
    </row>
    <row r="202" hidden="1" spans="2:5">
      <c r="B202" s="61" t="s">
        <v>281</v>
      </c>
      <c r="C202" s="61" t="s">
        <v>1124</v>
      </c>
      <c r="D202" s="61">
        <v>39599</v>
      </c>
      <c r="E202" s="61" t="s">
        <v>1151</v>
      </c>
    </row>
    <row r="203" hidden="1" spans="2:5">
      <c r="B203" s="61" t="s">
        <v>281</v>
      </c>
      <c r="C203" s="61" t="s">
        <v>1124</v>
      </c>
      <c r="D203" s="61">
        <v>39600</v>
      </c>
      <c r="E203" s="61" t="s">
        <v>1152</v>
      </c>
    </row>
    <row r="204" hidden="1" spans="2:5">
      <c r="B204" s="61" t="s">
        <v>281</v>
      </c>
      <c r="C204" s="61" t="s">
        <v>1124</v>
      </c>
      <c r="D204" s="61">
        <v>39601</v>
      </c>
      <c r="E204" s="61" t="s">
        <v>1153</v>
      </c>
    </row>
    <row r="205" hidden="1" spans="2:5">
      <c r="B205" s="61" t="s">
        <v>281</v>
      </c>
      <c r="C205" s="61" t="s">
        <v>1124</v>
      </c>
      <c r="D205" s="61">
        <v>39602</v>
      </c>
      <c r="E205" s="61" t="s">
        <v>1154</v>
      </c>
    </row>
    <row r="206" hidden="1" spans="2:5">
      <c r="B206" s="61" t="s">
        <v>281</v>
      </c>
      <c r="C206" s="61" t="s">
        <v>1124</v>
      </c>
      <c r="D206" s="61">
        <v>39603</v>
      </c>
      <c r="E206" s="61" t="s">
        <v>1155</v>
      </c>
    </row>
    <row r="207" hidden="1" spans="2:5">
      <c r="B207" s="61" t="s">
        <v>281</v>
      </c>
      <c r="C207" s="61" t="s">
        <v>1124</v>
      </c>
      <c r="D207" s="61">
        <v>39604</v>
      </c>
      <c r="E207" s="61" t="s">
        <v>1156</v>
      </c>
    </row>
    <row r="208" hidden="1" spans="2:5">
      <c r="B208" s="61" t="s">
        <v>281</v>
      </c>
      <c r="C208" s="61" t="s">
        <v>1124</v>
      </c>
      <c r="D208" s="61">
        <v>39605</v>
      </c>
      <c r="E208" s="61" t="s">
        <v>1157</v>
      </c>
    </row>
    <row r="209" hidden="1" spans="2:5">
      <c r="B209" s="61" t="s">
        <v>281</v>
      </c>
      <c r="C209" s="61" t="s">
        <v>1124</v>
      </c>
      <c r="D209" s="61">
        <v>39606</v>
      </c>
      <c r="E209" s="61" t="s">
        <v>1158</v>
      </c>
    </row>
    <row r="210" hidden="1" spans="2:5">
      <c r="B210" s="61" t="s">
        <v>281</v>
      </c>
      <c r="C210" s="61" t="s">
        <v>1159</v>
      </c>
      <c r="D210" s="61">
        <v>39607</v>
      </c>
      <c r="E210" s="61" t="s">
        <v>1160</v>
      </c>
    </row>
    <row r="211" hidden="1" spans="2:5">
      <c r="B211" s="61" t="s">
        <v>281</v>
      </c>
      <c r="C211" s="61" t="s">
        <v>1159</v>
      </c>
      <c r="D211" s="61">
        <v>39608</v>
      </c>
      <c r="E211" s="61" t="s">
        <v>1161</v>
      </c>
    </row>
    <row r="212" hidden="1" spans="2:5">
      <c r="B212" s="61" t="s">
        <v>281</v>
      </c>
      <c r="C212" s="61" t="s">
        <v>1159</v>
      </c>
      <c r="D212" s="61">
        <v>39609</v>
      </c>
      <c r="E212" s="61" t="s">
        <v>1162</v>
      </c>
    </row>
    <row r="213" hidden="1" spans="2:5">
      <c r="B213" s="61" t="s">
        <v>281</v>
      </c>
      <c r="C213" s="61" t="s">
        <v>1159</v>
      </c>
      <c r="D213" s="61">
        <v>39610</v>
      </c>
      <c r="E213" s="61" t="s">
        <v>1163</v>
      </c>
    </row>
    <row r="214" hidden="1" spans="2:5">
      <c r="B214" s="61" t="s">
        <v>281</v>
      </c>
      <c r="C214" s="61" t="s">
        <v>1159</v>
      </c>
      <c r="D214" s="61">
        <v>39611</v>
      </c>
      <c r="E214" s="61" t="s">
        <v>1164</v>
      </c>
    </row>
    <row r="215" hidden="1" spans="2:5">
      <c r="B215" s="61" t="s">
        <v>281</v>
      </c>
      <c r="C215" s="61" t="s">
        <v>1159</v>
      </c>
      <c r="D215" s="61">
        <v>39612</v>
      </c>
      <c r="E215" s="61" t="s">
        <v>1165</v>
      </c>
    </row>
    <row r="216" hidden="1" spans="2:5">
      <c r="B216" s="61" t="s">
        <v>281</v>
      </c>
      <c r="C216" s="61" t="s">
        <v>1124</v>
      </c>
      <c r="D216" s="61">
        <v>39613</v>
      </c>
      <c r="E216" s="61" t="s">
        <v>1166</v>
      </c>
    </row>
    <row r="217" hidden="1" spans="2:5">
      <c r="B217" s="61" t="s">
        <v>281</v>
      </c>
      <c r="C217" s="61" t="s">
        <v>1124</v>
      </c>
      <c r="D217" s="61">
        <v>39614</v>
      </c>
      <c r="E217" s="61" t="s">
        <v>1167</v>
      </c>
    </row>
    <row r="218" hidden="1" spans="2:5">
      <c r="B218" s="61" t="s">
        <v>281</v>
      </c>
      <c r="C218" s="61" t="s">
        <v>1124</v>
      </c>
      <c r="D218" s="61">
        <v>39615</v>
      </c>
      <c r="E218" s="61" t="s">
        <v>1168</v>
      </c>
    </row>
    <row r="219" hidden="1" spans="2:5">
      <c r="B219" s="61" t="s">
        <v>281</v>
      </c>
      <c r="C219" s="61" t="s">
        <v>1124</v>
      </c>
      <c r="D219" s="61">
        <v>39616</v>
      </c>
      <c r="E219" s="61" t="s">
        <v>1169</v>
      </c>
    </row>
    <row r="220" hidden="1" spans="2:5">
      <c r="B220" s="61" t="s">
        <v>281</v>
      </c>
      <c r="C220" s="61" t="s">
        <v>1124</v>
      </c>
      <c r="D220" s="61">
        <v>39617</v>
      </c>
      <c r="E220" s="61" t="s">
        <v>1170</v>
      </c>
    </row>
    <row r="221" hidden="1" spans="2:5">
      <c r="B221" s="61" t="s">
        <v>281</v>
      </c>
      <c r="C221" s="61" t="s">
        <v>1159</v>
      </c>
      <c r="D221" s="61">
        <v>39618</v>
      </c>
      <c r="E221" s="61" t="s">
        <v>1171</v>
      </c>
    </row>
    <row r="222" hidden="1" spans="2:5">
      <c r="B222" s="61" t="s">
        <v>281</v>
      </c>
      <c r="C222" s="61" t="s">
        <v>1159</v>
      </c>
      <c r="D222" s="61">
        <v>39619</v>
      </c>
      <c r="E222" s="61" t="s">
        <v>1172</v>
      </c>
    </row>
    <row r="223" hidden="1" spans="2:5">
      <c r="B223" s="61" t="s">
        <v>281</v>
      </c>
      <c r="C223" s="61" t="s">
        <v>1159</v>
      </c>
      <c r="D223" s="61">
        <v>39620</v>
      </c>
      <c r="E223" s="61" t="s">
        <v>1173</v>
      </c>
    </row>
    <row r="224" hidden="1" spans="2:5">
      <c r="B224" s="61" t="s">
        <v>281</v>
      </c>
      <c r="C224" s="61" t="s">
        <v>1159</v>
      </c>
      <c r="D224" s="61">
        <v>39621</v>
      </c>
      <c r="E224" s="61" t="s">
        <v>1174</v>
      </c>
    </row>
    <row r="225" hidden="1" spans="2:5">
      <c r="B225" s="61" t="s">
        <v>281</v>
      </c>
      <c r="C225" s="61" t="s">
        <v>1159</v>
      </c>
      <c r="D225" s="61">
        <v>39622</v>
      </c>
      <c r="E225" s="61" t="s">
        <v>1175</v>
      </c>
    </row>
    <row r="226" hidden="1" spans="2:5">
      <c r="B226" s="61" t="s">
        <v>281</v>
      </c>
      <c r="C226" s="61" t="s">
        <v>1159</v>
      </c>
      <c r="D226" s="61">
        <v>39623</v>
      </c>
      <c r="E226" s="61" t="s">
        <v>1176</v>
      </c>
    </row>
    <row r="227" hidden="1" spans="2:5">
      <c r="B227" s="61" t="s">
        <v>281</v>
      </c>
      <c r="C227" s="61" t="s">
        <v>1159</v>
      </c>
      <c r="D227" s="61">
        <v>39624</v>
      </c>
      <c r="E227" s="61" t="s">
        <v>1177</v>
      </c>
    </row>
    <row r="228" hidden="1" spans="2:5">
      <c r="B228" s="61" t="s">
        <v>281</v>
      </c>
      <c r="C228" s="61" t="s">
        <v>1159</v>
      </c>
      <c r="D228" s="61">
        <v>39625</v>
      </c>
      <c r="E228" s="61" t="s">
        <v>1178</v>
      </c>
    </row>
    <row r="229" hidden="1" spans="2:5">
      <c r="B229" s="61" t="s">
        <v>281</v>
      </c>
      <c r="C229" s="61" t="s">
        <v>1159</v>
      </c>
      <c r="D229" s="61">
        <v>39626</v>
      </c>
      <c r="E229" s="61" t="s">
        <v>1179</v>
      </c>
    </row>
    <row r="230" hidden="1" spans="2:5">
      <c r="B230" s="61" t="s">
        <v>281</v>
      </c>
      <c r="C230" s="61" t="s">
        <v>1159</v>
      </c>
      <c r="D230" s="61">
        <v>39627</v>
      </c>
      <c r="E230" s="61" t="s">
        <v>1180</v>
      </c>
    </row>
    <row r="231" hidden="1" spans="2:5">
      <c r="B231" s="61" t="s">
        <v>281</v>
      </c>
      <c r="C231" s="61" t="s">
        <v>1159</v>
      </c>
      <c r="D231" s="61">
        <v>39628</v>
      </c>
      <c r="E231" s="61" t="s">
        <v>1181</v>
      </c>
    </row>
    <row r="232" hidden="1" spans="2:5">
      <c r="B232" s="61" t="s">
        <v>281</v>
      </c>
      <c r="C232" s="61" t="s">
        <v>1009</v>
      </c>
      <c r="D232" s="61">
        <v>39629</v>
      </c>
      <c r="E232" s="61" t="s">
        <v>1182</v>
      </c>
    </row>
    <row r="233" hidden="1" spans="2:5">
      <c r="B233" s="61" t="s">
        <v>281</v>
      </c>
      <c r="C233" s="61" t="s">
        <v>1159</v>
      </c>
      <c r="D233" s="61">
        <v>39630</v>
      </c>
      <c r="E233" s="61" t="s">
        <v>1183</v>
      </c>
    </row>
    <row r="234" hidden="1" spans="2:5">
      <c r="B234" s="61" t="s">
        <v>281</v>
      </c>
      <c r="C234" s="61" t="s">
        <v>1009</v>
      </c>
      <c r="D234" s="61">
        <v>39631</v>
      </c>
      <c r="E234" s="61" t="s">
        <v>1184</v>
      </c>
    </row>
    <row r="235" hidden="1" spans="2:5">
      <c r="B235" s="61" t="s">
        <v>281</v>
      </c>
      <c r="C235" s="61" t="s">
        <v>1009</v>
      </c>
      <c r="D235" s="61">
        <v>39632</v>
      </c>
      <c r="E235" s="61" t="s">
        <v>1185</v>
      </c>
    </row>
    <row r="236" hidden="1" spans="2:5">
      <c r="B236" s="61" t="s">
        <v>281</v>
      </c>
      <c r="C236" s="61" t="s">
        <v>1009</v>
      </c>
      <c r="D236" s="61">
        <v>39633</v>
      </c>
      <c r="E236" s="61" t="s">
        <v>1186</v>
      </c>
    </row>
    <row r="237" hidden="1" spans="2:5">
      <c r="B237" s="61" t="s">
        <v>281</v>
      </c>
      <c r="C237" s="61" t="s">
        <v>1009</v>
      </c>
      <c r="D237" s="61">
        <v>39634</v>
      </c>
      <c r="E237" s="61" t="s">
        <v>1187</v>
      </c>
    </row>
    <row r="238" hidden="1" spans="2:5">
      <c r="B238" s="61" t="s">
        <v>281</v>
      </c>
      <c r="C238" s="61" t="s">
        <v>1159</v>
      </c>
      <c r="D238" s="61">
        <v>39635</v>
      </c>
      <c r="E238" s="61" t="s">
        <v>1188</v>
      </c>
    </row>
    <row r="239" hidden="1" spans="2:5">
      <c r="B239" s="61" t="s">
        <v>281</v>
      </c>
      <c r="C239" s="61" t="s">
        <v>1009</v>
      </c>
      <c r="D239" s="61">
        <v>39636</v>
      </c>
      <c r="E239" s="61" t="s">
        <v>1189</v>
      </c>
    </row>
    <row r="240" hidden="1" spans="2:5">
      <c r="B240" s="61" t="s">
        <v>281</v>
      </c>
      <c r="C240" s="61" t="s">
        <v>1009</v>
      </c>
      <c r="D240" s="61">
        <v>39637</v>
      </c>
      <c r="E240" s="61" t="s">
        <v>1190</v>
      </c>
    </row>
    <row r="241" hidden="1" spans="2:5">
      <c r="B241" s="61" t="s">
        <v>281</v>
      </c>
      <c r="C241" s="61" t="s">
        <v>1009</v>
      </c>
      <c r="D241" s="61">
        <v>39638</v>
      </c>
      <c r="E241" s="61" t="s">
        <v>1191</v>
      </c>
    </row>
    <row r="242" hidden="1" spans="2:5">
      <c r="B242" s="61" t="s">
        <v>281</v>
      </c>
      <c r="C242" s="61" t="s">
        <v>1009</v>
      </c>
      <c r="D242" s="61">
        <v>39639</v>
      </c>
      <c r="E242" s="61" t="s">
        <v>1192</v>
      </c>
    </row>
    <row r="243" hidden="1" spans="2:5">
      <c r="B243" s="61" t="s">
        <v>281</v>
      </c>
      <c r="C243" s="61" t="s">
        <v>1009</v>
      </c>
      <c r="D243" s="61">
        <v>39640</v>
      </c>
      <c r="E243" s="61" t="s">
        <v>1193</v>
      </c>
    </row>
    <row r="244" hidden="1" spans="2:5">
      <c r="B244" s="61" t="s">
        <v>281</v>
      </c>
      <c r="C244" s="61" t="s">
        <v>1009</v>
      </c>
      <c r="D244" s="61">
        <v>39641</v>
      </c>
      <c r="E244" s="61" t="s">
        <v>1194</v>
      </c>
    </row>
    <row r="245" hidden="1" spans="2:5">
      <c r="B245" s="61" t="s">
        <v>281</v>
      </c>
      <c r="C245" s="61" t="s">
        <v>1009</v>
      </c>
      <c r="D245" s="61">
        <v>39642</v>
      </c>
      <c r="E245" s="61" t="s">
        <v>1195</v>
      </c>
    </row>
    <row r="246" hidden="1" spans="2:5">
      <c r="B246" s="61" t="s">
        <v>281</v>
      </c>
      <c r="C246" s="61" t="s">
        <v>1159</v>
      </c>
      <c r="D246" s="61">
        <v>39643</v>
      </c>
      <c r="E246" s="61" t="s">
        <v>1196</v>
      </c>
    </row>
    <row r="247" hidden="1" spans="2:5">
      <c r="B247" s="61" t="s">
        <v>281</v>
      </c>
      <c r="C247" s="61" t="s">
        <v>1159</v>
      </c>
      <c r="D247" s="61">
        <v>39644</v>
      </c>
      <c r="E247" s="61" t="s">
        <v>1197</v>
      </c>
    </row>
    <row r="248" hidden="1" spans="2:5">
      <c r="B248" s="61" t="s">
        <v>281</v>
      </c>
      <c r="C248" s="61" t="s">
        <v>1009</v>
      </c>
      <c r="D248" s="61">
        <v>39645</v>
      </c>
      <c r="E248" s="61" t="s">
        <v>1198</v>
      </c>
    </row>
    <row r="249" hidden="1" spans="2:5">
      <c r="B249" s="61" t="s">
        <v>281</v>
      </c>
      <c r="C249" s="61" t="s">
        <v>1159</v>
      </c>
      <c r="D249" s="61">
        <v>39646</v>
      </c>
      <c r="E249" s="61" t="s">
        <v>1199</v>
      </c>
    </row>
    <row r="250" hidden="1" spans="2:5">
      <c r="B250" s="61" t="s">
        <v>281</v>
      </c>
      <c r="C250" s="61" t="s">
        <v>1159</v>
      </c>
      <c r="D250" s="61">
        <v>39647</v>
      </c>
      <c r="E250" s="61" t="s">
        <v>1200</v>
      </c>
    </row>
    <row r="251" hidden="1" spans="2:5">
      <c r="B251" s="61" t="s">
        <v>281</v>
      </c>
      <c r="C251" s="61" t="s">
        <v>1159</v>
      </c>
      <c r="D251" s="61">
        <v>39648</v>
      </c>
      <c r="E251" s="61" t="s">
        <v>1201</v>
      </c>
    </row>
    <row r="252" hidden="1" spans="2:5">
      <c r="B252" s="61" t="s">
        <v>281</v>
      </c>
      <c r="C252" s="61" t="s">
        <v>1159</v>
      </c>
      <c r="D252" s="61">
        <v>39649</v>
      </c>
      <c r="E252" s="61" t="s">
        <v>1202</v>
      </c>
    </row>
    <row r="253" hidden="1" spans="2:5">
      <c r="B253" s="61" t="s">
        <v>281</v>
      </c>
      <c r="C253" s="61" t="s">
        <v>1009</v>
      </c>
      <c r="D253" s="61">
        <v>39650</v>
      </c>
      <c r="E253" s="61" t="s">
        <v>1203</v>
      </c>
    </row>
    <row r="254" hidden="1" spans="2:5">
      <c r="B254" s="61" t="s">
        <v>281</v>
      </c>
      <c r="C254" s="61" t="s">
        <v>1159</v>
      </c>
      <c r="D254" s="61">
        <v>39651</v>
      </c>
      <c r="E254" s="61" t="s">
        <v>1204</v>
      </c>
    </row>
    <row r="255" hidden="1" spans="2:5">
      <c r="B255" s="61" t="s">
        <v>281</v>
      </c>
      <c r="C255" s="61" t="s">
        <v>1009</v>
      </c>
      <c r="D255" s="61">
        <v>39652</v>
      </c>
      <c r="E255" s="61" t="s">
        <v>1205</v>
      </c>
    </row>
    <row r="256" hidden="1" spans="2:5">
      <c r="B256" s="61" t="s">
        <v>281</v>
      </c>
      <c r="C256" s="61" t="s">
        <v>1159</v>
      </c>
      <c r="D256" s="61">
        <v>39653</v>
      </c>
      <c r="E256" s="61" t="s">
        <v>1206</v>
      </c>
    </row>
    <row r="257" hidden="1" spans="2:5">
      <c r="B257" s="61" t="s">
        <v>281</v>
      </c>
      <c r="C257" s="61" t="s">
        <v>1159</v>
      </c>
      <c r="D257" s="61">
        <v>39654</v>
      </c>
      <c r="E257" s="61" t="s">
        <v>1207</v>
      </c>
    </row>
    <row r="258" hidden="1" spans="2:5">
      <c r="B258" s="61" t="s">
        <v>281</v>
      </c>
      <c r="C258" s="61" t="s">
        <v>1159</v>
      </c>
      <c r="D258" s="61">
        <v>39655</v>
      </c>
      <c r="E258" s="61" t="s">
        <v>1208</v>
      </c>
    </row>
    <row r="259" hidden="1" spans="2:5">
      <c r="B259" s="61" t="s">
        <v>281</v>
      </c>
      <c r="C259" s="61" t="s">
        <v>1159</v>
      </c>
      <c r="D259" s="61">
        <v>39656</v>
      </c>
      <c r="E259" s="61" t="s">
        <v>1209</v>
      </c>
    </row>
    <row r="260" hidden="1" spans="2:5">
      <c r="B260" s="61" t="s">
        <v>281</v>
      </c>
      <c r="C260" s="61" t="s">
        <v>1159</v>
      </c>
      <c r="D260" s="61">
        <v>39657</v>
      </c>
      <c r="E260" s="61" t="s">
        <v>1210</v>
      </c>
    </row>
    <row r="261" hidden="1" spans="2:5">
      <c r="B261" s="61" t="s">
        <v>281</v>
      </c>
      <c r="C261" s="61" t="s">
        <v>1159</v>
      </c>
      <c r="D261" s="61">
        <v>39658</v>
      </c>
      <c r="E261" s="61" t="s">
        <v>1211</v>
      </c>
    </row>
    <row r="262" hidden="1" spans="2:5">
      <c r="B262" s="61" t="s">
        <v>281</v>
      </c>
      <c r="C262" s="61" t="s">
        <v>1159</v>
      </c>
      <c r="D262" s="61">
        <v>39659</v>
      </c>
      <c r="E262" s="61" t="s">
        <v>1212</v>
      </c>
    </row>
    <row r="263" hidden="1" spans="2:5">
      <c r="B263" s="61" t="s">
        <v>281</v>
      </c>
      <c r="C263" s="61" t="s">
        <v>1159</v>
      </c>
      <c r="D263" s="61">
        <v>39660</v>
      </c>
      <c r="E263" s="61" t="s">
        <v>1213</v>
      </c>
    </row>
    <row r="264" hidden="1" spans="2:5">
      <c r="B264" s="61" t="s">
        <v>281</v>
      </c>
      <c r="C264" s="61" t="s">
        <v>1159</v>
      </c>
      <c r="D264" s="61">
        <v>39661</v>
      </c>
      <c r="E264" s="61" t="s">
        <v>1214</v>
      </c>
    </row>
    <row r="265" hidden="1" spans="2:5">
      <c r="B265" s="61" t="s">
        <v>281</v>
      </c>
      <c r="C265" s="61" t="s">
        <v>1159</v>
      </c>
      <c r="D265" s="61">
        <v>39662</v>
      </c>
      <c r="E265" s="61" t="s">
        <v>1215</v>
      </c>
    </row>
    <row r="266" hidden="1" spans="2:5">
      <c r="B266" s="61" t="s">
        <v>281</v>
      </c>
      <c r="C266" s="61" t="s">
        <v>1159</v>
      </c>
      <c r="D266" s="61">
        <v>39663</v>
      </c>
      <c r="E266" s="61" t="s">
        <v>1216</v>
      </c>
    </row>
    <row r="267" hidden="1" spans="2:5">
      <c r="B267" s="61" t="s">
        <v>281</v>
      </c>
      <c r="C267" s="61" t="s">
        <v>1159</v>
      </c>
      <c r="D267" s="61">
        <v>39664</v>
      </c>
      <c r="E267" s="61" t="s">
        <v>1217</v>
      </c>
    </row>
    <row r="268" hidden="1" spans="2:5">
      <c r="B268" s="61" t="s">
        <v>281</v>
      </c>
      <c r="C268" s="61" t="s">
        <v>1159</v>
      </c>
      <c r="D268" s="61">
        <v>39665</v>
      </c>
      <c r="E268" s="61" t="s">
        <v>1218</v>
      </c>
    </row>
    <row r="269" hidden="1" spans="2:5">
      <c r="B269" s="61" t="s">
        <v>281</v>
      </c>
      <c r="C269" s="61" t="s">
        <v>1159</v>
      </c>
      <c r="D269" s="61">
        <v>39666</v>
      </c>
      <c r="E269" s="61" t="s">
        <v>1219</v>
      </c>
    </row>
    <row r="270" hidden="1" spans="2:5">
      <c r="B270" s="61" t="s">
        <v>281</v>
      </c>
      <c r="C270" s="61" t="s">
        <v>1159</v>
      </c>
      <c r="D270" s="61">
        <v>39667</v>
      </c>
      <c r="E270" s="61" t="s">
        <v>1220</v>
      </c>
    </row>
    <row r="271" hidden="1" spans="2:5">
      <c r="B271" s="61" t="s">
        <v>281</v>
      </c>
      <c r="C271" s="61" t="s">
        <v>1159</v>
      </c>
      <c r="D271" s="61">
        <v>39668</v>
      </c>
      <c r="E271" s="61" t="s">
        <v>1221</v>
      </c>
    </row>
    <row r="272" hidden="1" spans="2:5">
      <c r="B272" s="61" t="s">
        <v>281</v>
      </c>
      <c r="C272" s="61" t="s">
        <v>1222</v>
      </c>
      <c r="D272" s="61">
        <v>39669</v>
      </c>
      <c r="E272" s="61" t="s">
        <v>1223</v>
      </c>
    </row>
    <row r="273" hidden="1" spans="2:5">
      <c r="B273" s="61" t="s">
        <v>281</v>
      </c>
      <c r="C273" s="61" t="s">
        <v>1222</v>
      </c>
      <c r="D273" s="61">
        <v>39670</v>
      </c>
      <c r="E273" s="61" t="s">
        <v>1224</v>
      </c>
    </row>
    <row r="274" hidden="1" spans="2:5">
      <c r="B274" s="61" t="s">
        <v>281</v>
      </c>
      <c r="C274" s="61" t="s">
        <v>1222</v>
      </c>
      <c r="D274" s="61">
        <v>39671</v>
      </c>
      <c r="E274" s="61" t="s">
        <v>1225</v>
      </c>
    </row>
    <row r="275" hidden="1" spans="2:5">
      <c r="B275" s="61" t="s">
        <v>281</v>
      </c>
      <c r="C275" s="61" t="s">
        <v>1222</v>
      </c>
      <c r="D275" s="61">
        <v>39672</v>
      </c>
      <c r="E275" s="61" t="s">
        <v>1226</v>
      </c>
    </row>
    <row r="276" hidden="1" spans="2:5">
      <c r="B276" s="61" t="s">
        <v>281</v>
      </c>
      <c r="C276" s="61" t="s">
        <v>1222</v>
      </c>
      <c r="D276" s="61">
        <v>39673</v>
      </c>
      <c r="E276" s="61" t="s">
        <v>1227</v>
      </c>
    </row>
    <row r="277" hidden="1" spans="2:5">
      <c r="B277" s="61" t="s">
        <v>281</v>
      </c>
      <c r="C277" s="61" t="s">
        <v>1222</v>
      </c>
      <c r="D277" s="61">
        <v>39674</v>
      </c>
      <c r="E277" s="61" t="s">
        <v>1228</v>
      </c>
    </row>
    <row r="278" hidden="1" spans="2:5">
      <c r="B278" s="61" t="s">
        <v>281</v>
      </c>
      <c r="C278" s="61" t="s">
        <v>1222</v>
      </c>
      <c r="D278" s="61">
        <v>39675</v>
      </c>
      <c r="E278" s="61" t="s">
        <v>1229</v>
      </c>
    </row>
    <row r="279" hidden="1" spans="2:5">
      <c r="B279" s="61" t="s">
        <v>281</v>
      </c>
      <c r="C279" s="61" t="s">
        <v>1222</v>
      </c>
      <c r="D279" s="61">
        <v>39676</v>
      </c>
      <c r="E279" s="61" t="s">
        <v>1230</v>
      </c>
    </row>
    <row r="280" hidden="1" spans="2:5">
      <c r="B280" s="61" t="s">
        <v>281</v>
      </c>
      <c r="C280" s="61" t="s">
        <v>1222</v>
      </c>
      <c r="D280" s="61">
        <v>39677</v>
      </c>
      <c r="E280" s="61" t="s">
        <v>1231</v>
      </c>
    </row>
    <row r="281" hidden="1" spans="2:5">
      <c r="B281" s="61" t="s">
        <v>281</v>
      </c>
      <c r="C281" s="61" t="s">
        <v>1222</v>
      </c>
      <c r="D281" s="61">
        <v>39678</v>
      </c>
      <c r="E281" s="61" t="s">
        <v>1232</v>
      </c>
    </row>
    <row r="282" hidden="1" spans="2:5">
      <c r="B282" s="61" t="s">
        <v>281</v>
      </c>
      <c r="C282" s="61" t="s">
        <v>1222</v>
      </c>
      <c r="D282" s="61">
        <v>39679</v>
      </c>
      <c r="E282" s="61" t="s">
        <v>1233</v>
      </c>
    </row>
    <row r="283" hidden="1" spans="2:5">
      <c r="B283" s="61" t="s">
        <v>281</v>
      </c>
      <c r="C283" s="61" t="s">
        <v>1222</v>
      </c>
      <c r="D283" s="61">
        <v>39680</v>
      </c>
      <c r="E283" s="61" t="s">
        <v>1234</v>
      </c>
    </row>
    <row r="284" hidden="1" spans="2:5">
      <c r="B284" s="61" t="s">
        <v>281</v>
      </c>
      <c r="C284" s="61" t="s">
        <v>1222</v>
      </c>
      <c r="D284" s="61">
        <v>39681</v>
      </c>
      <c r="E284" s="61" t="s">
        <v>1235</v>
      </c>
    </row>
    <row r="285" hidden="1" spans="2:5">
      <c r="B285" s="61" t="s">
        <v>281</v>
      </c>
      <c r="C285" s="61" t="s">
        <v>1222</v>
      </c>
      <c r="D285" s="61">
        <v>39682</v>
      </c>
      <c r="E285" s="61" t="s">
        <v>1236</v>
      </c>
    </row>
    <row r="286" hidden="1" spans="2:5">
      <c r="B286" s="61" t="s">
        <v>281</v>
      </c>
      <c r="C286" s="61" t="s">
        <v>1222</v>
      </c>
      <c r="D286" s="61">
        <v>39683</v>
      </c>
      <c r="E286" s="61" t="s">
        <v>1237</v>
      </c>
    </row>
    <row r="287" hidden="1" spans="2:5">
      <c r="B287" s="61" t="s">
        <v>281</v>
      </c>
      <c r="C287" s="61" t="s">
        <v>1222</v>
      </c>
      <c r="D287" s="61">
        <v>39684</v>
      </c>
      <c r="E287" s="61" t="s">
        <v>1238</v>
      </c>
    </row>
    <row r="288" hidden="1" spans="2:5">
      <c r="B288" s="61" t="s">
        <v>281</v>
      </c>
      <c r="C288" s="61" t="s">
        <v>1222</v>
      </c>
      <c r="D288" s="61">
        <v>39685</v>
      </c>
      <c r="E288" s="61" t="s">
        <v>1239</v>
      </c>
    </row>
    <row r="289" hidden="1" spans="2:5">
      <c r="B289" s="61" t="s">
        <v>281</v>
      </c>
      <c r="C289" s="61" t="s">
        <v>1222</v>
      </c>
      <c r="D289" s="61">
        <v>39686</v>
      </c>
      <c r="E289" s="61" t="s">
        <v>1240</v>
      </c>
    </row>
    <row r="290" hidden="1" spans="2:5">
      <c r="B290" s="61" t="s">
        <v>281</v>
      </c>
      <c r="C290" s="61" t="s">
        <v>1222</v>
      </c>
      <c r="D290" s="61">
        <v>39687</v>
      </c>
      <c r="E290" s="61" t="s">
        <v>1241</v>
      </c>
    </row>
    <row r="291" hidden="1" spans="2:5">
      <c r="B291" s="61" t="s">
        <v>281</v>
      </c>
      <c r="C291" s="61" t="s">
        <v>1222</v>
      </c>
      <c r="D291" s="61">
        <v>39688</v>
      </c>
      <c r="E291" s="61" t="s">
        <v>1242</v>
      </c>
    </row>
    <row r="292" hidden="1" spans="2:5">
      <c r="B292" s="61" t="s">
        <v>281</v>
      </c>
      <c r="C292" s="61" t="s">
        <v>1222</v>
      </c>
      <c r="D292" s="61">
        <v>39689</v>
      </c>
      <c r="E292" s="61" t="s">
        <v>1243</v>
      </c>
    </row>
    <row r="293" hidden="1" spans="2:5">
      <c r="B293" s="61" t="s">
        <v>281</v>
      </c>
      <c r="C293" s="61" t="s">
        <v>1222</v>
      </c>
      <c r="D293" s="61">
        <v>39690</v>
      </c>
      <c r="E293" s="61" t="s">
        <v>1244</v>
      </c>
    </row>
    <row r="294" hidden="1" spans="2:5">
      <c r="B294" s="61" t="s">
        <v>281</v>
      </c>
      <c r="C294" s="61" t="s">
        <v>1222</v>
      </c>
      <c r="D294" s="61">
        <v>39691</v>
      </c>
      <c r="E294" s="61" t="s">
        <v>1245</v>
      </c>
    </row>
    <row r="295" hidden="1" spans="2:5">
      <c r="B295" s="61" t="s">
        <v>281</v>
      </c>
      <c r="C295" s="61" t="s">
        <v>1222</v>
      </c>
      <c r="D295" s="61">
        <v>39692</v>
      </c>
      <c r="E295" s="61" t="s">
        <v>1246</v>
      </c>
    </row>
    <row r="296" hidden="1" spans="2:5">
      <c r="B296" s="61" t="s">
        <v>281</v>
      </c>
      <c r="C296" s="61" t="s">
        <v>1222</v>
      </c>
      <c r="D296" s="61">
        <v>39693</v>
      </c>
      <c r="E296" s="61" t="s">
        <v>1247</v>
      </c>
    </row>
    <row r="297" hidden="1" spans="2:5">
      <c r="B297" s="61" t="s">
        <v>281</v>
      </c>
      <c r="C297" s="61" t="s">
        <v>1222</v>
      </c>
      <c r="D297" s="61">
        <v>39694</v>
      </c>
      <c r="E297" s="61" t="s">
        <v>1248</v>
      </c>
    </row>
    <row r="298" hidden="1" spans="2:5">
      <c r="B298" s="61" t="s">
        <v>281</v>
      </c>
      <c r="C298" s="61" t="s">
        <v>1222</v>
      </c>
      <c r="D298" s="61">
        <v>39695</v>
      </c>
      <c r="E298" s="61" t="s">
        <v>1249</v>
      </c>
    </row>
    <row r="299" hidden="1" spans="2:5">
      <c r="B299" s="61" t="s">
        <v>281</v>
      </c>
      <c r="C299" s="61" t="s">
        <v>1222</v>
      </c>
      <c r="D299" s="61">
        <v>39696</v>
      </c>
      <c r="E299" s="61" t="s">
        <v>1250</v>
      </c>
    </row>
    <row r="300" hidden="1" spans="2:5">
      <c r="B300" s="61" t="s">
        <v>281</v>
      </c>
      <c r="C300" s="61" t="s">
        <v>1222</v>
      </c>
      <c r="D300" s="61">
        <v>39697</v>
      </c>
      <c r="E300" s="61" t="s">
        <v>1251</v>
      </c>
    </row>
    <row r="301" hidden="1" spans="2:5">
      <c r="B301" s="61" t="s">
        <v>281</v>
      </c>
      <c r="C301" s="61" t="s">
        <v>1222</v>
      </c>
      <c r="D301" s="61">
        <v>39698</v>
      </c>
      <c r="E301" s="61" t="s">
        <v>1252</v>
      </c>
    </row>
    <row r="302" hidden="1" spans="2:5">
      <c r="B302" s="61" t="s">
        <v>281</v>
      </c>
      <c r="C302" s="61" t="s">
        <v>1222</v>
      </c>
      <c r="D302" s="61">
        <v>39699</v>
      </c>
      <c r="E302" s="61" t="s">
        <v>1253</v>
      </c>
    </row>
    <row r="303" hidden="1" spans="2:5">
      <c r="B303" s="61" t="s">
        <v>281</v>
      </c>
      <c r="C303" s="61" t="s">
        <v>1222</v>
      </c>
      <c r="D303" s="61">
        <v>39700</v>
      </c>
      <c r="E303" s="61" t="s">
        <v>1254</v>
      </c>
    </row>
    <row r="304" hidden="1" spans="2:5">
      <c r="B304" s="61" t="s">
        <v>281</v>
      </c>
      <c r="C304" s="61" t="s">
        <v>1222</v>
      </c>
      <c r="D304" s="61">
        <v>39701</v>
      </c>
      <c r="E304" s="61" t="s">
        <v>1255</v>
      </c>
    </row>
    <row r="305" hidden="1" spans="2:5">
      <c r="B305" s="61" t="s">
        <v>281</v>
      </c>
      <c r="C305" s="61" t="s">
        <v>1222</v>
      </c>
      <c r="D305" s="61">
        <v>39702</v>
      </c>
      <c r="E305" s="61" t="s">
        <v>1256</v>
      </c>
    </row>
    <row r="306" hidden="1" spans="2:5">
      <c r="B306" s="61" t="s">
        <v>281</v>
      </c>
      <c r="C306" s="61" t="s">
        <v>1222</v>
      </c>
      <c r="D306" s="61">
        <v>39703</v>
      </c>
      <c r="E306" s="61" t="s">
        <v>1257</v>
      </c>
    </row>
    <row r="307" hidden="1" spans="2:5">
      <c r="B307" s="61" t="s">
        <v>281</v>
      </c>
      <c r="C307" s="61" t="s">
        <v>1222</v>
      </c>
      <c r="D307" s="61">
        <v>39704</v>
      </c>
      <c r="E307" s="61" t="s">
        <v>1258</v>
      </c>
    </row>
    <row r="308" hidden="1" spans="2:5">
      <c r="B308" s="61" t="s">
        <v>281</v>
      </c>
      <c r="C308" s="61" t="s">
        <v>1222</v>
      </c>
      <c r="D308" s="61">
        <v>39705</v>
      </c>
      <c r="E308" s="61" t="s">
        <v>1259</v>
      </c>
    </row>
    <row r="309" hidden="1" spans="2:5">
      <c r="B309" s="61" t="s">
        <v>281</v>
      </c>
      <c r="C309" s="61" t="s">
        <v>1222</v>
      </c>
      <c r="D309" s="61">
        <v>39706</v>
      </c>
      <c r="E309" s="61" t="s">
        <v>1260</v>
      </c>
    </row>
    <row r="310" hidden="1" spans="2:5">
      <c r="B310" s="61" t="s">
        <v>281</v>
      </c>
      <c r="C310" s="61" t="s">
        <v>1222</v>
      </c>
      <c r="D310" s="61">
        <v>39707</v>
      </c>
      <c r="E310" s="61" t="s">
        <v>1261</v>
      </c>
    </row>
    <row r="311" hidden="1" spans="2:5">
      <c r="B311" s="61" t="s">
        <v>281</v>
      </c>
      <c r="C311" s="61" t="s">
        <v>1222</v>
      </c>
      <c r="D311" s="61">
        <v>39708</v>
      </c>
      <c r="E311" s="61" t="s">
        <v>1262</v>
      </c>
    </row>
    <row r="312" hidden="1" spans="2:5">
      <c r="B312" s="61" t="s">
        <v>281</v>
      </c>
      <c r="C312" s="61" t="s">
        <v>1222</v>
      </c>
      <c r="D312" s="61">
        <v>39709</v>
      </c>
      <c r="E312" s="61" t="s">
        <v>1263</v>
      </c>
    </row>
    <row r="313" ht="30" hidden="1" spans="2:5">
      <c r="B313" s="61" t="s">
        <v>281</v>
      </c>
      <c r="C313" s="61" t="s">
        <v>1222</v>
      </c>
      <c r="D313" s="61">
        <v>39710</v>
      </c>
      <c r="E313" s="61" t="s">
        <v>1264</v>
      </c>
    </row>
    <row r="314" hidden="1" spans="2:5">
      <c r="B314" s="61" t="s">
        <v>281</v>
      </c>
      <c r="C314" s="61" t="s">
        <v>1222</v>
      </c>
      <c r="D314" s="61">
        <v>39711</v>
      </c>
      <c r="E314" s="61" t="s">
        <v>1265</v>
      </c>
    </row>
    <row r="315" hidden="1" spans="2:5">
      <c r="B315" s="61" t="s">
        <v>281</v>
      </c>
      <c r="C315" s="61" t="s">
        <v>1222</v>
      </c>
      <c r="D315" s="61">
        <v>39712</v>
      </c>
      <c r="E315" s="61" t="s">
        <v>1266</v>
      </c>
    </row>
    <row r="316" hidden="1" spans="2:5">
      <c r="B316" s="61" t="s">
        <v>281</v>
      </c>
      <c r="C316" s="61" t="s">
        <v>1222</v>
      </c>
      <c r="D316" s="61">
        <v>39713</v>
      </c>
      <c r="E316" s="61" t="s">
        <v>1267</v>
      </c>
    </row>
    <row r="317" hidden="1" spans="2:5">
      <c r="B317" s="61" t="s">
        <v>281</v>
      </c>
      <c r="C317" s="61" t="s">
        <v>1222</v>
      </c>
      <c r="D317" s="61">
        <v>39714</v>
      </c>
      <c r="E317" s="61" t="s">
        <v>1268</v>
      </c>
    </row>
    <row r="318" hidden="1" spans="2:5">
      <c r="B318" s="61" t="s">
        <v>281</v>
      </c>
      <c r="C318" s="61" t="s">
        <v>1222</v>
      </c>
      <c r="D318" s="61">
        <v>39715</v>
      </c>
      <c r="E318" s="61" t="s">
        <v>1269</v>
      </c>
    </row>
    <row r="319" hidden="1" spans="2:5">
      <c r="B319" s="61" t="s">
        <v>281</v>
      </c>
      <c r="C319" s="61" t="s">
        <v>1270</v>
      </c>
      <c r="D319" s="61">
        <v>39716</v>
      </c>
      <c r="E319" s="61" t="s">
        <v>1271</v>
      </c>
    </row>
    <row r="320" hidden="1" spans="2:5">
      <c r="B320" s="61" t="s">
        <v>281</v>
      </c>
      <c r="C320" s="61" t="s">
        <v>1222</v>
      </c>
      <c r="D320" s="61">
        <v>39717</v>
      </c>
      <c r="E320" s="61" t="s">
        <v>1272</v>
      </c>
    </row>
    <row r="321" hidden="1" spans="2:5">
      <c r="B321" s="61" t="s">
        <v>281</v>
      </c>
      <c r="C321" s="61" t="s">
        <v>1222</v>
      </c>
      <c r="D321" s="61">
        <v>39718</v>
      </c>
      <c r="E321" s="61" t="s">
        <v>1273</v>
      </c>
    </row>
    <row r="322" hidden="1" spans="2:5">
      <c r="B322" s="61" t="s">
        <v>281</v>
      </c>
      <c r="C322" s="61" t="s">
        <v>1222</v>
      </c>
      <c r="D322" s="61">
        <v>39719</v>
      </c>
      <c r="E322" s="61" t="s">
        <v>1274</v>
      </c>
    </row>
    <row r="323" ht="30" hidden="1" spans="2:5">
      <c r="B323" s="61" t="s">
        <v>281</v>
      </c>
      <c r="C323" s="61" t="s">
        <v>1222</v>
      </c>
      <c r="D323" s="61">
        <v>39720</v>
      </c>
      <c r="E323" s="61" t="s">
        <v>1275</v>
      </c>
    </row>
    <row r="324" hidden="1" spans="2:5">
      <c r="B324" s="61" t="s">
        <v>281</v>
      </c>
      <c r="C324" s="61" t="s">
        <v>1222</v>
      </c>
      <c r="D324" s="61">
        <v>39721</v>
      </c>
      <c r="E324" s="61" t="s">
        <v>1276</v>
      </c>
    </row>
    <row r="325" hidden="1" spans="2:5">
      <c r="B325" s="61" t="s">
        <v>281</v>
      </c>
      <c r="C325" s="61" t="s">
        <v>1222</v>
      </c>
      <c r="D325" s="61">
        <v>39722</v>
      </c>
      <c r="E325" s="61" t="s">
        <v>1277</v>
      </c>
    </row>
    <row r="326" hidden="1" spans="2:5">
      <c r="B326" s="61" t="s">
        <v>281</v>
      </c>
      <c r="C326" s="61" t="s">
        <v>1222</v>
      </c>
      <c r="D326" s="61">
        <v>39723</v>
      </c>
      <c r="E326" s="61" t="s">
        <v>1278</v>
      </c>
    </row>
    <row r="327" hidden="1" spans="2:5">
      <c r="B327" s="61" t="s">
        <v>281</v>
      </c>
      <c r="C327" s="61" t="s">
        <v>1222</v>
      </c>
      <c r="D327" s="61">
        <v>39724</v>
      </c>
      <c r="E327" s="61" t="s">
        <v>1279</v>
      </c>
    </row>
    <row r="328" hidden="1" spans="2:5">
      <c r="B328" s="61" t="s">
        <v>281</v>
      </c>
      <c r="C328" s="61" t="s">
        <v>1222</v>
      </c>
      <c r="D328" s="61">
        <v>39725</v>
      </c>
      <c r="E328" s="61" t="s">
        <v>1280</v>
      </c>
    </row>
    <row r="329" hidden="1" spans="2:5">
      <c r="B329" s="61" t="s">
        <v>281</v>
      </c>
      <c r="C329" s="61" t="s">
        <v>1222</v>
      </c>
      <c r="D329" s="61">
        <v>39726</v>
      </c>
      <c r="E329" s="61" t="s">
        <v>1281</v>
      </c>
    </row>
    <row r="330" hidden="1" spans="2:5">
      <c r="B330" s="61" t="s">
        <v>281</v>
      </c>
      <c r="C330" s="61" t="s">
        <v>1222</v>
      </c>
      <c r="D330" s="61">
        <v>39727</v>
      </c>
      <c r="E330" s="61" t="s">
        <v>1282</v>
      </c>
    </row>
    <row r="331" hidden="1" spans="2:5">
      <c r="B331" s="61" t="s">
        <v>281</v>
      </c>
      <c r="C331" s="61" t="s">
        <v>1222</v>
      </c>
      <c r="D331" s="61">
        <v>39728</v>
      </c>
      <c r="E331" s="61" t="s">
        <v>1283</v>
      </c>
    </row>
    <row r="332" hidden="1" spans="2:5">
      <c r="B332" s="61" t="s">
        <v>281</v>
      </c>
      <c r="C332" s="61" t="s">
        <v>1222</v>
      </c>
      <c r="D332" s="61">
        <v>39729</v>
      </c>
      <c r="E332" s="61" t="s">
        <v>1284</v>
      </c>
    </row>
    <row r="333" hidden="1" spans="2:5">
      <c r="B333" s="61" t="s">
        <v>281</v>
      </c>
      <c r="C333" s="61" t="s">
        <v>1222</v>
      </c>
      <c r="D333" s="61">
        <v>39730</v>
      </c>
      <c r="E333" s="61" t="s">
        <v>1285</v>
      </c>
    </row>
    <row r="334" hidden="1" spans="2:5">
      <c r="B334" s="61" t="s">
        <v>281</v>
      </c>
      <c r="C334" s="61" t="s">
        <v>1222</v>
      </c>
      <c r="D334" s="61">
        <v>39731</v>
      </c>
      <c r="E334" s="61" t="s">
        <v>1286</v>
      </c>
    </row>
    <row r="335" hidden="1" spans="2:5">
      <c r="B335" s="61" t="s">
        <v>281</v>
      </c>
      <c r="C335" s="61" t="s">
        <v>1222</v>
      </c>
      <c r="D335" s="61">
        <v>39732</v>
      </c>
      <c r="E335" s="61" t="s">
        <v>1287</v>
      </c>
    </row>
    <row r="336" hidden="1" spans="2:5">
      <c r="B336" s="61" t="s">
        <v>281</v>
      </c>
      <c r="C336" s="61" t="s">
        <v>1222</v>
      </c>
      <c r="D336" s="61">
        <v>39733</v>
      </c>
      <c r="E336" s="61" t="s">
        <v>1288</v>
      </c>
    </row>
    <row r="337" hidden="1" spans="2:5">
      <c r="B337" s="61" t="s">
        <v>281</v>
      </c>
      <c r="C337" s="61" t="s">
        <v>1222</v>
      </c>
      <c r="D337" s="61">
        <v>39734</v>
      </c>
      <c r="E337" s="61" t="s">
        <v>1289</v>
      </c>
    </row>
    <row r="338" hidden="1" spans="2:5">
      <c r="B338" s="61" t="s">
        <v>281</v>
      </c>
      <c r="C338" s="61" t="s">
        <v>1222</v>
      </c>
      <c r="D338" s="61">
        <v>39735</v>
      </c>
      <c r="E338" s="61" t="s">
        <v>1290</v>
      </c>
    </row>
    <row r="339" hidden="1" spans="2:5">
      <c r="B339" s="61" t="s">
        <v>281</v>
      </c>
      <c r="C339" s="61" t="s">
        <v>1270</v>
      </c>
      <c r="D339" s="61">
        <v>39736</v>
      </c>
      <c r="E339" s="61" t="s">
        <v>1291</v>
      </c>
    </row>
    <row r="340" hidden="1" spans="2:5">
      <c r="B340" s="61" t="s">
        <v>281</v>
      </c>
      <c r="C340" s="61" t="s">
        <v>1270</v>
      </c>
      <c r="D340" s="61">
        <v>39737</v>
      </c>
      <c r="E340" s="61" t="s">
        <v>1292</v>
      </c>
    </row>
    <row r="341" hidden="1" spans="2:5">
      <c r="B341" s="61" t="s">
        <v>281</v>
      </c>
      <c r="C341" s="61" t="s">
        <v>1270</v>
      </c>
      <c r="D341" s="61">
        <v>39738</v>
      </c>
      <c r="E341" s="61" t="s">
        <v>1293</v>
      </c>
    </row>
    <row r="342" hidden="1" spans="2:5">
      <c r="B342" s="61" t="s">
        <v>281</v>
      </c>
      <c r="C342" s="61" t="s">
        <v>1270</v>
      </c>
      <c r="D342" s="61">
        <v>39739</v>
      </c>
      <c r="E342" s="61" t="s">
        <v>1294</v>
      </c>
    </row>
    <row r="343" hidden="1" spans="2:5">
      <c r="B343" s="61" t="s">
        <v>281</v>
      </c>
      <c r="C343" s="61" t="s">
        <v>1270</v>
      </c>
      <c r="D343" s="61">
        <v>39740</v>
      </c>
      <c r="E343" s="61" t="s">
        <v>1295</v>
      </c>
    </row>
    <row r="344" hidden="1" spans="2:5">
      <c r="B344" s="61" t="s">
        <v>281</v>
      </c>
      <c r="C344" s="61" t="s">
        <v>1270</v>
      </c>
      <c r="D344" s="61">
        <v>39741</v>
      </c>
      <c r="E344" s="61" t="s">
        <v>1296</v>
      </c>
    </row>
    <row r="345" hidden="1" spans="2:5">
      <c r="B345" s="61" t="s">
        <v>281</v>
      </c>
      <c r="C345" s="61" t="s">
        <v>1270</v>
      </c>
      <c r="D345" s="61">
        <v>39742</v>
      </c>
      <c r="E345" s="61" t="s">
        <v>1297</v>
      </c>
    </row>
    <row r="346" hidden="1" spans="2:5">
      <c r="B346" s="61" t="s">
        <v>281</v>
      </c>
      <c r="C346" s="61" t="s">
        <v>1270</v>
      </c>
      <c r="D346" s="61">
        <v>39743</v>
      </c>
      <c r="E346" s="61" t="s">
        <v>1298</v>
      </c>
    </row>
    <row r="347" hidden="1" spans="2:5">
      <c r="B347" s="61" t="s">
        <v>281</v>
      </c>
      <c r="C347" s="61" t="s">
        <v>1270</v>
      </c>
      <c r="D347" s="61">
        <v>39744</v>
      </c>
      <c r="E347" s="61" t="s">
        <v>1299</v>
      </c>
    </row>
    <row r="348" hidden="1" spans="2:5">
      <c r="B348" s="61" t="s">
        <v>281</v>
      </c>
      <c r="C348" s="61" t="s">
        <v>1222</v>
      </c>
      <c r="D348" s="61">
        <v>39745</v>
      </c>
      <c r="E348" s="61" t="s">
        <v>1300</v>
      </c>
    </row>
    <row r="349" hidden="1" spans="2:5">
      <c r="B349" s="61" t="s">
        <v>281</v>
      </c>
      <c r="C349" s="61" t="s">
        <v>1270</v>
      </c>
      <c r="D349" s="61">
        <v>39746</v>
      </c>
      <c r="E349" s="61" t="s">
        <v>1301</v>
      </c>
    </row>
    <row r="350" hidden="1" spans="2:5">
      <c r="B350" s="61" t="s">
        <v>281</v>
      </c>
      <c r="C350" s="61" t="s">
        <v>1270</v>
      </c>
      <c r="D350" s="61">
        <v>39747</v>
      </c>
      <c r="E350" s="61" t="s">
        <v>1302</v>
      </c>
    </row>
    <row r="351" hidden="1" spans="2:5">
      <c r="B351" s="61" t="s">
        <v>281</v>
      </c>
      <c r="C351" s="61" t="s">
        <v>1270</v>
      </c>
      <c r="D351" s="61">
        <v>39748</v>
      </c>
      <c r="E351" s="61" t="s">
        <v>1303</v>
      </c>
    </row>
    <row r="352" hidden="1" spans="2:5">
      <c r="B352" s="61" t="s">
        <v>281</v>
      </c>
      <c r="C352" s="61" t="s">
        <v>1270</v>
      </c>
      <c r="D352" s="61">
        <v>39749</v>
      </c>
      <c r="E352" s="61" t="s">
        <v>1304</v>
      </c>
    </row>
    <row r="353" hidden="1" spans="2:5">
      <c r="B353" s="61" t="s">
        <v>281</v>
      </c>
      <c r="C353" s="61" t="s">
        <v>1270</v>
      </c>
      <c r="D353" s="61">
        <v>39750</v>
      </c>
      <c r="E353" s="61" t="s">
        <v>1305</v>
      </c>
    </row>
    <row r="354" hidden="1" spans="2:5">
      <c r="B354" s="61" t="s">
        <v>281</v>
      </c>
      <c r="C354" s="61" t="s">
        <v>1270</v>
      </c>
      <c r="D354" s="61">
        <v>39751</v>
      </c>
      <c r="E354" s="61" t="s">
        <v>1306</v>
      </c>
    </row>
    <row r="355" hidden="1" spans="2:5">
      <c r="B355" s="61" t="s">
        <v>281</v>
      </c>
      <c r="C355" s="61" t="s">
        <v>1270</v>
      </c>
      <c r="D355" s="61">
        <v>39752</v>
      </c>
      <c r="E355" s="61" t="s">
        <v>1307</v>
      </c>
    </row>
    <row r="356" hidden="1" spans="2:5">
      <c r="B356" s="61" t="s">
        <v>281</v>
      </c>
      <c r="C356" s="61" t="s">
        <v>1270</v>
      </c>
      <c r="D356" s="61">
        <v>39753</v>
      </c>
      <c r="E356" s="61" t="s">
        <v>1308</v>
      </c>
    </row>
    <row r="357" hidden="1" spans="2:5">
      <c r="B357" s="61" t="s">
        <v>281</v>
      </c>
      <c r="C357" s="61" t="s">
        <v>1270</v>
      </c>
      <c r="D357" s="61">
        <v>39754</v>
      </c>
      <c r="E357" s="61" t="s">
        <v>1309</v>
      </c>
    </row>
    <row r="358" hidden="1" spans="2:5">
      <c r="B358" s="61" t="s">
        <v>281</v>
      </c>
      <c r="C358" s="61" t="s">
        <v>1270</v>
      </c>
      <c r="D358" s="61">
        <v>39755</v>
      </c>
      <c r="E358" s="61" t="s">
        <v>1310</v>
      </c>
    </row>
    <row r="359" hidden="1" spans="2:5">
      <c r="B359" s="61" t="s">
        <v>281</v>
      </c>
      <c r="C359" s="61" t="s">
        <v>1270</v>
      </c>
      <c r="D359" s="61">
        <v>39756</v>
      </c>
      <c r="E359" s="61" t="s">
        <v>1311</v>
      </c>
    </row>
    <row r="360" hidden="1" spans="2:5">
      <c r="B360" s="61" t="s">
        <v>281</v>
      </c>
      <c r="C360" s="61" t="s">
        <v>1270</v>
      </c>
      <c r="D360" s="61">
        <v>39757</v>
      </c>
      <c r="E360" s="61" t="s">
        <v>1312</v>
      </c>
    </row>
    <row r="361" hidden="1" spans="2:5">
      <c r="B361" s="61" t="s">
        <v>281</v>
      </c>
      <c r="C361" s="61" t="s">
        <v>1270</v>
      </c>
      <c r="D361" s="61">
        <v>39758</v>
      </c>
      <c r="E361" s="61" t="s">
        <v>1313</v>
      </c>
    </row>
    <row r="362" hidden="1" spans="2:5">
      <c r="B362" s="61" t="s">
        <v>281</v>
      </c>
      <c r="C362" s="61" t="s">
        <v>1270</v>
      </c>
      <c r="D362" s="61">
        <v>39759</v>
      </c>
      <c r="E362" s="61" t="s">
        <v>1314</v>
      </c>
    </row>
    <row r="363" hidden="1" spans="2:5">
      <c r="B363" s="61" t="s">
        <v>281</v>
      </c>
      <c r="C363" s="61" t="s">
        <v>1270</v>
      </c>
      <c r="D363" s="61">
        <v>39760</v>
      </c>
      <c r="E363" s="61" t="s">
        <v>1315</v>
      </c>
    </row>
    <row r="364" hidden="1" spans="2:5">
      <c r="B364" s="61" t="s">
        <v>281</v>
      </c>
      <c r="C364" s="61" t="s">
        <v>1270</v>
      </c>
      <c r="D364" s="61">
        <v>39761</v>
      </c>
      <c r="E364" s="61" t="s">
        <v>1316</v>
      </c>
    </row>
    <row r="365" hidden="1" spans="2:5">
      <c r="B365" s="61" t="s">
        <v>281</v>
      </c>
      <c r="C365" s="61" t="s">
        <v>1270</v>
      </c>
      <c r="D365" s="61">
        <v>39762</v>
      </c>
      <c r="E365" s="61" t="s">
        <v>1317</v>
      </c>
    </row>
    <row r="366" hidden="1" spans="2:5">
      <c r="B366" s="61" t="s">
        <v>281</v>
      </c>
      <c r="C366" s="61" t="s">
        <v>1270</v>
      </c>
      <c r="D366" s="61">
        <v>39763</v>
      </c>
      <c r="E366" s="61" t="s">
        <v>1318</v>
      </c>
    </row>
    <row r="367" hidden="1" spans="2:5">
      <c r="B367" s="61" t="s">
        <v>281</v>
      </c>
      <c r="C367" s="61" t="s">
        <v>1270</v>
      </c>
      <c r="D367" s="61">
        <v>39764</v>
      </c>
      <c r="E367" s="61" t="s">
        <v>1319</v>
      </c>
    </row>
    <row r="368" hidden="1" spans="2:5">
      <c r="B368" s="61" t="s">
        <v>281</v>
      </c>
      <c r="C368" s="61" t="s">
        <v>1270</v>
      </c>
      <c r="D368" s="61">
        <v>39765</v>
      </c>
      <c r="E368" s="61" t="s">
        <v>1320</v>
      </c>
    </row>
    <row r="369" hidden="1" spans="2:5">
      <c r="B369" s="61" t="s">
        <v>281</v>
      </c>
      <c r="C369" s="61" t="s">
        <v>1270</v>
      </c>
      <c r="D369" s="61">
        <v>39766</v>
      </c>
      <c r="E369" s="61" t="s">
        <v>1321</v>
      </c>
    </row>
    <row r="370" hidden="1" spans="2:5">
      <c r="B370" s="61" t="s">
        <v>281</v>
      </c>
      <c r="C370" s="61" t="s">
        <v>1270</v>
      </c>
      <c r="D370" s="61">
        <v>39767</v>
      </c>
      <c r="E370" s="61" t="s">
        <v>1322</v>
      </c>
    </row>
    <row r="371" hidden="1" spans="2:5">
      <c r="B371" s="61" t="s">
        <v>281</v>
      </c>
      <c r="C371" s="61" t="s">
        <v>1270</v>
      </c>
      <c r="D371" s="61">
        <v>39768</v>
      </c>
      <c r="E371" s="61" t="s">
        <v>1323</v>
      </c>
    </row>
    <row r="372" hidden="1" spans="2:5">
      <c r="B372" s="61" t="s">
        <v>281</v>
      </c>
      <c r="C372" s="61" t="s">
        <v>1270</v>
      </c>
      <c r="D372" s="61">
        <v>39769</v>
      </c>
      <c r="E372" s="61" t="s">
        <v>1324</v>
      </c>
    </row>
    <row r="373" hidden="1" spans="2:5">
      <c r="B373" s="61" t="s">
        <v>281</v>
      </c>
      <c r="C373" s="61" t="s">
        <v>1270</v>
      </c>
      <c r="D373" s="61">
        <v>39770</v>
      </c>
      <c r="E373" s="61" t="s">
        <v>1325</v>
      </c>
    </row>
    <row r="374" hidden="1" spans="2:5">
      <c r="B374" s="61" t="s">
        <v>281</v>
      </c>
      <c r="C374" s="61" t="s">
        <v>1270</v>
      </c>
      <c r="D374" s="61">
        <v>39771</v>
      </c>
      <c r="E374" s="61" t="s">
        <v>1326</v>
      </c>
    </row>
    <row r="375" hidden="1" spans="2:5">
      <c r="B375" s="61" t="s">
        <v>281</v>
      </c>
      <c r="C375" s="61" t="s">
        <v>1270</v>
      </c>
      <c r="D375" s="61">
        <v>39772</v>
      </c>
      <c r="E375" s="61" t="s">
        <v>1327</v>
      </c>
    </row>
    <row r="376" hidden="1" spans="2:5">
      <c r="B376" s="61" t="s">
        <v>281</v>
      </c>
      <c r="C376" s="61" t="s">
        <v>1270</v>
      </c>
      <c r="D376" s="61">
        <v>39773</v>
      </c>
      <c r="E376" s="61" t="s">
        <v>1328</v>
      </c>
    </row>
    <row r="377" hidden="1" spans="2:5">
      <c r="B377" s="61" t="s">
        <v>281</v>
      </c>
      <c r="C377" s="61" t="s">
        <v>1270</v>
      </c>
      <c r="D377" s="61">
        <v>39774</v>
      </c>
      <c r="E377" s="61" t="s">
        <v>1329</v>
      </c>
    </row>
    <row r="378" hidden="1" spans="2:5">
      <c r="B378" s="61" t="s">
        <v>281</v>
      </c>
      <c r="C378" s="61" t="s">
        <v>1270</v>
      </c>
      <c r="D378" s="61">
        <v>39775</v>
      </c>
      <c r="E378" s="61" t="s">
        <v>1330</v>
      </c>
    </row>
    <row r="379" hidden="1" spans="2:5">
      <c r="B379" s="61" t="s">
        <v>281</v>
      </c>
      <c r="C379" s="61" t="s">
        <v>1270</v>
      </c>
      <c r="D379" s="61">
        <v>39776</v>
      </c>
      <c r="E379" s="61" t="s">
        <v>1331</v>
      </c>
    </row>
    <row r="380" hidden="1" spans="2:5">
      <c r="B380" s="61" t="s">
        <v>281</v>
      </c>
      <c r="C380" s="61" t="s">
        <v>1270</v>
      </c>
      <c r="D380" s="61">
        <v>39777</v>
      </c>
      <c r="E380" s="61" t="s">
        <v>1332</v>
      </c>
    </row>
    <row r="381" hidden="1" spans="2:5">
      <c r="B381" s="61" t="s">
        <v>281</v>
      </c>
      <c r="C381" s="61" t="s">
        <v>1270</v>
      </c>
      <c r="D381" s="61">
        <v>39778</v>
      </c>
      <c r="E381" s="61" t="s">
        <v>1333</v>
      </c>
    </row>
    <row r="382" hidden="1" spans="2:5">
      <c r="B382" s="61" t="s">
        <v>281</v>
      </c>
      <c r="C382" s="61" t="s">
        <v>1270</v>
      </c>
      <c r="D382" s="61">
        <v>39779</v>
      </c>
      <c r="E382" s="61" t="s">
        <v>1334</v>
      </c>
    </row>
    <row r="383" hidden="1" spans="2:5">
      <c r="B383" s="61" t="s">
        <v>281</v>
      </c>
      <c r="C383" s="61" t="s">
        <v>1270</v>
      </c>
      <c r="D383" s="61">
        <v>39780</v>
      </c>
      <c r="E383" s="61" t="s">
        <v>1335</v>
      </c>
    </row>
    <row r="384" hidden="1" spans="2:5">
      <c r="B384" s="61" t="s">
        <v>281</v>
      </c>
      <c r="C384" s="61" t="s">
        <v>1270</v>
      </c>
      <c r="D384" s="61">
        <v>39781</v>
      </c>
      <c r="E384" s="61" t="s">
        <v>1336</v>
      </c>
    </row>
    <row r="385" hidden="1" spans="2:5">
      <c r="B385" s="61" t="s">
        <v>281</v>
      </c>
      <c r="C385" s="61" t="s">
        <v>1270</v>
      </c>
      <c r="D385" s="61">
        <v>39782</v>
      </c>
      <c r="E385" s="61" t="s">
        <v>1337</v>
      </c>
    </row>
    <row r="386" hidden="1" spans="2:5">
      <c r="B386" s="61" t="s">
        <v>281</v>
      </c>
      <c r="C386" s="61" t="s">
        <v>1270</v>
      </c>
      <c r="D386" s="61">
        <v>39783</v>
      </c>
      <c r="E386" s="61" t="s">
        <v>1338</v>
      </c>
    </row>
    <row r="387" hidden="1" spans="2:5">
      <c r="B387" s="61" t="s">
        <v>281</v>
      </c>
      <c r="C387" s="61" t="s">
        <v>1270</v>
      </c>
      <c r="D387" s="61">
        <v>39784</v>
      </c>
      <c r="E387" s="61" t="s">
        <v>1339</v>
      </c>
    </row>
    <row r="388" hidden="1" spans="2:5">
      <c r="B388" s="61" t="s">
        <v>281</v>
      </c>
      <c r="C388" s="61" t="s">
        <v>1270</v>
      </c>
      <c r="D388" s="61">
        <v>39785</v>
      </c>
      <c r="E388" s="61" t="s">
        <v>1340</v>
      </c>
    </row>
    <row r="389" hidden="1" spans="2:5">
      <c r="B389" s="61" t="s">
        <v>281</v>
      </c>
      <c r="C389" s="61" t="s">
        <v>1270</v>
      </c>
      <c r="D389" s="61">
        <v>39786</v>
      </c>
      <c r="E389" s="61" t="s">
        <v>1341</v>
      </c>
    </row>
    <row r="390" hidden="1" spans="2:5">
      <c r="B390" s="61" t="s">
        <v>281</v>
      </c>
      <c r="C390" s="61" t="s">
        <v>1270</v>
      </c>
      <c r="D390" s="61">
        <v>39787</v>
      </c>
      <c r="E390" s="61" t="s">
        <v>1342</v>
      </c>
    </row>
    <row r="391" hidden="1" spans="2:5">
      <c r="B391" s="61" t="s">
        <v>281</v>
      </c>
      <c r="C391" s="61" t="s">
        <v>1270</v>
      </c>
      <c r="D391" s="61">
        <v>39788</v>
      </c>
      <c r="E391" s="61" t="s">
        <v>1343</v>
      </c>
    </row>
    <row r="392" hidden="1" spans="2:5">
      <c r="B392" s="61" t="s">
        <v>281</v>
      </c>
      <c r="C392" s="61" t="s">
        <v>1270</v>
      </c>
      <c r="D392" s="61">
        <v>39789</v>
      </c>
      <c r="E392" s="61" t="s">
        <v>1344</v>
      </c>
    </row>
    <row r="393" hidden="1" spans="2:5">
      <c r="B393" s="61" t="s">
        <v>281</v>
      </c>
      <c r="C393" s="61" t="s">
        <v>1270</v>
      </c>
      <c r="D393" s="61">
        <v>39790</v>
      </c>
      <c r="E393" s="61" t="s">
        <v>1345</v>
      </c>
    </row>
    <row r="394" hidden="1" spans="2:5">
      <c r="B394" s="61" t="s">
        <v>281</v>
      </c>
      <c r="C394" s="61" t="s">
        <v>1270</v>
      </c>
      <c r="D394" s="61">
        <v>39791</v>
      </c>
      <c r="E394" s="61" t="s">
        <v>1346</v>
      </c>
    </row>
    <row r="395" hidden="1" spans="2:5">
      <c r="B395" s="61" t="s">
        <v>281</v>
      </c>
      <c r="C395" s="61" t="s">
        <v>1270</v>
      </c>
      <c r="D395" s="61">
        <v>39792</v>
      </c>
      <c r="E395" s="61" t="s">
        <v>1347</v>
      </c>
    </row>
    <row r="396" hidden="1" spans="2:5">
      <c r="B396" s="61" t="s">
        <v>281</v>
      </c>
      <c r="C396" s="61" t="s">
        <v>1270</v>
      </c>
      <c r="D396" s="61">
        <v>39793</v>
      </c>
      <c r="E396" s="61" t="s">
        <v>1348</v>
      </c>
    </row>
    <row r="397" hidden="1" spans="2:5">
      <c r="B397" s="61" t="s">
        <v>281</v>
      </c>
      <c r="C397" s="61" t="s">
        <v>1349</v>
      </c>
      <c r="D397" s="61">
        <v>39794</v>
      </c>
      <c r="E397" s="61" t="s">
        <v>1350</v>
      </c>
    </row>
    <row r="398" hidden="1" spans="2:5">
      <c r="B398" s="61" t="s">
        <v>281</v>
      </c>
      <c r="C398" s="61" t="s">
        <v>1349</v>
      </c>
      <c r="D398" s="61">
        <v>39795</v>
      </c>
      <c r="E398" s="61" t="s">
        <v>1351</v>
      </c>
    </row>
    <row r="399" hidden="1" spans="2:5">
      <c r="B399" s="61" t="s">
        <v>281</v>
      </c>
      <c r="C399" s="61" t="s">
        <v>1349</v>
      </c>
      <c r="D399" s="61">
        <v>39796</v>
      </c>
      <c r="E399" s="61" t="s">
        <v>1352</v>
      </c>
    </row>
    <row r="400" hidden="1" spans="2:5">
      <c r="B400" s="61" t="s">
        <v>281</v>
      </c>
      <c r="C400" s="61" t="s">
        <v>1349</v>
      </c>
      <c r="D400" s="61">
        <v>39797</v>
      </c>
      <c r="E400" s="61" t="s">
        <v>1353</v>
      </c>
    </row>
    <row r="401" hidden="1" spans="2:5">
      <c r="B401" s="61" t="s">
        <v>281</v>
      </c>
      <c r="C401" s="61" t="s">
        <v>1349</v>
      </c>
      <c r="D401" s="61">
        <v>39798</v>
      </c>
      <c r="E401" s="61" t="s">
        <v>1354</v>
      </c>
    </row>
    <row r="402" ht="30" hidden="1" spans="2:5">
      <c r="B402" s="61" t="s">
        <v>281</v>
      </c>
      <c r="C402" s="61" t="s">
        <v>1349</v>
      </c>
      <c r="D402" s="61">
        <v>39799</v>
      </c>
      <c r="E402" s="61" t="s">
        <v>1355</v>
      </c>
    </row>
    <row r="403" hidden="1" spans="2:5">
      <c r="B403" s="61" t="s">
        <v>281</v>
      </c>
      <c r="C403" s="61" t="s">
        <v>1349</v>
      </c>
      <c r="D403" s="61">
        <v>39800</v>
      </c>
      <c r="E403" s="61" t="s">
        <v>1356</v>
      </c>
    </row>
    <row r="404" hidden="1" spans="2:5">
      <c r="B404" s="61" t="s">
        <v>281</v>
      </c>
      <c r="C404" s="61" t="s">
        <v>1349</v>
      </c>
      <c r="D404" s="61">
        <v>39801</v>
      </c>
      <c r="E404" s="61" t="s">
        <v>1357</v>
      </c>
    </row>
    <row r="405" hidden="1" spans="2:5">
      <c r="B405" s="61" t="s">
        <v>281</v>
      </c>
      <c r="C405" s="61" t="s">
        <v>1349</v>
      </c>
      <c r="D405" s="61">
        <v>39802</v>
      </c>
      <c r="E405" s="61" t="s">
        <v>1358</v>
      </c>
    </row>
    <row r="406" hidden="1" spans="2:5">
      <c r="B406" s="61" t="s">
        <v>281</v>
      </c>
      <c r="C406" s="61" t="s">
        <v>1349</v>
      </c>
      <c r="D406" s="61">
        <v>39803</v>
      </c>
      <c r="E406" s="61" t="s">
        <v>1359</v>
      </c>
    </row>
    <row r="407" hidden="1" spans="2:5">
      <c r="B407" s="61" t="s">
        <v>281</v>
      </c>
      <c r="C407" s="61" t="s">
        <v>49</v>
      </c>
      <c r="D407" s="61">
        <v>39804</v>
      </c>
      <c r="E407" s="61" t="s">
        <v>1360</v>
      </c>
    </row>
    <row r="408" hidden="1" spans="2:5">
      <c r="B408" s="61" t="s">
        <v>281</v>
      </c>
      <c r="C408" s="61" t="s">
        <v>1349</v>
      </c>
      <c r="D408" s="61">
        <v>39806</v>
      </c>
      <c r="E408" s="61" t="s">
        <v>1361</v>
      </c>
    </row>
    <row r="409" hidden="1" spans="2:5">
      <c r="B409" s="61" t="s">
        <v>281</v>
      </c>
      <c r="C409" s="61" t="s">
        <v>1349</v>
      </c>
      <c r="D409" s="61">
        <v>39810</v>
      </c>
      <c r="E409" s="61" t="s">
        <v>1362</v>
      </c>
    </row>
    <row r="410" hidden="1" spans="2:5">
      <c r="B410" s="61" t="s">
        <v>281</v>
      </c>
      <c r="C410" s="61" t="s">
        <v>49</v>
      </c>
      <c r="D410" s="61">
        <v>39814</v>
      </c>
      <c r="E410" s="61" t="s">
        <v>1363</v>
      </c>
    </row>
    <row r="411" hidden="1" spans="2:5">
      <c r="B411" s="61" t="s">
        <v>281</v>
      </c>
      <c r="C411" s="61" t="s">
        <v>49</v>
      </c>
      <c r="D411" s="61">
        <v>39818</v>
      </c>
      <c r="E411" s="61" t="s">
        <v>1364</v>
      </c>
    </row>
    <row r="412" hidden="1" spans="2:5">
      <c r="B412" s="61" t="s">
        <v>281</v>
      </c>
      <c r="C412" s="61" t="s">
        <v>1349</v>
      </c>
      <c r="D412" s="61">
        <v>39819</v>
      </c>
      <c r="E412" s="61" t="s">
        <v>1365</v>
      </c>
    </row>
    <row r="413" hidden="1" spans="2:5">
      <c r="B413" s="61" t="s">
        <v>281</v>
      </c>
      <c r="C413" s="61" t="s">
        <v>49</v>
      </c>
      <c r="D413" s="61">
        <v>39823</v>
      </c>
      <c r="E413" s="61" t="s">
        <v>1366</v>
      </c>
    </row>
    <row r="414" hidden="1" spans="2:5">
      <c r="B414" s="61" t="s">
        <v>281</v>
      </c>
      <c r="C414" s="61" t="s">
        <v>1349</v>
      </c>
      <c r="D414" s="61">
        <v>39824</v>
      </c>
      <c r="E414" s="61" t="s">
        <v>1367</v>
      </c>
    </row>
    <row r="415" hidden="1" spans="2:5">
      <c r="B415" s="61" t="s">
        <v>281</v>
      </c>
      <c r="C415" s="61" t="s">
        <v>49</v>
      </c>
      <c r="D415" s="61">
        <v>39825</v>
      </c>
      <c r="E415" s="61" t="s">
        <v>1368</v>
      </c>
    </row>
    <row r="416" hidden="1" spans="2:5">
      <c r="B416" s="61" t="s">
        <v>281</v>
      </c>
      <c r="C416" s="61" t="s">
        <v>49</v>
      </c>
      <c r="D416" s="61">
        <v>39826</v>
      </c>
      <c r="E416" s="61" t="s">
        <v>1369</v>
      </c>
    </row>
    <row r="417" hidden="1" spans="2:5">
      <c r="B417" s="61" t="s">
        <v>281</v>
      </c>
      <c r="C417" s="61" t="s">
        <v>49</v>
      </c>
      <c r="D417" s="61">
        <v>39828</v>
      </c>
      <c r="E417" s="61" t="s">
        <v>1370</v>
      </c>
    </row>
    <row r="418" hidden="1" spans="2:5">
      <c r="B418" s="61" t="s">
        <v>281</v>
      </c>
      <c r="C418" s="61" t="s">
        <v>49</v>
      </c>
      <c r="D418" s="61">
        <v>39830</v>
      </c>
      <c r="E418" s="61" t="s">
        <v>1371</v>
      </c>
    </row>
    <row r="419" hidden="1" spans="2:5">
      <c r="B419" s="61" t="s">
        <v>281</v>
      </c>
      <c r="C419" s="61" t="s">
        <v>1372</v>
      </c>
      <c r="D419" s="61">
        <v>39835</v>
      </c>
      <c r="E419" s="61" t="s">
        <v>1373</v>
      </c>
    </row>
    <row r="420" hidden="1" spans="2:5">
      <c r="B420" s="61" t="s">
        <v>281</v>
      </c>
      <c r="C420" s="61" t="s">
        <v>1372</v>
      </c>
      <c r="D420" s="61">
        <v>39836</v>
      </c>
      <c r="E420" s="61" t="s">
        <v>1374</v>
      </c>
    </row>
    <row r="421" hidden="1" spans="2:5">
      <c r="B421" s="61" t="s">
        <v>281</v>
      </c>
      <c r="C421" s="61" t="s">
        <v>1349</v>
      </c>
      <c r="D421" s="61">
        <v>39838</v>
      </c>
      <c r="E421" s="61" t="s">
        <v>1375</v>
      </c>
    </row>
    <row r="422" hidden="1" spans="2:5">
      <c r="B422" s="61" t="s">
        <v>281</v>
      </c>
      <c r="C422" s="61" t="s">
        <v>1349</v>
      </c>
      <c r="D422" s="61">
        <v>39840</v>
      </c>
      <c r="E422" s="61" t="s">
        <v>1376</v>
      </c>
    </row>
    <row r="423" hidden="1" spans="2:5">
      <c r="B423" s="61" t="s">
        <v>281</v>
      </c>
      <c r="C423" s="61" t="s">
        <v>1349</v>
      </c>
      <c r="D423" s="61">
        <v>39841</v>
      </c>
      <c r="E423" s="61" t="s">
        <v>1377</v>
      </c>
    </row>
    <row r="424" hidden="1" spans="2:5">
      <c r="B424" s="61" t="s">
        <v>281</v>
      </c>
      <c r="C424" s="61" t="s">
        <v>1349</v>
      </c>
      <c r="D424" s="61">
        <v>39843</v>
      </c>
      <c r="E424" s="61" t="s">
        <v>1378</v>
      </c>
    </row>
    <row r="425" hidden="1" spans="2:5">
      <c r="B425" s="61" t="s">
        <v>281</v>
      </c>
      <c r="C425" s="61" t="s">
        <v>1349</v>
      </c>
      <c r="D425" s="61">
        <v>39846</v>
      </c>
      <c r="E425" s="61" t="s">
        <v>1379</v>
      </c>
    </row>
    <row r="426" hidden="1" spans="2:5">
      <c r="B426" s="61" t="s">
        <v>281</v>
      </c>
      <c r="C426" s="61" t="s">
        <v>1349</v>
      </c>
      <c r="D426" s="61">
        <v>39847</v>
      </c>
      <c r="E426" s="61" t="s">
        <v>1380</v>
      </c>
    </row>
    <row r="427" hidden="1" spans="2:5">
      <c r="B427" s="61" t="s">
        <v>281</v>
      </c>
      <c r="C427" s="61" t="s">
        <v>49</v>
      </c>
      <c r="D427" s="61">
        <v>39848</v>
      </c>
      <c r="E427" s="61" t="s">
        <v>1381</v>
      </c>
    </row>
    <row r="428" hidden="1" spans="2:5">
      <c r="B428" s="61" t="s">
        <v>281</v>
      </c>
      <c r="C428" s="61" t="s">
        <v>1349</v>
      </c>
      <c r="D428" s="61">
        <v>39849</v>
      </c>
      <c r="E428" s="61" t="s">
        <v>1382</v>
      </c>
    </row>
    <row r="429" hidden="1" spans="2:5">
      <c r="B429" s="61" t="s">
        <v>281</v>
      </c>
      <c r="C429" s="61" t="s">
        <v>1349</v>
      </c>
      <c r="D429" s="61">
        <v>39850</v>
      </c>
      <c r="E429" s="61" t="s">
        <v>1383</v>
      </c>
    </row>
    <row r="430" hidden="1" spans="2:5">
      <c r="B430" s="61" t="s">
        <v>281</v>
      </c>
      <c r="C430" s="61" t="s">
        <v>1349</v>
      </c>
      <c r="D430" s="61">
        <v>39851</v>
      </c>
      <c r="E430" s="61" t="s">
        <v>1384</v>
      </c>
    </row>
    <row r="431" hidden="1" spans="2:5">
      <c r="B431" s="61" t="s">
        <v>281</v>
      </c>
      <c r="C431" s="61" t="s">
        <v>1349</v>
      </c>
      <c r="D431" s="61">
        <v>39852</v>
      </c>
      <c r="E431" s="61" t="s">
        <v>1385</v>
      </c>
    </row>
    <row r="432" hidden="1" spans="2:5">
      <c r="B432" s="61" t="s">
        <v>281</v>
      </c>
      <c r="C432" s="61" t="s">
        <v>1349</v>
      </c>
      <c r="D432" s="61">
        <v>39853</v>
      </c>
      <c r="E432" s="61" t="s">
        <v>1386</v>
      </c>
    </row>
    <row r="433" hidden="1" spans="2:5">
      <c r="B433" s="61" t="s">
        <v>281</v>
      </c>
      <c r="C433" s="61" t="s">
        <v>1349</v>
      </c>
      <c r="D433" s="61">
        <v>39854</v>
      </c>
      <c r="E433" s="61" t="s">
        <v>1387</v>
      </c>
    </row>
    <row r="434" hidden="1" spans="2:5">
      <c r="B434" s="61" t="s">
        <v>281</v>
      </c>
      <c r="C434" s="61" t="s">
        <v>1349</v>
      </c>
      <c r="D434" s="61">
        <v>39855</v>
      </c>
      <c r="E434" s="61" t="s">
        <v>1388</v>
      </c>
    </row>
    <row r="435" hidden="1" spans="2:5">
      <c r="B435" s="61" t="s">
        <v>281</v>
      </c>
      <c r="C435" s="61" t="s">
        <v>1349</v>
      </c>
      <c r="D435" s="61">
        <v>39856</v>
      </c>
      <c r="E435" s="61" t="s">
        <v>1389</v>
      </c>
    </row>
    <row r="436" hidden="1" spans="2:5">
      <c r="B436" s="61" t="s">
        <v>281</v>
      </c>
      <c r="C436" s="61" t="s">
        <v>1349</v>
      </c>
      <c r="D436" s="61">
        <v>39857</v>
      </c>
      <c r="E436" s="61" t="s">
        <v>1390</v>
      </c>
    </row>
    <row r="437" hidden="1" spans="2:5">
      <c r="B437" s="61" t="s">
        <v>281</v>
      </c>
      <c r="C437" s="61" t="s">
        <v>1349</v>
      </c>
      <c r="D437" s="61">
        <v>39858</v>
      </c>
      <c r="E437" s="61" t="s">
        <v>1391</v>
      </c>
    </row>
    <row r="438" hidden="1" spans="2:5">
      <c r="B438" s="61" t="s">
        <v>281</v>
      </c>
      <c r="C438" s="61" t="s">
        <v>1349</v>
      </c>
      <c r="D438" s="61">
        <v>39859</v>
      </c>
      <c r="E438" s="61" t="s">
        <v>1392</v>
      </c>
    </row>
    <row r="439" hidden="1" spans="2:5">
      <c r="B439" s="61" t="s">
        <v>281</v>
      </c>
      <c r="C439" s="61" t="s">
        <v>1349</v>
      </c>
      <c r="D439" s="61">
        <v>39860</v>
      </c>
      <c r="E439" s="61" t="s">
        <v>1393</v>
      </c>
    </row>
    <row r="440" hidden="1" spans="2:5">
      <c r="B440" s="61" t="s">
        <v>281</v>
      </c>
      <c r="C440" s="61" t="s">
        <v>1349</v>
      </c>
      <c r="D440" s="61">
        <v>39861</v>
      </c>
      <c r="E440" s="61" t="s">
        <v>1394</v>
      </c>
    </row>
    <row r="441" hidden="1" spans="2:5">
      <c r="B441" s="61" t="s">
        <v>281</v>
      </c>
      <c r="C441" s="61" t="s">
        <v>1349</v>
      </c>
      <c r="D441" s="61">
        <v>39862</v>
      </c>
      <c r="E441" s="61" t="s">
        <v>1395</v>
      </c>
    </row>
    <row r="442" hidden="1" spans="2:5">
      <c r="B442" s="61" t="s">
        <v>281</v>
      </c>
      <c r="C442" s="61" t="s">
        <v>1349</v>
      </c>
      <c r="D442" s="61">
        <v>39863</v>
      </c>
      <c r="E442" s="61" t="s">
        <v>1396</v>
      </c>
    </row>
    <row r="443" hidden="1" spans="2:5">
      <c r="B443" s="61" t="s">
        <v>281</v>
      </c>
      <c r="C443" s="61" t="s">
        <v>1349</v>
      </c>
      <c r="D443" s="61">
        <v>39864</v>
      </c>
      <c r="E443" s="61" t="s">
        <v>1397</v>
      </c>
    </row>
    <row r="444" hidden="1" spans="2:5">
      <c r="B444" s="61" t="s">
        <v>281</v>
      </c>
      <c r="C444" s="61" t="s">
        <v>1349</v>
      </c>
      <c r="D444" s="61">
        <v>39865</v>
      </c>
      <c r="E444" s="61" t="s">
        <v>1398</v>
      </c>
    </row>
    <row r="445" hidden="1" spans="2:5">
      <c r="B445" s="61" t="s">
        <v>281</v>
      </c>
      <c r="C445" s="61" t="s">
        <v>1349</v>
      </c>
      <c r="D445" s="61">
        <v>39866</v>
      </c>
      <c r="E445" s="61" t="s">
        <v>1399</v>
      </c>
    </row>
    <row r="446" hidden="1" spans="2:5">
      <c r="B446" s="61" t="s">
        <v>281</v>
      </c>
      <c r="C446" s="61" t="s">
        <v>1349</v>
      </c>
      <c r="D446" s="61">
        <v>39867</v>
      </c>
      <c r="E446" s="61" t="s">
        <v>1400</v>
      </c>
    </row>
    <row r="447" hidden="1" spans="2:5">
      <c r="B447" s="61" t="s">
        <v>281</v>
      </c>
      <c r="C447" s="61" t="s">
        <v>1349</v>
      </c>
      <c r="D447" s="61">
        <v>39868</v>
      </c>
      <c r="E447" s="61" t="s">
        <v>1401</v>
      </c>
    </row>
    <row r="448" hidden="1" spans="2:5">
      <c r="B448" s="61" t="s">
        <v>281</v>
      </c>
      <c r="C448" s="61" t="s">
        <v>1349</v>
      </c>
      <c r="D448" s="61">
        <v>39869</v>
      </c>
      <c r="E448" s="61" t="s">
        <v>1402</v>
      </c>
    </row>
    <row r="449" hidden="1" spans="2:5">
      <c r="B449" s="61" t="s">
        <v>281</v>
      </c>
      <c r="C449" s="61" t="s">
        <v>1349</v>
      </c>
      <c r="D449" s="61">
        <v>39870</v>
      </c>
      <c r="E449" s="61" t="s">
        <v>1403</v>
      </c>
    </row>
    <row r="450" hidden="1" spans="2:5">
      <c r="B450" s="61" t="s">
        <v>281</v>
      </c>
      <c r="C450" s="61" t="s">
        <v>1349</v>
      </c>
      <c r="D450" s="61">
        <v>39871</v>
      </c>
      <c r="E450" s="61" t="s">
        <v>1404</v>
      </c>
    </row>
    <row r="451" hidden="1" spans="2:5">
      <c r="B451" s="61" t="s">
        <v>281</v>
      </c>
      <c r="C451" s="61" t="s">
        <v>1349</v>
      </c>
      <c r="D451" s="61">
        <v>39872</v>
      </c>
      <c r="E451" s="61" t="s">
        <v>1405</v>
      </c>
    </row>
    <row r="452" hidden="1" spans="2:5">
      <c r="B452" s="61" t="s">
        <v>281</v>
      </c>
      <c r="C452" s="61" t="s">
        <v>1349</v>
      </c>
      <c r="D452" s="61">
        <v>39873</v>
      </c>
      <c r="E452" s="61" t="s">
        <v>1406</v>
      </c>
    </row>
    <row r="453" hidden="1" spans="2:5">
      <c r="B453" s="61" t="s">
        <v>281</v>
      </c>
      <c r="C453" s="61" t="s">
        <v>1349</v>
      </c>
      <c r="D453" s="61">
        <v>39874</v>
      </c>
      <c r="E453" s="61" t="s">
        <v>1407</v>
      </c>
    </row>
    <row r="454" hidden="1" spans="2:5">
      <c r="B454" s="61" t="s">
        <v>281</v>
      </c>
      <c r="C454" s="61" t="s">
        <v>1372</v>
      </c>
      <c r="D454" s="61">
        <v>39876</v>
      </c>
      <c r="E454" s="61" t="s">
        <v>1408</v>
      </c>
    </row>
    <row r="455" hidden="1" spans="2:5">
      <c r="B455" s="61" t="s">
        <v>281</v>
      </c>
      <c r="C455" s="61" t="s">
        <v>1349</v>
      </c>
      <c r="D455" s="61">
        <v>39877</v>
      </c>
      <c r="E455" s="61" t="s">
        <v>1409</v>
      </c>
    </row>
    <row r="456" hidden="1" spans="2:5">
      <c r="B456" s="61" t="s">
        <v>281</v>
      </c>
      <c r="C456" s="61" t="s">
        <v>1372</v>
      </c>
      <c r="D456" s="61">
        <v>39878</v>
      </c>
      <c r="E456" s="61" t="s">
        <v>1410</v>
      </c>
    </row>
    <row r="457" hidden="1" spans="2:5">
      <c r="B457" s="61" t="s">
        <v>281</v>
      </c>
      <c r="C457" s="61" t="s">
        <v>1372</v>
      </c>
      <c r="D457" s="61">
        <v>39879</v>
      </c>
      <c r="E457" s="61" t="s">
        <v>1411</v>
      </c>
    </row>
    <row r="458" hidden="1" spans="2:5">
      <c r="B458" s="61" t="s">
        <v>281</v>
      </c>
      <c r="C458" s="61" t="s">
        <v>1349</v>
      </c>
      <c r="D458" s="61">
        <v>39880</v>
      </c>
      <c r="E458" s="61" t="s">
        <v>1412</v>
      </c>
    </row>
    <row r="459" hidden="1" spans="2:5">
      <c r="B459" s="61" t="s">
        <v>281</v>
      </c>
      <c r="C459" s="61" t="s">
        <v>1349</v>
      </c>
      <c r="D459" s="61">
        <v>39881</v>
      </c>
      <c r="E459" s="61" t="s">
        <v>1413</v>
      </c>
    </row>
    <row r="460" hidden="1" spans="2:5">
      <c r="B460" s="61" t="s">
        <v>281</v>
      </c>
      <c r="C460" s="61" t="s">
        <v>1372</v>
      </c>
      <c r="D460" s="61">
        <v>39882</v>
      </c>
      <c r="E460" s="61" t="s">
        <v>1414</v>
      </c>
    </row>
    <row r="461" hidden="1" spans="2:5">
      <c r="B461" s="61" t="s">
        <v>281</v>
      </c>
      <c r="C461" s="61" t="s">
        <v>1372</v>
      </c>
      <c r="D461" s="61">
        <v>39883</v>
      </c>
      <c r="E461" s="61" t="s">
        <v>1415</v>
      </c>
    </row>
    <row r="462" hidden="1" spans="2:5">
      <c r="B462" s="61" t="s">
        <v>281</v>
      </c>
      <c r="C462" s="61" t="s">
        <v>1372</v>
      </c>
      <c r="D462" s="61">
        <v>39884</v>
      </c>
      <c r="E462" s="61" t="s">
        <v>1416</v>
      </c>
    </row>
    <row r="463" hidden="1" spans="2:5">
      <c r="B463" s="61" t="s">
        <v>281</v>
      </c>
      <c r="C463" s="61" t="s">
        <v>1372</v>
      </c>
      <c r="D463" s="61">
        <v>39885</v>
      </c>
      <c r="E463" s="61" t="s">
        <v>1417</v>
      </c>
    </row>
    <row r="464" hidden="1" spans="2:5">
      <c r="B464" s="61" t="s">
        <v>281</v>
      </c>
      <c r="C464" s="61" t="s">
        <v>1372</v>
      </c>
      <c r="D464" s="61">
        <v>39886</v>
      </c>
      <c r="E464" s="61" t="s">
        <v>1418</v>
      </c>
    </row>
    <row r="465" hidden="1" spans="2:5">
      <c r="B465" s="61" t="s">
        <v>281</v>
      </c>
      <c r="C465" s="61" t="s">
        <v>1349</v>
      </c>
      <c r="D465" s="61">
        <v>39887</v>
      </c>
      <c r="E465" s="61" t="s">
        <v>1419</v>
      </c>
    </row>
    <row r="466" hidden="1" spans="2:5">
      <c r="B466" s="61" t="s">
        <v>281</v>
      </c>
      <c r="C466" s="61" t="s">
        <v>1372</v>
      </c>
      <c r="D466" s="61">
        <v>39888</v>
      </c>
      <c r="E466" s="61" t="s">
        <v>1420</v>
      </c>
    </row>
    <row r="467" hidden="1" spans="2:5">
      <c r="B467" s="61" t="s">
        <v>281</v>
      </c>
      <c r="C467" s="61" t="s">
        <v>1372</v>
      </c>
      <c r="D467" s="61">
        <v>39889</v>
      </c>
      <c r="E467" s="61" t="s">
        <v>1421</v>
      </c>
    </row>
    <row r="468" hidden="1" spans="2:5">
      <c r="B468" s="61" t="s">
        <v>281</v>
      </c>
      <c r="C468" s="61" t="s">
        <v>1372</v>
      </c>
      <c r="D468" s="61">
        <v>39890</v>
      </c>
      <c r="E468" s="61" t="s">
        <v>1422</v>
      </c>
    </row>
    <row r="469" hidden="1" spans="2:5">
      <c r="B469" s="61" t="s">
        <v>281</v>
      </c>
      <c r="C469" s="61" t="s">
        <v>1372</v>
      </c>
      <c r="D469" s="61">
        <v>39891</v>
      </c>
      <c r="E469" s="61" t="s">
        <v>1423</v>
      </c>
    </row>
    <row r="470" hidden="1" spans="2:5">
      <c r="B470" s="61" t="s">
        <v>281</v>
      </c>
      <c r="C470" s="61" t="s">
        <v>1372</v>
      </c>
      <c r="D470" s="61">
        <v>39892</v>
      </c>
      <c r="E470" s="61" t="s">
        <v>1424</v>
      </c>
    </row>
    <row r="471" hidden="1" spans="2:5">
      <c r="B471" s="61" t="s">
        <v>281</v>
      </c>
      <c r="C471" s="61" t="s">
        <v>1372</v>
      </c>
      <c r="D471" s="61">
        <v>39893</v>
      </c>
      <c r="E471" s="61" t="s">
        <v>1425</v>
      </c>
    </row>
    <row r="472" hidden="1" spans="2:5">
      <c r="B472" s="61" t="s">
        <v>281</v>
      </c>
      <c r="C472" s="61" t="s">
        <v>1372</v>
      </c>
      <c r="D472" s="61">
        <v>39894</v>
      </c>
      <c r="E472" s="61" t="s">
        <v>1426</v>
      </c>
    </row>
    <row r="473" hidden="1" spans="2:5">
      <c r="B473" s="61" t="s">
        <v>281</v>
      </c>
      <c r="C473" s="61" t="s">
        <v>1372</v>
      </c>
      <c r="D473" s="61">
        <v>39895</v>
      </c>
      <c r="E473" s="61" t="s">
        <v>1427</v>
      </c>
    </row>
    <row r="474" hidden="1" spans="2:5">
      <c r="B474" s="61" t="s">
        <v>281</v>
      </c>
      <c r="C474" s="61" t="s">
        <v>1372</v>
      </c>
      <c r="D474" s="61">
        <v>39896</v>
      </c>
      <c r="E474" s="61" t="s">
        <v>1428</v>
      </c>
    </row>
    <row r="475" hidden="1" spans="2:5">
      <c r="B475" s="61" t="s">
        <v>281</v>
      </c>
      <c r="C475" s="61" t="s">
        <v>1372</v>
      </c>
      <c r="D475" s="61">
        <v>39897</v>
      </c>
      <c r="E475" s="61" t="s">
        <v>1429</v>
      </c>
    </row>
    <row r="476" hidden="1" spans="2:5">
      <c r="B476" s="61" t="s">
        <v>281</v>
      </c>
      <c r="C476" s="61" t="s">
        <v>1372</v>
      </c>
      <c r="D476" s="61">
        <v>39898</v>
      </c>
      <c r="E476" s="61" t="s">
        <v>1430</v>
      </c>
    </row>
    <row r="477" hidden="1" spans="2:5">
      <c r="B477" s="61" t="s">
        <v>281</v>
      </c>
      <c r="C477" s="61" t="s">
        <v>1372</v>
      </c>
      <c r="D477" s="61">
        <v>39899</v>
      </c>
      <c r="E477" s="61" t="s">
        <v>1431</v>
      </c>
    </row>
    <row r="478" hidden="1" spans="2:5">
      <c r="B478" s="61" t="s">
        <v>281</v>
      </c>
      <c r="C478" s="61" t="s">
        <v>1372</v>
      </c>
      <c r="D478" s="61">
        <v>39900</v>
      </c>
      <c r="E478" s="61" t="s">
        <v>1432</v>
      </c>
    </row>
    <row r="479" hidden="1" spans="2:5">
      <c r="B479" s="61" t="s">
        <v>281</v>
      </c>
      <c r="C479" s="61" t="s">
        <v>1372</v>
      </c>
      <c r="D479" s="61">
        <v>39901</v>
      </c>
      <c r="E479" s="61" t="s">
        <v>1433</v>
      </c>
    </row>
    <row r="480" hidden="1" spans="2:5">
      <c r="B480" s="61" t="s">
        <v>281</v>
      </c>
      <c r="C480" s="61" t="s">
        <v>1372</v>
      </c>
      <c r="D480" s="61">
        <v>39902</v>
      </c>
      <c r="E480" s="61" t="s">
        <v>1434</v>
      </c>
    </row>
    <row r="481" hidden="1" spans="2:5">
      <c r="B481" s="61" t="s">
        <v>281</v>
      </c>
      <c r="C481" s="61" t="s">
        <v>1372</v>
      </c>
      <c r="D481" s="61">
        <v>39903</v>
      </c>
      <c r="E481" s="61" t="s">
        <v>1435</v>
      </c>
    </row>
    <row r="482" hidden="1" spans="2:5">
      <c r="B482" s="61" t="s">
        <v>281</v>
      </c>
      <c r="C482" s="61" t="s">
        <v>1372</v>
      </c>
      <c r="D482" s="61">
        <v>39904</v>
      </c>
      <c r="E482" s="61" t="s">
        <v>1436</v>
      </c>
    </row>
    <row r="483" hidden="1" spans="2:5">
      <c r="B483" s="61" t="s">
        <v>281</v>
      </c>
      <c r="C483" s="61" t="s">
        <v>1372</v>
      </c>
      <c r="D483" s="61">
        <v>39905</v>
      </c>
      <c r="E483" s="61" t="s">
        <v>1437</v>
      </c>
    </row>
    <row r="484" hidden="1" spans="2:5">
      <c r="B484" s="61" t="s">
        <v>281</v>
      </c>
      <c r="C484" s="61" t="s">
        <v>1372</v>
      </c>
      <c r="D484" s="61">
        <v>39906</v>
      </c>
      <c r="E484" s="61" t="s">
        <v>1438</v>
      </c>
    </row>
    <row r="485" hidden="1" spans="2:5">
      <c r="B485" s="61" t="s">
        <v>281</v>
      </c>
      <c r="C485" s="61" t="s">
        <v>1372</v>
      </c>
      <c r="D485" s="61">
        <v>39907</v>
      </c>
      <c r="E485" s="61" t="s">
        <v>1439</v>
      </c>
    </row>
    <row r="486" hidden="1" spans="2:5">
      <c r="B486" s="61" t="s">
        <v>281</v>
      </c>
      <c r="C486" s="61" t="s">
        <v>1372</v>
      </c>
      <c r="D486" s="61">
        <v>39908</v>
      </c>
      <c r="E486" s="61" t="s">
        <v>1440</v>
      </c>
    </row>
    <row r="487" hidden="1" spans="2:5">
      <c r="B487" s="61" t="s">
        <v>281</v>
      </c>
      <c r="C487" s="61" t="s">
        <v>1372</v>
      </c>
      <c r="D487" s="61">
        <v>39909</v>
      </c>
      <c r="E487" s="61" t="s">
        <v>1441</v>
      </c>
    </row>
    <row r="488" hidden="1" spans="2:5">
      <c r="B488" s="61" t="s">
        <v>281</v>
      </c>
      <c r="C488" s="61" t="s">
        <v>1372</v>
      </c>
      <c r="D488" s="61">
        <v>39910</v>
      </c>
      <c r="E488" s="61" t="s">
        <v>1442</v>
      </c>
    </row>
    <row r="489" hidden="1" spans="2:5">
      <c r="B489" s="61" t="s">
        <v>281</v>
      </c>
      <c r="C489" s="61" t="s">
        <v>1372</v>
      </c>
      <c r="D489" s="61">
        <v>39911</v>
      </c>
      <c r="E489" s="61" t="s">
        <v>1443</v>
      </c>
    </row>
    <row r="490" hidden="1" spans="2:5">
      <c r="B490" s="61" t="s">
        <v>281</v>
      </c>
      <c r="C490" s="61" t="s">
        <v>1372</v>
      </c>
      <c r="D490" s="61">
        <v>39912</v>
      </c>
      <c r="E490" s="61" t="s">
        <v>1444</v>
      </c>
    </row>
    <row r="491" hidden="1" spans="2:5">
      <c r="B491" s="61" t="s">
        <v>281</v>
      </c>
      <c r="C491" s="61" t="s">
        <v>1372</v>
      </c>
      <c r="D491" s="61">
        <v>39913</v>
      </c>
      <c r="E491" s="61" t="s">
        <v>1445</v>
      </c>
    </row>
    <row r="492" hidden="1" spans="2:5">
      <c r="B492" s="61" t="s">
        <v>281</v>
      </c>
      <c r="C492" s="61" t="s">
        <v>1372</v>
      </c>
      <c r="D492" s="61">
        <v>39914</v>
      </c>
      <c r="E492" s="61" t="s">
        <v>1446</v>
      </c>
    </row>
    <row r="493" hidden="1" spans="2:5">
      <c r="B493" s="61" t="s">
        <v>281</v>
      </c>
      <c r="C493" s="61" t="s">
        <v>1372</v>
      </c>
      <c r="D493" s="61">
        <v>39915</v>
      </c>
      <c r="E493" s="61" t="s">
        <v>1447</v>
      </c>
    </row>
    <row r="494" hidden="1" spans="2:5">
      <c r="B494" s="61" t="s">
        <v>281</v>
      </c>
      <c r="C494" s="61" t="s">
        <v>1372</v>
      </c>
      <c r="D494" s="61">
        <v>39916</v>
      </c>
      <c r="E494" s="61" t="s">
        <v>1448</v>
      </c>
    </row>
    <row r="495" hidden="1" spans="2:5">
      <c r="B495" s="61" t="s">
        <v>281</v>
      </c>
      <c r="C495" s="61" t="s">
        <v>1449</v>
      </c>
      <c r="D495" s="61">
        <v>39917</v>
      </c>
      <c r="E495" s="61" t="s">
        <v>1450</v>
      </c>
    </row>
    <row r="496" hidden="1" spans="2:5">
      <c r="B496" s="61" t="s">
        <v>281</v>
      </c>
      <c r="C496" s="61" t="s">
        <v>1449</v>
      </c>
      <c r="D496" s="61">
        <v>39918</v>
      </c>
      <c r="E496" s="61" t="s">
        <v>1451</v>
      </c>
    </row>
    <row r="497" hidden="1" spans="2:5">
      <c r="B497" s="61" t="s">
        <v>281</v>
      </c>
      <c r="C497" s="61" t="s">
        <v>1449</v>
      </c>
      <c r="D497" s="61">
        <v>39919</v>
      </c>
      <c r="E497" s="61" t="s">
        <v>1452</v>
      </c>
    </row>
    <row r="498" hidden="1" spans="2:5">
      <c r="B498" s="61" t="s">
        <v>281</v>
      </c>
      <c r="C498" s="61" t="s">
        <v>1449</v>
      </c>
      <c r="D498" s="61">
        <v>39920</v>
      </c>
      <c r="E498" s="61" t="s">
        <v>1453</v>
      </c>
    </row>
    <row r="499" hidden="1" spans="2:5">
      <c r="B499" s="61" t="s">
        <v>281</v>
      </c>
      <c r="C499" s="61" t="s">
        <v>1449</v>
      </c>
      <c r="D499" s="61">
        <v>39921</v>
      </c>
      <c r="E499" s="61" t="s">
        <v>1454</v>
      </c>
    </row>
    <row r="500" hidden="1" spans="2:5">
      <c r="B500" s="61" t="s">
        <v>281</v>
      </c>
      <c r="C500" s="61" t="s">
        <v>1449</v>
      </c>
      <c r="D500" s="61">
        <v>39922</v>
      </c>
      <c r="E500" s="61" t="s">
        <v>1455</v>
      </c>
    </row>
    <row r="501" hidden="1" spans="2:5">
      <c r="B501" s="61" t="s">
        <v>281</v>
      </c>
      <c r="C501" s="61" t="s">
        <v>1449</v>
      </c>
      <c r="D501" s="61">
        <v>39923</v>
      </c>
      <c r="E501" s="61" t="s">
        <v>1456</v>
      </c>
    </row>
    <row r="502" hidden="1" spans="2:5">
      <c r="B502" s="61" t="s">
        <v>281</v>
      </c>
      <c r="C502" s="61" t="s">
        <v>1372</v>
      </c>
      <c r="D502" s="61">
        <v>39924</v>
      </c>
      <c r="E502" s="61" t="s">
        <v>1457</v>
      </c>
    </row>
    <row r="503" hidden="1" spans="2:5">
      <c r="B503" s="61" t="s">
        <v>281</v>
      </c>
      <c r="C503" s="61" t="s">
        <v>1372</v>
      </c>
      <c r="D503" s="61">
        <v>39925</v>
      </c>
      <c r="E503" s="61" t="s">
        <v>1458</v>
      </c>
    </row>
    <row r="504" hidden="1" spans="2:5">
      <c r="B504" s="61" t="s">
        <v>281</v>
      </c>
      <c r="C504" s="61" t="s">
        <v>1449</v>
      </c>
      <c r="D504" s="61">
        <v>39926</v>
      </c>
      <c r="E504" s="61" t="s">
        <v>1459</v>
      </c>
    </row>
    <row r="505" hidden="1" spans="2:5">
      <c r="B505" s="61" t="s">
        <v>281</v>
      </c>
      <c r="C505" s="61" t="s">
        <v>1449</v>
      </c>
      <c r="D505" s="61">
        <v>39927</v>
      </c>
      <c r="E505" s="61" t="s">
        <v>1460</v>
      </c>
    </row>
    <row r="506" hidden="1" spans="2:5">
      <c r="B506" s="61" t="s">
        <v>281</v>
      </c>
      <c r="C506" s="61" t="s">
        <v>1449</v>
      </c>
      <c r="D506" s="61">
        <v>39928</v>
      </c>
      <c r="E506" s="61" t="s">
        <v>1461</v>
      </c>
    </row>
    <row r="507" hidden="1" spans="2:5">
      <c r="B507" s="61" t="s">
        <v>281</v>
      </c>
      <c r="C507" s="61" t="s">
        <v>1372</v>
      </c>
      <c r="D507" s="61">
        <v>39929</v>
      </c>
      <c r="E507" s="61" t="s">
        <v>1462</v>
      </c>
    </row>
    <row r="508" hidden="1" spans="2:5">
      <c r="B508" s="61" t="s">
        <v>281</v>
      </c>
      <c r="C508" s="61" t="s">
        <v>1372</v>
      </c>
      <c r="D508" s="61">
        <v>39930</v>
      </c>
      <c r="E508" s="61" t="s">
        <v>1463</v>
      </c>
    </row>
    <row r="509" hidden="1" spans="2:5">
      <c r="B509" s="61" t="s">
        <v>281</v>
      </c>
      <c r="C509" s="61" t="s">
        <v>1449</v>
      </c>
      <c r="D509" s="61">
        <v>39931</v>
      </c>
      <c r="E509" s="61" t="s">
        <v>1464</v>
      </c>
    </row>
    <row r="510" hidden="1" spans="2:5">
      <c r="B510" s="61" t="s">
        <v>281</v>
      </c>
      <c r="C510" s="61" t="s">
        <v>1449</v>
      </c>
      <c r="D510" s="61">
        <v>39932</v>
      </c>
      <c r="E510" s="61" t="s">
        <v>1465</v>
      </c>
    </row>
    <row r="511" hidden="1" spans="2:5">
      <c r="B511" s="61" t="s">
        <v>281</v>
      </c>
      <c r="C511" s="61" t="s">
        <v>1449</v>
      </c>
      <c r="D511" s="61">
        <v>39933</v>
      </c>
      <c r="E511" s="61" t="s">
        <v>1466</v>
      </c>
    </row>
    <row r="512" hidden="1" spans="2:5">
      <c r="B512" s="61" t="s">
        <v>281</v>
      </c>
      <c r="C512" s="61" t="s">
        <v>1449</v>
      </c>
      <c r="D512" s="61">
        <v>39934</v>
      </c>
      <c r="E512" s="61" t="s">
        <v>1467</v>
      </c>
    </row>
    <row r="513" hidden="1" spans="2:5">
      <c r="B513" s="61" t="s">
        <v>281</v>
      </c>
      <c r="C513" s="61" t="s">
        <v>1449</v>
      </c>
      <c r="D513" s="61">
        <v>39935</v>
      </c>
      <c r="E513" s="61" t="s">
        <v>1468</v>
      </c>
    </row>
    <row r="514" hidden="1" spans="2:5">
      <c r="B514" s="61" t="s">
        <v>281</v>
      </c>
      <c r="C514" s="61" t="s">
        <v>1449</v>
      </c>
      <c r="D514" s="61">
        <v>39936</v>
      </c>
      <c r="E514" s="61" t="s">
        <v>1469</v>
      </c>
    </row>
    <row r="515" hidden="1" spans="2:5">
      <c r="B515" s="61" t="s">
        <v>281</v>
      </c>
      <c r="C515" s="61" t="s">
        <v>1449</v>
      </c>
      <c r="D515" s="61">
        <v>39937</v>
      </c>
      <c r="E515" s="61" t="s">
        <v>1470</v>
      </c>
    </row>
    <row r="516" hidden="1" spans="2:5">
      <c r="B516" s="61" t="s">
        <v>281</v>
      </c>
      <c r="C516" s="61" t="s">
        <v>1449</v>
      </c>
      <c r="D516" s="61">
        <v>39938</v>
      </c>
      <c r="E516" s="61" t="s">
        <v>1471</v>
      </c>
    </row>
    <row r="517" hidden="1" spans="2:5">
      <c r="B517" s="61" t="s">
        <v>281</v>
      </c>
      <c r="C517" s="61" t="s">
        <v>1449</v>
      </c>
      <c r="D517" s="61">
        <v>39939</v>
      </c>
      <c r="E517" s="61" t="s">
        <v>1472</v>
      </c>
    </row>
    <row r="518" hidden="1" spans="2:5">
      <c r="B518" s="61" t="s">
        <v>281</v>
      </c>
      <c r="C518" s="61" t="s">
        <v>1449</v>
      </c>
      <c r="D518" s="61">
        <v>39940</v>
      </c>
      <c r="E518" s="61" t="s">
        <v>1473</v>
      </c>
    </row>
    <row r="519" ht="30" hidden="1" spans="2:5">
      <c r="B519" s="61" t="s">
        <v>281</v>
      </c>
      <c r="C519" s="61" t="s">
        <v>1449</v>
      </c>
      <c r="D519" s="61">
        <v>39941</v>
      </c>
      <c r="E519" s="61" t="s">
        <v>1474</v>
      </c>
    </row>
    <row r="520" hidden="1" spans="2:5">
      <c r="B520" s="61" t="s">
        <v>281</v>
      </c>
      <c r="C520" s="61" t="s">
        <v>1449</v>
      </c>
      <c r="D520" s="61">
        <v>39942</v>
      </c>
      <c r="E520" s="61" t="s">
        <v>1475</v>
      </c>
    </row>
    <row r="521" ht="30" hidden="1" spans="2:5">
      <c r="B521" s="61" t="s">
        <v>281</v>
      </c>
      <c r="C521" s="61" t="s">
        <v>1449</v>
      </c>
      <c r="D521" s="61">
        <v>39943</v>
      </c>
      <c r="E521" s="61" t="s">
        <v>1476</v>
      </c>
    </row>
    <row r="522" ht="30" hidden="1" spans="2:5">
      <c r="B522" s="61" t="s">
        <v>281</v>
      </c>
      <c r="C522" s="61" t="s">
        <v>1449</v>
      </c>
      <c r="D522" s="61">
        <v>39944</v>
      </c>
      <c r="E522" s="61" t="s">
        <v>1477</v>
      </c>
    </row>
    <row r="523" hidden="1" spans="2:5">
      <c r="B523" s="61" t="s">
        <v>281</v>
      </c>
      <c r="C523" s="61" t="s">
        <v>1449</v>
      </c>
      <c r="D523" s="61">
        <v>39945</v>
      </c>
      <c r="E523" s="61" t="s">
        <v>1478</v>
      </c>
    </row>
    <row r="524" hidden="1" spans="2:5">
      <c r="B524" s="61" t="s">
        <v>281</v>
      </c>
      <c r="C524" s="61" t="s">
        <v>1449</v>
      </c>
      <c r="D524" s="61">
        <v>39946</v>
      </c>
      <c r="E524" s="61" t="s">
        <v>1479</v>
      </c>
    </row>
    <row r="525" hidden="1" spans="2:5">
      <c r="B525" s="61" t="s">
        <v>281</v>
      </c>
      <c r="C525" s="61" t="s">
        <v>1449</v>
      </c>
      <c r="D525" s="61">
        <v>39947</v>
      </c>
      <c r="E525" s="61" t="s">
        <v>1480</v>
      </c>
    </row>
    <row r="526" hidden="1" spans="2:5">
      <c r="B526" s="61" t="s">
        <v>281</v>
      </c>
      <c r="C526" s="61" t="s">
        <v>1449</v>
      </c>
      <c r="D526" s="61">
        <v>39948</v>
      </c>
      <c r="E526" s="61" t="s">
        <v>1481</v>
      </c>
    </row>
    <row r="527" hidden="1" spans="2:5">
      <c r="B527" s="61" t="s">
        <v>281</v>
      </c>
      <c r="C527" s="61" t="s">
        <v>1449</v>
      </c>
      <c r="D527" s="61">
        <v>39949</v>
      </c>
      <c r="E527" s="61" t="s">
        <v>1482</v>
      </c>
    </row>
    <row r="528" hidden="1" spans="2:5">
      <c r="B528" s="61" t="s">
        <v>281</v>
      </c>
      <c r="C528" s="61" t="s">
        <v>1449</v>
      </c>
      <c r="D528" s="61">
        <v>39950</v>
      </c>
      <c r="E528" s="61" t="s">
        <v>1483</v>
      </c>
    </row>
    <row r="529" hidden="1" spans="2:5">
      <c r="B529" s="61" t="s">
        <v>281</v>
      </c>
      <c r="C529" s="61" t="s">
        <v>1449</v>
      </c>
      <c r="D529" s="61">
        <v>39951</v>
      </c>
      <c r="E529" s="61" t="s">
        <v>1484</v>
      </c>
    </row>
    <row r="530" hidden="1" spans="2:5">
      <c r="B530" s="61" t="s">
        <v>281</v>
      </c>
      <c r="C530" s="61" t="s">
        <v>1449</v>
      </c>
      <c r="D530" s="61">
        <v>39952</v>
      </c>
      <c r="E530" s="61" t="s">
        <v>1485</v>
      </c>
    </row>
    <row r="531" hidden="1" spans="2:5">
      <c r="B531" s="61" t="s">
        <v>281</v>
      </c>
      <c r="C531" s="61" t="s">
        <v>1449</v>
      </c>
      <c r="D531" s="61">
        <v>39953</v>
      </c>
      <c r="E531" s="61" t="s">
        <v>1486</v>
      </c>
    </row>
    <row r="532" hidden="1" spans="2:5">
      <c r="B532" s="61" t="s">
        <v>281</v>
      </c>
      <c r="C532" s="61" t="s">
        <v>1449</v>
      </c>
      <c r="D532" s="61">
        <v>39954</v>
      </c>
      <c r="E532" s="61" t="s">
        <v>1487</v>
      </c>
    </row>
    <row r="533" hidden="1" spans="2:5">
      <c r="B533" s="61" t="s">
        <v>281</v>
      </c>
      <c r="C533" s="61" t="s">
        <v>1449</v>
      </c>
      <c r="D533" s="61">
        <v>39955</v>
      </c>
      <c r="E533" s="61" t="s">
        <v>1488</v>
      </c>
    </row>
    <row r="534" hidden="1" spans="2:5">
      <c r="B534" s="61" t="s">
        <v>281</v>
      </c>
      <c r="C534" s="61" t="s">
        <v>1449</v>
      </c>
      <c r="D534" s="61">
        <v>39956</v>
      </c>
      <c r="E534" s="61" t="s">
        <v>1489</v>
      </c>
    </row>
    <row r="535" hidden="1" spans="2:5">
      <c r="B535" s="61" t="s">
        <v>281</v>
      </c>
      <c r="C535" s="61" t="s">
        <v>1449</v>
      </c>
      <c r="D535" s="61">
        <v>39957</v>
      </c>
      <c r="E535" s="61" t="s">
        <v>1490</v>
      </c>
    </row>
    <row r="536" hidden="1" spans="2:5">
      <c r="B536" s="61" t="s">
        <v>281</v>
      </c>
      <c r="C536" s="61" t="s">
        <v>1449</v>
      </c>
      <c r="D536" s="61">
        <v>39958</v>
      </c>
      <c r="E536" s="61" t="s">
        <v>1491</v>
      </c>
    </row>
    <row r="537" hidden="1" spans="2:5">
      <c r="B537" s="61" t="s">
        <v>281</v>
      </c>
      <c r="C537" s="61" t="s">
        <v>1449</v>
      </c>
      <c r="D537" s="61">
        <v>39959</v>
      </c>
      <c r="E537" s="61" t="s">
        <v>1492</v>
      </c>
    </row>
    <row r="538" hidden="1" spans="2:5">
      <c r="B538" s="61" t="s">
        <v>281</v>
      </c>
      <c r="C538" s="61" t="s">
        <v>1449</v>
      </c>
      <c r="D538" s="61">
        <v>39960</v>
      </c>
      <c r="E538" s="61" t="s">
        <v>1493</v>
      </c>
    </row>
    <row r="539" hidden="1" spans="2:5">
      <c r="B539" s="61" t="s">
        <v>1494</v>
      </c>
      <c r="C539" s="61" t="s">
        <v>1494</v>
      </c>
      <c r="D539" s="61">
        <v>39961</v>
      </c>
      <c r="E539" s="61" t="s">
        <v>1495</v>
      </c>
    </row>
    <row r="540" hidden="1" spans="2:5">
      <c r="B540" s="61" t="s">
        <v>1494</v>
      </c>
      <c r="C540" s="61" t="s">
        <v>1494</v>
      </c>
      <c r="D540" s="61">
        <v>39962</v>
      </c>
      <c r="E540" s="61" t="s">
        <v>1496</v>
      </c>
    </row>
    <row r="541" hidden="1" spans="2:5">
      <c r="B541" s="61" t="s">
        <v>1494</v>
      </c>
      <c r="C541" s="61" t="s">
        <v>1494</v>
      </c>
      <c r="D541" s="61">
        <v>39963</v>
      </c>
      <c r="E541" s="62" t="s">
        <v>1497</v>
      </c>
    </row>
    <row r="542" hidden="1" spans="2:5">
      <c r="B542" s="61" t="s">
        <v>1494</v>
      </c>
      <c r="C542" s="61" t="s">
        <v>1494</v>
      </c>
      <c r="D542" s="61">
        <v>39964</v>
      </c>
      <c r="E542" s="61" t="s">
        <v>1498</v>
      </c>
    </row>
    <row r="543" hidden="1" spans="2:5">
      <c r="B543" s="61" t="s">
        <v>1494</v>
      </c>
      <c r="C543" s="61" t="s">
        <v>1494</v>
      </c>
      <c r="D543" s="61">
        <v>39965</v>
      </c>
      <c r="E543" s="61" t="s">
        <v>1499</v>
      </c>
    </row>
    <row r="544" hidden="1" spans="2:5">
      <c r="B544" s="61" t="s">
        <v>1494</v>
      </c>
      <c r="C544" s="61" t="s">
        <v>1494</v>
      </c>
      <c r="D544" s="61">
        <v>39966</v>
      </c>
      <c r="E544" s="61" t="s">
        <v>1500</v>
      </c>
    </row>
    <row r="545" hidden="1" spans="2:5">
      <c r="B545" s="61" t="s">
        <v>1494</v>
      </c>
      <c r="C545" s="61" t="s">
        <v>1494</v>
      </c>
      <c r="D545" s="61">
        <v>39967</v>
      </c>
      <c r="E545" s="61" t="s">
        <v>1501</v>
      </c>
    </row>
    <row r="546" hidden="1" spans="2:5">
      <c r="B546" s="61" t="s">
        <v>1494</v>
      </c>
      <c r="C546" s="61" t="s">
        <v>1494</v>
      </c>
      <c r="D546" s="61">
        <v>39968</v>
      </c>
      <c r="E546" s="61" t="s">
        <v>1502</v>
      </c>
    </row>
    <row r="547" hidden="1" spans="2:5">
      <c r="B547" s="61" t="s">
        <v>1494</v>
      </c>
      <c r="C547" s="61" t="s">
        <v>1494</v>
      </c>
      <c r="D547" s="61">
        <v>39969</v>
      </c>
      <c r="E547" s="61" t="s">
        <v>1503</v>
      </c>
    </row>
    <row r="548" hidden="1" spans="2:5">
      <c r="B548" s="61" t="s">
        <v>1494</v>
      </c>
      <c r="C548" s="61" t="s">
        <v>1494</v>
      </c>
      <c r="D548" s="61">
        <v>39970</v>
      </c>
      <c r="E548" s="61" t="s">
        <v>1504</v>
      </c>
    </row>
    <row r="549" hidden="1" spans="2:5">
      <c r="B549" s="61" t="s">
        <v>1494</v>
      </c>
      <c r="C549" s="61" t="s">
        <v>1494</v>
      </c>
      <c r="D549" s="61">
        <v>39971</v>
      </c>
      <c r="E549" s="61" t="s">
        <v>1505</v>
      </c>
    </row>
    <row r="550" hidden="1" spans="2:5">
      <c r="B550" s="61" t="s">
        <v>1494</v>
      </c>
      <c r="C550" s="61" t="s">
        <v>1494</v>
      </c>
      <c r="D550" s="61">
        <v>39972</v>
      </c>
      <c r="E550" s="61" t="s">
        <v>1506</v>
      </c>
    </row>
    <row r="551" hidden="1" spans="2:5">
      <c r="B551" s="61" t="s">
        <v>1494</v>
      </c>
      <c r="C551" s="61" t="s">
        <v>1494</v>
      </c>
      <c r="D551" s="61">
        <v>39973</v>
      </c>
      <c r="E551" s="61" t="s">
        <v>1507</v>
      </c>
    </row>
    <row r="552" hidden="1" spans="2:5">
      <c r="B552" s="61" t="s">
        <v>1494</v>
      </c>
      <c r="C552" s="61" t="s">
        <v>1494</v>
      </c>
      <c r="D552" s="61">
        <v>39974</v>
      </c>
      <c r="E552" s="62" t="s">
        <v>1508</v>
      </c>
    </row>
    <row r="553" hidden="1" spans="2:5">
      <c r="B553" s="61" t="s">
        <v>1494</v>
      </c>
      <c r="C553" s="61" t="s">
        <v>1494</v>
      </c>
      <c r="D553" s="61">
        <v>39975</v>
      </c>
      <c r="E553" s="61" t="s">
        <v>1509</v>
      </c>
    </row>
    <row r="554" hidden="1" spans="2:5">
      <c r="B554" s="61" t="s">
        <v>1494</v>
      </c>
      <c r="C554" s="61" t="s">
        <v>1494</v>
      </c>
      <c r="D554" s="61">
        <v>39976</v>
      </c>
      <c r="E554" s="61" t="s">
        <v>1510</v>
      </c>
    </row>
    <row r="555" hidden="1" spans="2:5">
      <c r="B555" s="61" t="s">
        <v>1494</v>
      </c>
      <c r="C555" s="61" t="s">
        <v>1494</v>
      </c>
      <c r="D555" s="61">
        <v>39977</v>
      </c>
      <c r="E555" s="61" t="s">
        <v>1511</v>
      </c>
    </row>
    <row r="556" hidden="1" spans="2:5">
      <c r="B556" s="61" t="s">
        <v>1494</v>
      </c>
      <c r="C556" s="61" t="s">
        <v>1494</v>
      </c>
      <c r="D556" s="61">
        <v>39978</v>
      </c>
      <c r="E556" s="61" t="s">
        <v>1512</v>
      </c>
    </row>
    <row r="557" hidden="1" spans="2:5">
      <c r="B557" s="61" t="s">
        <v>1494</v>
      </c>
      <c r="C557" s="61" t="s">
        <v>1494</v>
      </c>
      <c r="D557" s="61">
        <v>39979</v>
      </c>
      <c r="E557" s="61" t="s">
        <v>1513</v>
      </c>
    </row>
    <row r="558" hidden="1" spans="2:5">
      <c r="B558" s="61" t="s">
        <v>1494</v>
      </c>
      <c r="C558" s="61" t="s">
        <v>1494</v>
      </c>
      <c r="D558" s="61">
        <v>39981</v>
      </c>
      <c r="E558" s="61" t="s">
        <v>1514</v>
      </c>
    </row>
    <row r="559" hidden="1" spans="2:5">
      <c r="B559" s="61" t="s">
        <v>1494</v>
      </c>
      <c r="C559" s="61" t="s">
        <v>1494</v>
      </c>
      <c r="D559" s="61">
        <v>39982</v>
      </c>
      <c r="E559" s="62" t="s">
        <v>1515</v>
      </c>
    </row>
    <row r="560" hidden="1" spans="2:5">
      <c r="B560" s="61" t="s">
        <v>1494</v>
      </c>
      <c r="C560" s="61" t="s">
        <v>1494</v>
      </c>
      <c r="D560" s="61">
        <v>39983</v>
      </c>
      <c r="E560" s="61" t="s">
        <v>1516</v>
      </c>
    </row>
    <row r="561" hidden="1" spans="2:5">
      <c r="B561" s="61" t="s">
        <v>1494</v>
      </c>
      <c r="C561" s="61" t="s">
        <v>1517</v>
      </c>
      <c r="D561" s="61">
        <v>39984</v>
      </c>
      <c r="E561" s="61" t="s">
        <v>1518</v>
      </c>
    </row>
    <row r="562" hidden="1" spans="2:5">
      <c r="B562" s="61" t="s">
        <v>1494</v>
      </c>
      <c r="C562" s="61" t="s">
        <v>1494</v>
      </c>
      <c r="D562" s="61">
        <v>39985</v>
      </c>
      <c r="E562" s="61" t="s">
        <v>1519</v>
      </c>
    </row>
    <row r="563" hidden="1" spans="2:5">
      <c r="B563" s="61" t="s">
        <v>1494</v>
      </c>
      <c r="C563" s="61" t="s">
        <v>1494</v>
      </c>
      <c r="D563" s="61">
        <v>39986</v>
      </c>
      <c r="E563" s="61" t="s">
        <v>1520</v>
      </c>
    </row>
    <row r="564" hidden="1" spans="2:5">
      <c r="B564" s="61" t="s">
        <v>1494</v>
      </c>
      <c r="C564" s="61" t="s">
        <v>1494</v>
      </c>
      <c r="D564" s="61">
        <v>39987</v>
      </c>
      <c r="E564" s="61" t="s">
        <v>1521</v>
      </c>
    </row>
    <row r="565" hidden="1" spans="2:5">
      <c r="B565" s="61" t="s">
        <v>1494</v>
      </c>
      <c r="C565" s="61" t="s">
        <v>1494</v>
      </c>
      <c r="D565" s="61">
        <v>39988</v>
      </c>
      <c r="E565" s="61" t="s">
        <v>1522</v>
      </c>
    </row>
    <row r="566" hidden="1" spans="2:5">
      <c r="B566" s="61" t="s">
        <v>1494</v>
      </c>
      <c r="C566" s="61" t="s">
        <v>1494</v>
      </c>
      <c r="D566" s="61">
        <v>39991</v>
      </c>
      <c r="E566" s="61" t="s">
        <v>1523</v>
      </c>
    </row>
    <row r="567" hidden="1" spans="2:5">
      <c r="B567" s="61" t="s">
        <v>1494</v>
      </c>
      <c r="C567" s="61" t="s">
        <v>1494</v>
      </c>
      <c r="D567" s="61">
        <v>39992</v>
      </c>
      <c r="E567" s="61" t="s">
        <v>1524</v>
      </c>
    </row>
    <row r="568" hidden="1" spans="2:5">
      <c r="B568" s="61" t="s">
        <v>1494</v>
      </c>
      <c r="C568" s="61" t="s">
        <v>1494</v>
      </c>
      <c r="D568" s="61">
        <v>39993</v>
      </c>
      <c r="E568" s="61" t="s">
        <v>1525</v>
      </c>
    </row>
    <row r="569" hidden="1" spans="2:5">
      <c r="B569" s="61" t="s">
        <v>1494</v>
      </c>
      <c r="C569" s="61" t="s">
        <v>1494</v>
      </c>
      <c r="D569" s="61">
        <v>39994</v>
      </c>
      <c r="E569" s="61" t="s">
        <v>1526</v>
      </c>
    </row>
    <row r="570" hidden="1" spans="2:5">
      <c r="B570" s="61" t="s">
        <v>1494</v>
      </c>
      <c r="C570" s="61" t="s">
        <v>1494</v>
      </c>
      <c r="D570" s="61">
        <v>39995</v>
      </c>
      <c r="E570" s="61" t="s">
        <v>1527</v>
      </c>
    </row>
    <row r="571" hidden="1" spans="2:5">
      <c r="B571" s="61" t="s">
        <v>1494</v>
      </c>
      <c r="C571" s="62" t="s">
        <v>1528</v>
      </c>
      <c r="D571" s="61">
        <v>39996</v>
      </c>
      <c r="E571" s="61" t="s">
        <v>1529</v>
      </c>
    </row>
    <row r="572" hidden="1" spans="2:5">
      <c r="B572" s="61" t="s">
        <v>1494</v>
      </c>
      <c r="C572" s="61" t="s">
        <v>1528</v>
      </c>
      <c r="D572" s="61">
        <v>39997</v>
      </c>
      <c r="E572" s="61" t="s">
        <v>1530</v>
      </c>
    </row>
    <row r="573" hidden="1" spans="2:5">
      <c r="B573" s="61" t="s">
        <v>1494</v>
      </c>
      <c r="C573" s="61" t="s">
        <v>1494</v>
      </c>
      <c r="D573" s="61">
        <v>39998</v>
      </c>
      <c r="E573" s="62" t="s">
        <v>1531</v>
      </c>
    </row>
    <row r="574" hidden="1" spans="2:5">
      <c r="B574" s="61" t="s">
        <v>1494</v>
      </c>
      <c r="C574" s="61" t="s">
        <v>1494</v>
      </c>
      <c r="D574" s="61">
        <v>39999</v>
      </c>
      <c r="E574" s="61" t="s">
        <v>1532</v>
      </c>
    </row>
    <row r="575" hidden="1" spans="2:5">
      <c r="B575" s="61" t="s">
        <v>1494</v>
      </c>
      <c r="C575" s="61" t="s">
        <v>1517</v>
      </c>
      <c r="D575" s="61">
        <v>40000</v>
      </c>
      <c r="E575" s="61" t="s">
        <v>1533</v>
      </c>
    </row>
    <row r="576" hidden="1" spans="2:5">
      <c r="B576" s="61" t="s">
        <v>1494</v>
      </c>
      <c r="C576" s="61" t="s">
        <v>1517</v>
      </c>
      <c r="D576" s="61">
        <v>40001</v>
      </c>
      <c r="E576" s="61" t="s">
        <v>1534</v>
      </c>
    </row>
    <row r="577" hidden="1" spans="2:5">
      <c r="B577" s="61" t="s">
        <v>1494</v>
      </c>
      <c r="C577" s="62" t="s">
        <v>1517</v>
      </c>
      <c r="D577" s="61">
        <v>40003</v>
      </c>
      <c r="E577" s="61" t="s">
        <v>1535</v>
      </c>
    </row>
    <row r="578" hidden="1" spans="2:5">
      <c r="B578" s="61" t="s">
        <v>1494</v>
      </c>
      <c r="C578" s="61" t="s">
        <v>1517</v>
      </c>
      <c r="D578" s="61">
        <v>40004</v>
      </c>
      <c r="E578" s="61" t="s">
        <v>1536</v>
      </c>
    </row>
    <row r="579" hidden="1" spans="2:5">
      <c r="B579" s="61" t="s">
        <v>1494</v>
      </c>
      <c r="C579" s="61" t="s">
        <v>1528</v>
      </c>
      <c r="D579" s="61">
        <v>40005</v>
      </c>
      <c r="E579" s="61" t="s">
        <v>1537</v>
      </c>
    </row>
    <row r="580" hidden="1" spans="2:5">
      <c r="B580" s="61" t="s">
        <v>1494</v>
      </c>
      <c r="C580" s="61" t="s">
        <v>1528</v>
      </c>
      <c r="D580" s="61">
        <v>40006</v>
      </c>
      <c r="E580" s="61" t="s">
        <v>1538</v>
      </c>
    </row>
    <row r="581" hidden="1" spans="2:5">
      <c r="B581" s="61" t="s">
        <v>1494</v>
      </c>
      <c r="C581" s="61" t="s">
        <v>1528</v>
      </c>
      <c r="D581" s="61">
        <v>40008</v>
      </c>
      <c r="E581" s="61" t="s">
        <v>1539</v>
      </c>
    </row>
    <row r="582" hidden="1" spans="2:5">
      <c r="B582" s="61" t="s">
        <v>1494</v>
      </c>
      <c r="C582" s="61" t="s">
        <v>1528</v>
      </c>
      <c r="D582" s="61">
        <v>40009</v>
      </c>
      <c r="E582" s="61" t="s">
        <v>1540</v>
      </c>
    </row>
    <row r="583" hidden="1" spans="2:5">
      <c r="B583" s="61" t="s">
        <v>1494</v>
      </c>
      <c r="C583" s="61" t="s">
        <v>1528</v>
      </c>
      <c r="D583" s="61">
        <v>40010</v>
      </c>
      <c r="E583" s="61" t="s">
        <v>1541</v>
      </c>
    </row>
    <row r="584" hidden="1" spans="2:5">
      <c r="B584" s="61" t="s">
        <v>1494</v>
      </c>
      <c r="C584" s="61" t="s">
        <v>1528</v>
      </c>
      <c r="D584" s="61">
        <v>40011</v>
      </c>
      <c r="E584" s="62" t="s">
        <v>1542</v>
      </c>
    </row>
    <row r="585" hidden="1" spans="2:5">
      <c r="B585" s="61" t="s">
        <v>1494</v>
      </c>
      <c r="C585" s="61" t="s">
        <v>1528</v>
      </c>
      <c r="D585" s="61">
        <v>40012</v>
      </c>
      <c r="E585" s="61" t="s">
        <v>1543</v>
      </c>
    </row>
    <row r="586" hidden="1" spans="2:5">
      <c r="B586" s="61" t="s">
        <v>1494</v>
      </c>
      <c r="C586" s="61" t="s">
        <v>1528</v>
      </c>
      <c r="D586" s="61">
        <v>40013</v>
      </c>
      <c r="E586" s="61" t="s">
        <v>1544</v>
      </c>
    </row>
    <row r="587" hidden="1" spans="2:5">
      <c r="B587" s="61" t="s">
        <v>1494</v>
      </c>
      <c r="C587" s="61" t="s">
        <v>1528</v>
      </c>
      <c r="D587" s="61">
        <v>40014</v>
      </c>
      <c r="E587" s="61" t="s">
        <v>1545</v>
      </c>
    </row>
    <row r="588" hidden="1" spans="2:5">
      <c r="B588" s="61" t="s">
        <v>1494</v>
      </c>
      <c r="C588" s="61" t="s">
        <v>1528</v>
      </c>
      <c r="D588" s="61">
        <v>40015</v>
      </c>
      <c r="E588" s="61" t="s">
        <v>1546</v>
      </c>
    </row>
    <row r="589" hidden="1" spans="2:5">
      <c r="B589" s="61" t="s">
        <v>1494</v>
      </c>
      <c r="C589" s="61" t="s">
        <v>1528</v>
      </c>
      <c r="D589" s="61">
        <v>40016</v>
      </c>
      <c r="E589" s="61" t="s">
        <v>1547</v>
      </c>
    </row>
    <row r="590" hidden="1" spans="2:5">
      <c r="B590" s="61" t="s">
        <v>1494</v>
      </c>
      <c r="C590" s="61" t="s">
        <v>1494</v>
      </c>
      <c r="D590" s="61">
        <v>40017</v>
      </c>
      <c r="E590" s="61" t="s">
        <v>1548</v>
      </c>
    </row>
    <row r="591" hidden="1" spans="2:5">
      <c r="B591" s="61" t="s">
        <v>1494</v>
      </c>
      <c r="C591" s="61" t="s">
        <v>1494</v>
      </c>
      <c r="D591" s="61">
        <v>40018</v>
      </c>
      <c r="E591" s="61" t="s">
        <v>1549</v>
      </c>
    </row>
    <row r="592" hidden="1" spans="2:5">
      <c r="B592" s="61" t="s">
        <v>1494</v>
      </c>
      <c r="C592" s="61" t="s">
        <v>1494</v>
      </c>
      <c r="D592" s="61">
        <v>40019</v>
      </c>
      <c r="E592" s="61" t="s">
        <v>1550</v>
      </c>
    </row>
    <row r="593" hidden="1" spans="2:5">
      <c r="B593" s="61" t="s">
        <v>1494</v>
      </c>
      <c r="C593" s="61" t="s">
        <v>1494</v>
      </c>
      <c r="D593" s="61">
        <v>40020</v>
      </c>
      <c r="E593" s="61" t="s">
        <v>1551</v>
      </c>
    </row>
    <row r="594" hidden="1" spans="2:5">
      <c r="B594" s="61" t="s">
        <v>1494</v>
      </c>
      <c r="C594" s="61" t="s">
        <v>1494</v>
      </c>
      <c r="D594" s="61">
        <v>40021</v>
      </c>
      <c r="E594" s="61" t="s">
        <v>1552</v>
      </c>
    </row>
    <row r="595" hidden="1" spans="2:5">
      <c r="B595" s="61" t="s">
        <v>1494</v>
      </c>
      <c r="C595" s="61" t="s">
        <v>1494</v>
      </c>
      <c r="D595" s="61">
        <v>40022</v>
      </c>
      <c r="E595" s="61" t="s">
        <v>1553</v>
      </c>
    </row>
    <row r="596" hidden="1" spans="2:5">
      <c r="B596" s="61" t="s">
        <v>1494</v>
      </c>
      <c r="C596" s="61" t="s">
        <v>1528</v>
      </c>
      <c r="D596" s="61">
        <v>40023</v>
      </c>
      <c r="E596" s="62" t="s">
        <v>1554</v>
      </c>
    </row>
    <row r="597" hidden="1" spans="2:5">
      <c r="B597" s="61" t="s">
        <v>1494</v>
      </c>
      <c r="C597" s="61" t="s">
        <v>1528</v>
      </c>
      <c r="D597" s="61">
        <v>40024</v>
      </c>
      <c r="E597" s="61" t="s">
        <v>1555</v>
      </c>
    </row>
    <row r="598" hidden="1" spans="2:5">
      <c r="B598" s="61" t="s">
        <v>1494</v>
      </c>
      <c r="C598" s="61" t="s">
        <v>1528</v>
      </c>
      <c r="D598" s="61">
        <v>40025</v>
      </c>
      <c r="E598" s="61" t="s">
        <v>1556</v>
      </c>
    </row>
    <row r="599" hidden="1" spans="2:5">
      <c r="B599" s="61" t="s">
        <v>1494</v>
      </c>
      <c r="C599" s="61" t="s">
        <v>1528</v>
      </c>
      <c r="D599" s="61">
        <v>40026</v>
      </c>
      <c r="E599" s="61" t="s">
        <v>1557</v>
      </c>
    </row>
    <row r="600" hidden="1" spans="2:5">
      <c r="B600" s="61" t="s">
        <v>1494</v>
      </c>
      <c r="C600" s="61" t="s">
        <v>1528</v>
      </c>
      <c r="D600" s="61">
        <v>40027</v>
      </c>
      <c r="E600" s="61" t="s">
        <v>1558</v>
      </c>
    </row>
    <row r="601" hidden="1" spans="2:5">
      <c r="B601" s="61" t="s">
        <v>1494</v>
      </c>
      <c r="C601" s="61" t="s">
        <v>1528</v>
      </c>
      <c r="D601" s="61">
        <v>40028</v>
      </c>
      <c r="E601" s="61" t="s">
        <v>1559</v>
      </c>
    </row>
    <row r="602" hidden="1" spans="2:5">
      <c r="B602" s="61" t="s">
        <v>1494</v>
      </c>
      <c r="C602" s="61" t="s">
        <v>1528</v>
      </c>
      <c r="D602" s="61">
        <v>40029</v>
      </c>
      <c r="E602" s="61" t="s">
        <v>1560</v>
      </c>
    </row>
    <row r="603" hidden="1" spans="2:5">
      <c r="B603" s="61" t="s">
        <v>1494</v>
      </c>
      <c r="C603" s="61" t="s">
        <v>1528</v>
      </c>
      <c r="D603" s="61">
        <v>40030</v>
      </c>
      <c r="E603" s="61" t="s">
        <v>1561</v>
      </c>
    </row>
    <row r="604" hidden="1" spans="2:5">
      <c r="B604" s="61" t="s">
        <v>1494</v>
      </c>
      <c r="C604" s="61" t="s">
        <v>1528</v>
      </c>
      <c r="D604" s="61">
        <v>40031</v>
      </c>
      <c r="E604" s="61" t="s">
        <v>1562</v>
      </c>
    </row>
    <row r="605" hidden="1" spans="2:5">
      <c r="B605" s="61" t="s">
        <v>1494</v>
      </c>
      <c r="C605" s="61" t="s">
        <v>1528</v>
      </c>
      <c r="D605" s="61">
        <v>40032</v>
      </c>
      <c r="E605" s="61" t="s">
        <v>1563</v>
      </c>
    </row>
    <row r="606" hidden="1" spans="2:5">
      <c r="B606" s="61" t="s">
        <v>1494</v>
      </c>
      <c r="C606" s="61" t="s">
        <v>1528</v>
      </c>
      <c r="D606" s="61">
        <v>40033</v>
      </c>
      <c r="E606" s="61" t="s">
        <v>1564</v>
      </c>
    </row>
    <row r="607" hidden="1" spans="2:5">
      <c r="B607" s="61" t="s">
        <v>1494</v>
      </c>
      <c r="C607" s="61" t="s">
        <v>1528</v>
      </c>
      <c r="D607" s="61">
        <v>40034</v>
      </c>
      <c r="E607" s="61" t="s">
        <v>1565</v>
      </c>
    </row>
    <row r="608" hidden="1" spans="2:5">
      <c r="B608" s="61" t="s">
        <v>1494</v>
      </c>
      <c r="C608" s="61" t="s">
        <v>1528</v>
      </c>
      <c r="D608" s="61">
        <v>40035</v>
      </c>
      <c r="E608" s="61" t="s">
        <v>1566</v>
      </c>
    </row>
    <row r="609" hidden="1" spans="2:5">
      <c r="B609" s="61" t="s">
        <v>1494</v>
      </c>
      <c r="C609" s="61" t="s">
        <v>1528</v>
      </c>
      <c r="D609" s="61">
        <v>40036</v>
      </c>
      <c r="E609" s="61" t="s">
        <v>1567</v>
      </c>
    </row>
    <row r="610" hidden="1" spans="2:5">
      <c r="B610" s="61" t="s">
        <v>1494</v>
      </c>
      <c r="C610" s="61" t="s">
        <v>1528</v>
      </c>
      <c r="D610" s="61">
        <v>40037</v>
      </c>
      <c r="E610" s="61" t="s">
        <v>1568</v>
      </c>
    </row>
    <row r="611" hidden="1" spans="2:5">
      <c r="B611" s="61" t="s">
        <v>1494</v>
      </c>
      <c r="C611" s="61" t="s">
        <v>1528</v>
      </c>
      <c r="D611" s="61">
        <v>40038</v>
      </c>
      <c r="E611" s="61" t="s">
        <v>1569</v>
      </c>
    </row>
    <row r="612" hidden="1" spans="2:5">
      <c r="B612" s="61" t="s">
        <v>1494</v>
      </c>
      <c r="C612" s="61" t="s">
        <v>1494</v>
      </c>
      <c r="D612" s="61">
        <v>40039</v>
      </c>
      <c r="E612" s="61" t="s">
        <v>1570</v>
      </c>
    </row>
    <row r="613" hidden="1" spans="2:5">
      <c r="B613" s="61" t="s">
        <v>1494</v>
      </c>
      <c r="C613" s="61" t="s">
        <v>1517</v>
      </c>
      <c r="D613" s="61">
        <v>40040</v>
      </c>
      <c r="E613" s="61" t="s">
        <v>1571</v>
      </c>
    </row>
    <row r="614" hidden="1" spans="2:5">
      <c r="B614" s="61" t="s">
        <v>1494</v>
      </c>
      <c r="C614" s="61" t="s">
        <v>1517</v>
      </c>
      <c r="D614" s="61">
        <v>40041</v>
      </c>
      <c r="E614" s="61" t="s">
        <v>1572</v>
      </c>
    </row>
    <row r="615" hidden="1" spans="2:5">
      <c r="B615" s="61" t="s">
        <v>1494</v>
      </c>
      <c r="C615" s="61" t="s">
        <v>1494</v>
      </c>
      <c r="D615" s="61">
        <v>40042</v>
      </c>
      <c r="E615" s="61" t="s">
        <v>1573</v>
      </c>
    </row>
    <row r="616" hidden="1" spans="2:5">
      <c r="B616" s="61" t="s">
        <v>1494</v>
      </c>
      <c r="C616" s="61" t="s">
        <v>1494</v>
      </c>
      <c r="D616" s="61">
        <v>40043</v>
      </c>
      <c r="E616" s="61" t="s">
        <v>1574</v>
      </c>
    </row>
    <row r="617" hidden="1" spans="2:5">
      <c r="B617" s="61" t="s">
        <v>1494</v>
      </c>
      <c r="C617" s="61" t="s">
        <v>1494</v>
      </c>
      <c r="D617" s="61">
        <v>40044</v>
      </c>
      <c r="E617" s="61" t="s">
        <v>1575</v>
      </c>
    </row>
    <row r="618" hidden="1" spans="2:5">
      <c r="B618" s="61" t="s">
        <v>1494</v>
      </c>
      <c r="C618" s="61" t="s">
        <v>1494</v>
      </c>
      <c r="D618" s="61">
        <v>40045</v>
      </c>
      <c r="E618" s="61" t="s">
        <v>1576</v>
      </c>
    </row>
    <row r="619" hidden="1" spans="2:5">
      <c r="B619" s="61" t="s">
        <v>1494</v>
      </c>
      <c r="C619" s="61" t="s">
        <v>1494</v>
      </c>
      <c r="D619" s="61">
        <v>40046</v>
      </c>
      <c r="E619" s="61" t="s">
        <v>1577</v>
      </c>
    </row>
    <row r="620" hidden="1" spans="2:5">
      <c r="B620" s="61" t="s">
        <v>1494</v>
      </c>
      <c r="C620" s="61" t="s">
        <v>1494</v>
      </c>
      <c r="D620" s="61">
        <v>40047</v>
      </c>
      <c r="E620" s="61" t="s">
        <v>1578</v>
      </c>
    </row>
    <row r="621" hidden="1" spans="2:5">
      <c r="B621" s="61" t="s">
        <v>1494</v>
      </c>
      <c r="C621" s="61" t="s">
        <v>1517</v>
      </c>
      <c r="D621" s="61">
        <v>40048</v>
      </c>
      <c r="E621" s="61" t="s">
        <v>1579</v>
      </c>
    </row>
    <row r="622" hidden="1" spans="2:5">
      <c r="B622" s="61" t="s">
        <v>1494</v>
      </c>
      <c r="C622" s="61" t="s">
        <v>1517</v>
      </c>
      <c r="D622" s="61">
        <v>40049</v>
      </c>
      <c r="E622" s="61" t="s">
        <v>1580</v>
      </c>
    </row>
    <row r="623" hidden="1" spans="2:5">
      <c r="B623" s="61" t="s">
        <v>1494</v>
      </c>
      <c r="C623" s="61" t="s">
        <v>1494</v>
      </c>
      <c r="D623" s="61">
        <v>40050</v>
      </c>
      <c r="E623" s="61" t="s">
        <v>1581</v>
      </c>
    </row>
    <row r="624" hidden="1" spans="2:5">
      <c r="B624" s="61" t="s">
        <v>1494</v>
      </c>
      <c r="C624" s="61" t="s">
        <v>1517</v>
      </c>
      <c r="D624" s="61">
        <v>40051</v>
      </c>
      <c r="E624" s="61" t="s">
        <v>1582</v>
      </c>
    </row>
    <row r="625" hidden="1" spans="2:5">
      <c r="B625" s="61" t="s">
        <v>1494</v>
      </c>
      <c r="C625" s="61" t="s">
        <v>1517</v>
      </c>
      <c r="D625" s="61">
        <v>40052</v>
      </c>
      <c r="E625" s="61" t="s">
        <v>1583</v>
      </c>
    </row>
    <row r="626" hidden="1" spans="2:5">
      <c r="B626" s="61" t="s">
        <v>1494</v>
      </c>
      <c r="C626" s="61" t="s">
        <v>1517</v>
      </c>
      <c r="D626" s="61">
        <v>40055</v>
      </c>
      <c r="E626" s="61" t="s">
        <v>1584</v>
      </c>
    </row>
    <row r="627" hidden="1" spans="2:5">
      <c r="B627" s="61" t="s">
        <v>1494</v>
      </c>
      <c r="C627" s="61" t="s">
        <v>1517</v>
      </c>
      <c r="D627" s="61">
        <v>40056</v>
      </c>
      <c r="E627" s="61" t="s">
        <v>1585</v>
      </c>
    </row>
    <row r="628" hidden="1" spans="2:5">
      <c r="B628" s="61" t="s">
        <v>1494</v>
      </c>
      <c r="C628" s="61" t="s">
        <v>1517</v>
      </c>
      <c r="D628" s="61">
        <v>40057</v>
      </c>
      <c r="E628" s="61" t="s">
        <v>1586</v>
      </c>
    </row>
    <row r="629" hidden="1" spans="2:5">
      <c r="B629" s="61" t="s">
        <v>1494</v>
      </c>
      <c r="C629" s="61" t="s">
        <v>1517</v>
      </c>
      <c r="D629" s="61">
        <v>40058</v>
      </c>
      <c r="E629" s="61" t="s">
        <v>1587</v>
      </c>
    </row>
    <row r="630" hidden="1" spans="2:5">
      <c r="B630" s="61" t="s">
        <v>1494</v>
      </c>
      <c r="C630" s="61" t="s">
        <v>1517</v>
      </c>
      <c r="D630" s="61">
        <v>40059</v>
      </c>
      <c r="E630" s="61" t="s">
        <v>1588</v>
      </c>
    </row>
    <row r="631" hidden="1" spans="2:5">
      <c r="B631" s="61" t="s">
        <v>1494</v>
      </c>
      <c r="C631" s="61" t="s">
        <v>1517</v>
      </c>
      <c r="D631" s="61">
        <v>40060</v>
      </c>
      <c r="E631" s="61" t="s">
        <v>1589</v>
      </c>
    </row>
    <row r="632" hidden="1" spans="2:5">
      <c r="B632" s="61" t="s">
        <v>1494</v>
      </c>
      <c r="C632" s="61" t="s">
        <v>1517</v>
      </c>
      <c r="D632" s="61">
        <v>40061</v>
      </c>
      <c r="E632" s="61" t="s">
        <v>1590</v>
      </c>
    </row>
    <row r="633" hidden="1" spans="2:5">
      <c r="B633" s="61" t="s">
        <v>1494</v>
      </c>
      <c r="C633" s="61" t="s">
        <v>1517</v>
      </c>
      <c r="D633" s="61">
        <v>40062</v>
      </c>
      <c r="E633" s="61" t="s">
        <v>1591</v>
      </c>
    </row>
    <row r="634" hidden="1" spans="2:5">
      <c r="B634" s="61" t="s">
        <v>1494</v>
      </c>
      <c r="C634" s="61" t="s">
        <v>1517</v>
      </c>
      <c r="D634" s="61">
        <v>40063</v>
      </c>
      <c r="E634" s="61" t="s">
        <v>1592</v>
      </c>
    </row>
    <row r="635" hidden="1" spans="2:5">
      <c r="B635" s="61" t="s">
        <v>1494</v>
      </c>
      <c r="C635" s="61" t="s">
        <v>1517</v>
      </c>
      <c r="D635" s="61">
        <v>40064</v>
      </c>
      <c r="E635" s="61" t="s">
        <v>1593</v>
      </c>
    </row>
    <row r="636" hidden="1" spans="2:5">
      <c r="B636" s="61" t="s">
        <v>1494</v>
      </c>
      <c r="C636" s="61" t="s">
        <v>1517</v>
      </c>
      <c r="D636" s="61">
        <v>40065</v>
      </c>
      <c r="E636" s="61" t="s">
        <v>1594</v>
      </c>
    </row>
    <row r="637" hidden="1" spans="2:5">
      <c r="B637" s="61" t="s">
        <v>1494</v>
      </c>
      <c r="C637" s="61" t="s">
        <v>1517</v>
      </c>
      <c r="D637" s="61">
        <v>40066</v>
      </c>
      <c r="E637" s="61" t="s">
        <v>1595</v>
      </c>
    </row>
    <row r="638" hidden="1" spans="2:5">
      <c r="B638" s="61" t="s">
        <v>1494</v>
      </c>
      <c r="C638" s="61" t="s">
        <v>1517</v>
      </c>
      <c r="D638" s="61">
        <v>40067</v>
      </c>
      <c r="E638" s="61" t="s">
        <v>1596</v>
      </c>
    </row>
    <row r="639" hidden="1" spans="2:5">
      <c r="B639" s="61" t="s">
        <v>1494</v>
      </c>
      <c r="C639" s="61" t="s">
        <v>1517</v>
      </c>
      <c r="D639" s="61">
        <v>40068</v>
      </c>
      <c r="E639" s="61" t="s">
        <v>1597</v>
      </c>
    </row>
    <row r="640" hidden="1" spans="2:5">
      <c r="B640" s="61" t="s">
        <v>1494</v>
      </c>
      <c r="C640" s="61" t="s">
        <v>1517</v>
      </c>
      <c r="D640" s="61">
        <v>40070</v>
      </c>
      <c r="E640" s="61" t="s">
        <v>1598</v>
      </c>
    </row>
    <row r="641" hidden="1" spans="2:5">
      <c r="B641" s="61" t="s">
        <v>1494</v>
      </c>
      <c r="C641" s="61" t="s">
        <v>1517</v>
      </c>
      <c r="D641" s="61">
        <v>40071</v>
      </c>
      <c r="E641" s="61" t="s">
        <v>1599</v>
      </c>
    </row>
    <row r="642" hidden="1" spans="2:5">
      <c r="B642" s="61" t="s">
        <v>1494</v>
      </c>
      <c r="C642" s="61" t="s">
        <v>1517</v>
      </c>
      <c r="D642" s="61">
        <v>40072</v>
      </c>
      <c r="E642" s="61" t="s">
        <v>1600</v>
      </c>
    </row>
    <row r="643" hidden="1" spans="2:5">
      <c r="B643" s="61" t="s">
        <v>1494</v>
      </c>
      <c r="C643" s="61" t="s">
        <v>1517</v>
      </c>
      <c r="D643" s="61">
        <v>40073</v>
      </c>
      <c r="E643" s="61" t="s">
        <v>1601</v>
      </c>
    </row>
    <row r="644" hidden="1" spans="2:5">
      <c r="B644" s="61" t="s">
        <v>1494</v>
      </c>
      <c r="C644" s="61" t="s">
        <v>1517</v>
      </c>
      <c r="D644" s="61">
        <v>40074</v>
      </c>
      <c r="E644" s="62" t="s">
        <v>1602</v>
      </c>
    </row>
    <row r="645" hidden="1" spans="2:5">
      <c r="B645" s="61" t="s">
        <v>1494</v>
      </c>
      <c r="C645" s="61" t="s">
        <v>1517</v>
      </c>
      <c r="D645" s="61">
        <v>40075</v>
      </c>
      <c r="E645" s="61" t="s">
        <v>1603</v>
      </c>
    </row>
    <row r="646" hidden="1" spans="2:5">
      <c r="B646" s="61" t="s">
        <v>1494</v>
      </c>
      <c r="C646" s="61" t="s">
        <v>1517</v>
      </c>
      <c r="D646" s="61">
        <v>40077</v>
      </c>
      <c r="E646" s="61" t="s">
        <v>1604</v>
      </c>
    </row>
    <row r="647" hidden="1" spans="2:5">
      <c r="B647" s="61" t="s">
        <v>1494</v>
      </c>
      <c r="C647" s="61" t="s">
        <v>1517</v>
      </c>
      <c r="D647" s="61">
        <v>40078</v>
      </c>
      <c r="E647" s="61" t="s">
        <v>1605</v>
      </c>
    </row>
    <row r="648" hidden="1" spans="2:5">
      <c r="B648" s="61" t="s">
        <v>1494</v>
      </c>
      <c r="C648" s="61" t="s">
        <v>1528</v>
      </c>
      <c r="D648" s="61">
        <v>40079</v>
      </c>
      <c r="E648" s="61" t="s">
        <v>1606</v>
      </c>
    </row>
    <row r="649" hidden="1" spans="2:5">
      <c r="B649" s="61" t="s">
        <v>1494</v>
      </c>
      <c r="C649" s="61" t="s">
        <v>1528</v>
      </c>
      <c r="D649" s="61">
        <v>40080</v>
      </c>
      <c r="E649" s="61" t="s">
        <v>1607</v>
      </c>
    </row>
    <row r="650" hidden="1" spans="2:5">
      <c r="B650" s="61" t="s">
        <v>1494</v>
      </c>
      <c r="C650" s="61" t="s">
        <v>1528</v>
      </c>
      <c r="D650" s="61">
        <v>40081</v>
      </c>
      <c r="E650" s="61" t="s">
        <v>1608</v>
      </c>
    </row>
    <row r="651" hidden="1" spans="2:5">
      <c r="B651" s="61" t="s">
        <v>1494</v>
      </c>
      <c r="C651" s="61" t="s">
        <v>1528</v>
      </c>
      <c r="D651" s="61">
        <v>40082</v>
      </c>
      <c r="E651" s="61" t="s">
        <v>1609</v>
      </c>
    </row>
    <row r="652" hidden="1" spans="2:5">
      <c r="B652" s="61" t="s">
        <v>1494</v>
      </c>
      <c r="C652" s="61" t="s">
        <v>1528</v>
      </c>
      <c r="D652" s="61">
        <v>40083</v>
      </c>
      <c r="E652" s="61" t="s">
        <v>1610</v>
      </c>
    </row>
    <row r="653" hidden="1" spans="2:5">
      <c r="B653" s="61" t="s">
        <v>1494</v>
      </c>
      <c r="C653" s="61" t="s">
        <v>1528</v>
      </c>
      <c r="D653" s="61">
        <v>40084</v>
      </c>
      <c r="E653" s="61" t="s">
        <v>1611</v>
      </c>
    </row>
    <row r="654" hidden="1" spans="2:5">
      <c r="B654" s="61" t="s">
        <v>1494</v>
      </c>
      <c r="C654" s="61" t="s">
        <v>1528</v>
      </c>
      <c r="D654" s="61">
        <v>40085</v>
      </c>
      <c r="E654" s="61" t="s">
        <v>1612</v>
      </c>
    </row>
    <row r="655" hidden="1" spans="2:5">
      <c r="B655" s="61" t="s">
        <v>1613</v>
      </c>
      <c r="C655" s="61" t="s">
        <v>1614</v>
      </c>
      <c r="D655" s="61">
        <v>27785</v>
      </c>
      <c r="E655" s="61" t="s">
        <v>1615</v>
      </c>
    </row>
    <row r="656" hidden="1" spans="2:5">
      <c r="B656" s="61" t="s">
        <v>1613</v>
      </c>
      <c r="C656" s="61" t="s">
        <v>1614</v>
      </c>
      <c r="D656" s="61">
        <v>27786</v>
      </c>
      <c r="E656" s="61" t="s">
        <v>1616</v>
      </c>
    </row>
    <row r="657" hidden="1" spans="2:5">
      <c r="B657" s="61" t="s">
        <v>1613</v>
      </c>
      <c r="C657" s="61" t="s">
        <v>1617</v>
      </c>
      <c r="D657" s="61">
        <v>27787</v>
      </c>
      <c r="E657" s="61" t="s">
        <v>1618</v>
      </c>
    </row>
    <row r="658" hidden="1" spans="2:5">
      <c r="B658" s="61" t="s">
        <v>1613</v>
      </c>
      <c r="C658" s="61" t="s">
        <v>1614</v>
      </c>
      <c r="D658" s="61">
        <v>27788</v>
      </c>
      <c r="E658" s="61" t="s">
        <v>1619</v>
      </c>
    </row>
    <row r="659" hidden="1" spans="2:5">
      <c r="B659" s="61" t="s">
        <v>1613</v>
      </c>
      <c r="C659" s="61" t="s">
        <v>1614</v>
      </c>
      <c r="D659" s="61">
        <v>27789</v>
      </c>
      <c r="E659" s="61" t="s">
        <v>1620</v>
      </c>
    </row>
    <row r="660" hidden="1" spans="2:5">
      <c r="B660" s="61" t="s">
        <v>1613</v>
      </c>
      <c r="C660" s="61" t="s">
        <v>1614</v>
      </c>
      <c r="D660" s="61">
        <v>27790</v>
      </c>
      <c r="E660" s="61" t="s">
        <v>1621</v>
      </c>
    </row>
    <row r="661" hidden="1" spans="2:5">
      <c r="B661" s="61" t="s">
        <v>1613</v>
      </c>
      <c r="C661" s="61" t="s">
        <v>1614</v>
      </c>
      <c r="D661" s="61">
        <v>27792</v>
      </c>
      <c r="E661" s="61" t="s">
        <v>1622</v>
      </c>
    </row>
    <row r="662" hidden="1" spans="2:5">
      <c r="B662" s="61" t="s">
        <v>1613</v>
      </c>
      <c r="C662" s="61" t="s">
        <v>1614</v>
      </c>
      <c r="D662" s="61">
        <v>27793</v>
      </c>
      <c r="E662" s="61" t="s">
        <v>1623</v>
      </c>
    </row>
    <row r="663" hidden="1" spans="2:5">
      <c r="B663" s="61" t="s">
        <v>1613</v>
      </c>
      <c r="C663" s="61" t="s">
        <v>1614</v>
      </c>
      <c r="D663" s="61">
        <v>27794</v>
      </c>
      <c r="E663" s="61" t="s">
        <v>1624</v>
      </c>
    </row>
    <row r="664" hidden="1" spans="2:5">
      <c r="B664" s="61" t="s">
        <v>1613</v>
      </c>
      <c r="C664" s="61" t="s">
        <v>1625</v>
      </c>
      <c r="D664" s="61">
        <v>27795</v>
      </c>
      <c r="E664" s="61" t="s">
        <v>1626</v>
      </c>
    </row>
    <row r="665" hidden="1" spans="2:5">
      <c r="B665" s="61" t="s">
        <v>1613</v>
      </c>
      <c r="C665" s="61" t="s">
        <v>1614</v>
      </c>
      <c r="D665" s="61">
        <v>27796</v>
      </c>
      <c r="E665" s="61" t="s">
        <v>1627</v>
      </c>
    </row>
    <row r="666" hidden="1" spans="2:5">
      <c r="B666" s="61" t="s">
        <v>1613</v>
      </c>
      <c r="C666" s="61" t="s">
        <v>1614</v>
      </c>
      <c r="D666" s="61">
        <v>27797</v>
      </c>
      <c r="E666" s="61" t="s">
        <v>1628</v>
      </c>
    </row>
    <row r="667" hidden="1" spans="2:5">
      <c r="B667" s="61" t="s">
        <v>1613</v>
      </c>
      <c r="C667" s="61" t="s">
        <v>1614</v>
      </c>
      <c r="D667" s="61">
        <v>27798</v>
      </c>
      <c r="E667" s="61" t="s">
        <v>1629</v>
      </c>
    </row>
    <row r="668" hidden="1" spans="2:5">
      <c r="B668" s="61" t="s">
        <v>1613</v>
      </c>
      <c r="C668" s="61" t="s">
        <v>1614</v>
      </c>
      <c r="D668" s="61">
        <v>27799</v>
      </c>
      <c r="E668" s="61" t="s">
        <v>1630</v>
      </c>
    </row>
    <row r="669" hidden="1" spans="2:5">
      <c r="B669" s="61" t="s">
        <v>1613</v>
      </c>
      <c r="C669" s="61" t="s">
        <v>1614</v>
      </c>
      <c r="D669" s="61">
        <v>27800</v>
      </c>
      <c r="E669" s="61" t="s">
        <v>1631</v>
      </c>
    </row>
    <row r="670" hidden="1" spans="2:5">
      <c r="B670" s="61" t="s">
        <v>1613</v>
      </c>
      <c r="C670" s="61" t="s">
        <v>1614</v>
      </c>
      <c r="D670" s="61">
        <v>27801</v>
      </c>
      <c r="E670" s="61" t="s">
        <v>1632</v>
      </c>
    </row>
    <row r="671" hidden="1" spans="2:5">
      <c r="B671" s="61" t="s">
        <v>1613</v>
      </c>
      <c r="C671" s="61" t="s">
        <v>1614</v>
      </c>
      <c r="D671" s="61">
        <v>27802</v>
      </c>
      <c r="E671" s="61" t="s">
        <v>1633</v>
      </c>
    </row>
    <row r="672" hidden="1" spans="2:5">
      <c r="B672" s="61" t="s">
        <v>1613</v>
      </c>
      <c r="C672" s="61" t="s">
        <v>1614</v>
      </c>
      <c r="D672" s="61">
        <v>27803</v>
      </c>
      <c r="E672" s="61" t="s">
        <v>1634</v>
      </c>
    </row>
    <row r="673" hidden="1" spans="2:5">
      <c r="B673" s="61" t="s">
        <v>1613</v>
      </c>
      <c r="C673" s="61" t="s">
        <v>1614</v>
      </c>
      <c r="D673" s="61">
        <v>27804</v>
      </c>
      <c r="E673" s="61" t="s">
        <v>1635</v>
      </c>
    </row>
    <row r="674" hidden="1" spans="2:5">
      <c r="B674" s="61" t="s">
        <v>1613</v>
      </c>
      <c r="C674" s="61" t="s">
        <v>1636</v>
      </c>
      <c r="D674" s="61">
        <v>27805</v>
      </c>
      <c r="E674" s="61" t="s">
        <v>1637</v>
      </c>
    </row>
    <row r="675" hidden="1" spans="2:5">
      <c r="B675" s="61" t="s">
        <v>1613</v>
      </c>
      <c r="C675" s="61" t="s">
        <v>1636</v>
      </c>
      <c r="D675" s="61">
        <v>27806</v>
      </c>
      <c r="E675" s="61" t="s">
        <v>1638</v>
      </c>
    </row>
    <row r="676" hidden="1" spans="2:5">
      <c r="B676" s="61" t="s">
        <v>1613</v>
      </c>
      <c r="C676" s="61" t="s">
        <v>1614</v>
      </c>
      <c r="D676" s="61">
        <v>27807</v>
      </c>
      <c r="E676" s="61" t="s">
        <v>1639</v>
      </c>
    </row>
    <row r="677" hidden="1" spans="2:5">
      <c r="B677" s="61" t="s">
        <v>1613</v>
      </c>
      <c r="C677" s="61" t="s">
        <v>1636</v>
      </c>
      <c r="D677" s="61">
        <v>27808</v>
      </c>
      <c r="E677" s="61" t="s">
        <v>1640</v>
      </c>
    </row>
    <row r="678" hidden="1" spans="2:5">
      <c r="B678" s="61" t="s">
        <v>1613</v>
      </c>
      <c r="C678" s="61" t="s">
        <v>1636</v>
      </c>
      <c r="D678" s="61">
        <v>27809</v>
      </c>
      <c r="E678" s="61" t="s">
        <v>1641</v>
      </c>
    </row>
    <row r="679" hidden="1" spans="2:5">
      <c r="B679" s="61" t="s">
        <v>1613</v>
      </c>
      <c r="C679" s="61" t="s">
        <v>1636</v>
      </c>
      <c r="D679" s="61">
        <v>27810</v>
      </c>
      <c r="E679" s="61" t="s">
        <v>1642</v>
      </c>
    </row>
    <row r="680" hidden="1" spans="2:5">
      <c r="B680" s="61" t="s">
        <v>1613</v>
      </c>
      <c r="C680" s="61" t="s">
        <v>1636</v>
      </c>
      <c r="D680" s="61">
        <v>27811</v>
      </c>
      <c r="E680" s="61" t="s">
        <v>1643</v>
      </c>
    </row>
    <row r="681" hidden="1" spans="2:5">
      <c r="B681" s="61" t="s">
        <v>1613</v>
      </c>
      <c r="C681" s="61" t="s">
        <v>1636</v>
      </c>
      <c r="D681" s="61">
        <v>27812</v>
      </c>
      <c r="E681" s="61" t="s">
        <v>1644</v>
      </c>
    </row>
    <row r="682" hidden="1" spans="2:5">
      <c r="B682" s="61" t="s">
        <v>1613</v>
      </c>
      <c r="C682" s="61" t="s">
        <v>1636</v>
      </c>
      <c r="D682" s="61">
        <v>27813</v>
      </c>
      <c r="E682" s="61" t="s">
        <v>1645</v>
      </c>
    </row>
    <row r="683" hidden="1" spans="2:5">
      <c r="B683" s="61" t="s">
        <v>1613</v>
      </c>
      <c r="C683" s="61" t="s">
        <v>1614</v>
      </c>
      <c r="D683" s="61">
        <v>27814</v>
      </c>
      <c r="E683" s="61" t="s">
        <v>1646</v>
      </c>
    </row>
    <row r="684" hidden="1" spans="2:5">
      <c r="B684" s="61" t="s">
        <v>1613</v>
      </c>
      <c r="C684" s="61" t="s">
        <v>1614</v>
      </c>
      <c r="D684" s="61">
        <v>27815</v>
      </c>
      <c r="E684" s="61" t="s">
        <v>1647</v>
      </c>
    </row>
    <row r="685" hidden="1" spans="2:5">
      <c r="B685" s="61" t="s">
        <v>1613</v>
      </c>
      <c r="C685" s="61" t="s">
        <v>1614</v>
      </c>
      <c r="D685" s="61">
        <v>27816</v>
      </c>
      <c r="E685" s="61" t="s">
        <v>1648</v>
      </c>
    </row>
    <row r="686" hidden="1" spans="2:5">
      <c r="B686" s="61" t="s">
        <v>1613</v>
      </c>
      <c r="C686" s="61" t="s">
        <v>1614</v>
      </c>
      <c r="D686" s="61">
        <v>27817</v>
      </c>
      <c r="E686" s="61" t="s">
        <v>1649</v>
      </c>
    </row>
    <row r="687" hidden="1" spans="2:5">
      <c r="B687" s="61" t="s">
        <v>1613</v>
      </c>
      <c r="C687" s="61" t="s">
        <v>1625</v>
      </c>
      <c r="D687" s="61">
        <v>27818</v>
      </c>
      <c r="E687" s="61" t="s">
        <v>1650</v>
      </c>
    </row>
    <row r="688" hidden="1" spans="2:5">
      <c r="B688" s="61" t="s">
        <v>1613</v>
      </c>
      <c r="C688" s="61" t="s">
        <v>1651</v>
      </c>
      <c r="D688" s="61">
        <v>27819</v>
      </c>
      <c r="E688" s="61" t="s">
        <v>1652</v>
      </c>
    </row>
    <row r="689" hidden="1" spans="2:5">
      <c r="B689" s="61" t="s">
        <v>1613</v>
      </c>
      <c r="C689" s="61" t="s">
        <v>1636</v>
      </c>
      <c r="D689" s="61">
        <v>27820</v>
      </c>
      <c r="E689" s="61" t="s">
        <v>1653</v>
      </c>
    </row>
    <row r="690" hidden="1" spans="2:5">
      <c r="B690" s="61" t="s">
        <v>1613</v>
      </c>
      <c r="C690" s="61" t="s">
        <v>1614</v>
      </c>
      <c r="D690" s="61">
        <v>27821</v>
      </c>
      <c r="E690" s="61" t="s">
        <v>1654</v>
      </c>
    </row>
    <row r="691" hidden="1" spans="2:5">
      <c r="B691" s="61" t="s">
        <v>1613</v>
      </c>
      <c r="C691" s="61" t="s">
        <v>1636</v>
      </c>
      <c r="D691" s="61">
        <v>27822</v>
      </c>
      <c r="E691" s="61" t="s">
        <v>1655</v>
      </c>
    </row>
    <row r="692" hidden="1" spans="2:5">
      <c r="B692" s="61" t="s">
        <v>1613</v>
      </c>
      <c r="C692" s="61" t="s">
        <v>1636</v>
      </c>
      <c r="D692" s="61">
        <v>27823</v>
      </c>
      <c r="E692" s="61" t="s">
        <v>1656</v>
      </c>
    </row>
    <row r="693" hidden="1" spans="2:5">
      <c r="B693" s="61" t="s">
        <v>1613</v>
      </c>
      <c r="C693" s="61" t="s">
        <v>1636</v>
      </c>
      <c r="D693" s="61">
        <v>27824</v>
      </c>
      <c r="E693" s="61" t="s">
        <v>1657</v>
      </c>
    </row>
    <row r="694" hidden="1" spans="2:5">
      <c r="B694" s="61" t="s">
        <v>1613</v>
      </c>
      <c r="C694" s="61" t="s">
        <v>1636</v>
      </c>
      <c r="D694" s="61">
        <v>27825</v>
      </c>
      <c r="E694" s="61" t="s">
        <v>1658</v>
      </c>
    </row>
    <row r="695" hidden="1" spans="2:5">
      <c r="B695" s="61" t="s">
        <v>1613</v>
      </c>
      <c r="C695" s="61" t="s">
        <v>1636</v>
      </c>
      <c r="D695" s="61">
        <v>27826</v>
      </c>
      <c r="E695" s="61" t="s">
        <v>1659</v>
      </c>
    </row>
    <row r="696" hidden="1" spans="2:5">
      <c r="B696" s="61" t="s">
        <v>1613</v>
      </c>
      <c r="C696" s="61" t="s">
        <v>1636</v>
      </c>
      <c r="D696" s="61">
        <v>27827</v>
      </c>
      <c r="E696" s="61" t="s">
        <v>1660</v>
      </c>
    </row>
    <row r="697" hidden="1" spans="2:5">
      <c r="B697" s="61" t="s">
        <v>1613</v>
      </c>
      <c r="C697" s="61" t="s">
        <v>1636</v>
      </c>
      <c r="D697" s="61">
        <v>27828</v>
      </c>
      <c r="E697" s="61" t="s">
        <v>1661</v>
      </c>
    </row>
    <row r="698" hidden="1" spans="2:5">
      <c r="B698" s="61" t="s">
        <v>1613</v>
      </c>
      <c r="C698" s="61" t="s">
        <v>1636</v>
      </c>
      <c r="D698" s="61">
        <v>27829</v>
      </c>
      <c r="E698" s="61" t="s">
        <v>1662</v>
      </c>
    </row>
    <row r="699" hidden="1" spans="2:5">
      <c r="B699" s="61" t="s">
        <v>1613</v>
      </c>
      <c r="C699" s="61" t="s">
        <v>1636</v>
      </c>
      <c r="D699" s="61">
        <v>27830</v>
      </c>
      <c r="E699" s="61" t="s">
        <v>1663</v>
      </c>
    </row>
    <row r="700" hidden="1" spans="2:5">
      <c r="B700" s="61" t="s">
        <v>1613</v>
      </c>
      <c r="C700" s="61" t="s">
        <v>1636</v>
      </c>
      <c r="D700" s="61">
        <v>27831</v>
      </c>
      <c r="E700" s="61" t="s">
        <v>1664</v>
      </c>
    </row>
    <row r="701" hidden="1" spans="2:5">
      <c r="B701" s="61" t="s">
        <v>1613</v>
      </c>
      <c r="C701" s="61" t="s">
        <v>1617</v>
      </c>
      <c r="D701" s="61">
        <v>27832</v>
      </c>
      <c r="E701" s="61" t="s">
        <v>1665</v>
      </c>
    </row>
    <row r="702" hidden="1" spans="2:5">
      <c r="B702" s="61" t="s">
        <v>1613</v>
      </c>
      <c r="C702" s="61" t="s">
        <v>1666</v>
      </c>
      <c r="D702" s="61">
        <v>27833</v>
      </c>
      <c r="E702" s="61" t="s">
        <v>1667</v>
      </c>
    </row>
    <row r="703" hidden="1" spans="2:5">
      <c r="B703" s="61" t="s">
        <v>1613</v>
      </c>
      <c r="C703" s="61" t="s">
        <v>1636</v>
      </c>
      <c r="D703" s="61">
        <v>27834</v>
      </c>
      <c r="E703" s="61" t="s">
        <v>1668</v>
      </c>
    </row>
    <row r="704" hidden="1" spans="2:5">
      <c r="B704" s="61" t="s">
        <v>1613</v>
      </c>
      <c r="C704" s="61" t="s">
        <v>1636</v>
      </c>
      <c r="D704" s="61">
        <v>27835</v>
      </c>
      <c r="E704" s="61" t="s">
        <v>1669</v>
      </c>
    </row>
    <row r="705" hidden="1" spans="2:5">
      <c r="B705" s="61" t="s">
        <v>1613</v>
      </c>
      <c r="C705" s="61" t="s">
        <v>1636</v>
      </c>
      <c r="D705" s="61">
        <v>27836</v>
      </c>
      <c r="E705" s="61" t="s">
        <v>1670</v>
      </c>
    </row>
    <row r="706" hidden="1" spans="2:5">
      <c r="B706" s="61" t="s">
        <v>1613</v>
      </c>
      <c r="C706" s="61" t="s">
        <v>1636</v>
      </c>
      <c r="D706" s="61">
        <v>27837</v>
      </c>
      <c r="E706" s="61" t="s">
        <v>1671</v>
      </c>
    </row>
    <row r="707" hidden="1" spans="2:5">
      <c r="B707" s="61" t="s">
        <v>1613</v>
      </c>
      <c r="C707" s="61" t="s">
        <v>1617</v>
      </c>
      <c r="D707" s="61">
        <v>27838</v>
      </c>
      <c r="E707" s="61" t="s">
        <v>1672</v>
      </c>
    </row>
    <row r="708" hidden="1" spans="2:5">
      <c r="B708" s="61" t="s">
        <v>1613</v>
      </c>
      <c r="C708" s="61" t="s">
        <v>1636</v>
      </c>
      <c r="D708" s="61">
        <v>27839</v>
      </c>
      <c r="E708" s="61" t="s">
        <v>1673</v>
      </c>
    </row>
    <row r="709" hidden="1" spans="2:5">
      <c r="B709" s="61" t="s">
        <v>1613</v>
      </c>
      <c r="C709" s="61" t="s">
        <v>1636</v>
      </c>
      <c r="D709" s="61">
        <v>27840</v>
      </c>
      <c r="E709" s="61" t="s">
        <v>1674</v>
      </c>
    </row>
    <row r="710" hidden="1" spans="2:5">
      <c r="B710" s="61" t="s">
        <v>1613</v>
      </c>
      <c r="C710" s="61" t="s">
        <v>1636</v>
      </c>
      <c r="D710" s="61">
        <v>27841</v>
      </c>
      <c r="E710" s="61" t="s">
        <v>1675</v>
      </c>
    </row>
    <row r="711" hidden="1" spans="2:5">
      <c r="B711" s="61" t="s">
        <v>1613</v>
      </c>
      <c r="C711" s="61" t="s">
        <v>1636</v>
      </c>
      <c r="D711" s="61">
        <v>27842</v>
      </c>
      <c r="E711" s="61" t="s">
        <v>1676</v>
      </c>
    </row>
    <row r="712" hidden="1" spans="2:5">
      <c r="B712" s="61" t="s">
        <v>1613</v>
      </c>
      <c r="C712" s="61" t="s">
        <v>1614</v>
      </c>
      <c r="D712" s="61">
        <v>27843</v>
      </c>
      <c r="E712" s="61" t="s">
        <v>1677</v>
      </c>
    </row>
    <row r="713" hidden="1" spans="2:5">
      <c r="B713" s="61" t="s">
        <v>1613</v>
      </c>
      <c r="C713" s="61" t="s">
        <v>1614</v>
      </c>
      <c r="D713" s="61">
        <v>27844</v>
      </c>
      <c r="E713" s="61" t="s">
        <v>1678</v>
      </c>
    </row>
    <row r="714" hidden="1" spans="2:5">
      <c r="B714" s="61" t="s">
        <v>1613</v>
      </c>
      <c r="C714" s="61" t="s">
        <v>1614</v>
      </c>
      <c r="D714" s="61">
        <v>27845</v>
      </c>
      <c r="E714" s="61" t="s">
        <v>1679</v>
      </c>
    </row>
    <row r="715" hidden="1" spans="2:5">
      <c r="B715" s="61" t="s">
        <v>1613</v>
      </c>
      <c r="C715" s="61" t="s">
        <v>1651</v>
      </c>
      <c r="D715" s="61">
        <v>27846</v>
      </c>
      <c r="E715" s="61" t="s">
        <v>1680</v>
      </c>
    </row>
    <row r="716" hidden="1" spans="2:5">
      <c r="B716" s="61" t="s">
        <v>1613</v>
      </c>
      <c r="C716" s="61" t="s">
        <v>1614</v>
      </c>
      <c r="D716" s="61">
        <v>27847</v>
      </c>
      <c r="E716" s="61" t="s">
        <v>1681</v>
      </c>
    </row>
    <row r="717" hidden="1" spans="2:5">
      <c r="B717" s="61" t="s">
        <v>1613</v>
      </c>
      <c r="C717" s="61" t="s">
        <v>1614</v>
      </c>
      <c r="D717" s="61">
        <v>27848</v>
      </c>
      <c r="E717" s="61" t="s">
        <v>1682</v>
      </c>
    </row>
    <row r="718" hidden="1" spans="2:5">
      <c r="B718" s="61" t="s">
        <v>1613</v>
      </c>
      <c r="C718" s="61" t="s">
        <v>1614</v>
      </c>
      <c r="D718" s="61">
        <v>27849</v>
      </c>
      <c r="E718" s="61" t="s">
        <v>1683</v>
      </c>
    </row>
    <row r="719" hidden="1" spans="2:5">
      <c r="B719" s="61" t="s">
        <v>1613</v>
      </c>
      <c r="C719" s="61" t="s">
        <v>1614</v>
      </c>
      <c r="D719" s="61">
        <v>27850</v>
      </c>
      <c r="E719" s="61" t="s">
        <v>1684</v>
      </c>
    </row>
    <row r="720" hidden="1" spans="2:5">
      <c r="B720" s="61" t="s">
        <v>1613</v>
      </c>
      <c r="C720" s="61" t="s">
        <v>1666</v>
      </c>
      <c r="D720" s="61">
        <v>27851</v>
      </c>
      <c r="E720" s="61" t="s">
        <v>1685</v>
      </c>
    </row>
    <row r="721" hidden="1" spans="2:5">
      <c r="B721" s="61" t="s">
        <v>1613</v>
      </c>
      <c r="C721" s="61" t="s">
        <v>1614</v>
      </c>
      <c r="D721" s="61">
        <v>27852</v>
      </c>
      <c r="E721" s="61" t="s">
        <v>1686</v>
      </c>
    </row>
    <row r="722" hidden="1" spans="2:5">
      <c r="B722" s="61" t="s">
        <v>1613</v>
      </c>
      <c r="C722" s="61" t="s">
        <v>1614</v>
      </c>
      <c r="D722" s="61">
        <v>27853</v>
      </c>
      <c r="E722" s="61" t="s">
        <v>1687</v>
      </c>
    </row>
    <row r="723" hidden="1" spans="2:5">
      <c r="B723" s="61" t="s">
        <v>1613</v>
      </c>
      <c r="C723" s="61" t="s">
        <v>1651</v>
      </c>
      <c r="D723" s="61">
        <v>27854</v>
      </c>
      <c r="E723" s="61" t="s">
        <v>1688</v>
      </c>
    </row>
    <row r="724" hidden="1" spans="2:5">
      <c r="B724" s="61" t="s">
        <v>1613</v>
      </c>
      <c r="C724" s="61" t="s">
        <v>1614</v>
      </c>
      <c r="D724" s="61">
        <v>27855</v>
      </c>
      <c r="E724" s="61" t="s">
        <v>1689</v>
      </c>
    </row>
    <row r="725" hidden="1" spans="2:5">
      <c r="B725" s="61" t="s">
        <v>1613</v>
      </c>
      <c r="C725" s="61" t="s">
        <v>1614</v>
      </c>
      <c r="D725" s="61">
        <v>27856</v>
      </c>
      <c r="E725" s="61" t="s">
        <v>1690</v>
      </c>
    </row>
    <row r="726" hidden="1" spans="2:5">
      <c r="B726" s="61" t="s">
        <v>1613</v>
      </c>
      <c r="C726" s="61" t="s">
        <v>1614</v>
      </c>
      <c r="D726" s="61">
        <v>27857</v>
      </c>
      <c r="E726" s="61" t="s">
        <v>1691</v>
      </c>
    </row>
    <row r="727" hidden="1" spans="2:5">
      <c r="B727" s="61" t="s">
        <v>1613</v>
      </c>
      <c r="C727" s="61" t="s">
        <v>1614</v>
      </c>
      <c r="D727" s="61">
        <v>27858</v>
      </c>
      <c r="E727" s="61" t="s">
        <v>1692</v>
      </c>
    </row>
    <row r="728" hidden="1" spans="2:5">
      <c r="B728" s="61" t="s">
        <v>1613</v>
      </c>
      <c r="C728" s="61" t="s">
        <v>1614</v>
      </c>
      <c r="D728" s="61">
        <v>27859</v>
      </c>
      <c r="E728" s="61" t="s">
        <v>1693</v>
      </c>
    </row>
    <row r="729" hidden="1" spans="2:5">
      <c r="B729" s="61" t="s">
        <v>1613</v>
      </c>
      <c r="C729" s="61" t="s">
        <v>1614</v>
      </c>
      <c r="D729" s="61">
        <v>27861</v>
      </c>
      <c r="E729" s="61" t="s">
        <v>1694</v>
      </c>
    </row>
    <row r="730" hidden="1" spans="2:5">
      <c r="B730" s="61" t="s">
        <v>1613</v>
      </c>
      <c r="C730" s="61" t="s">
        <v>1625</v>
      </c>
      <c r="D730" s="61">
        <v>27863</v>
      </c>
      <c r="E730" s="61" t="s">
        <v>1695</v>
      </c>
    </row>
    <row r="731" hidden="1" spans="2:5">
      <c r="B731" s="61" t="s">
        <v>1613</v>
      </c>
      <c r="C731" s="61" t="s">
        <v>1614</v>
      </c>
      <c r="D731" s="61">
        <v>27864</v>
      </c>
      <c r="E731" s="61" t="s">
        <v>1696</v>
      </c>
    </row>
    <row r="732" hidden="1" spans="2:5">
      <c r="B732" s="61" t="s">
        <v>1613</v>
      </c>
      <c r="C732" s="61" t="s">
        <v>1614</v>
      </c>
      <c r="D732" s="61">
        <v>27865</v>
      </c>
      <c r="E732" s="61" t="s">
        <v>1697</v>
      </c>
    </row>
    <row r="733" hidden="1" spans="2:5">
      <c r="B733" s="61" t="s">
        <v>1613</v>
      </c>
      <c r="C733" s="61" t="s">
        <v>1614</v>
      </c>
      <c r="D733" s="61">
        <v>27866</v>
      </c>
      <c r="E733" s="61" t="s">
        <v>1698</v>
      </c>
    </row>
    <row r="734" hidden="1" spans="2:5">
      <c r="B734" s="61" t="s">
        <v>1613</v>
      </c>
      <c r="C734" s="61" t="s">
        <v>1614</v>
      </c>
      <c r="D734" s="61">
        <v>27867</v>
      </c>
      <c r="E734" s="61" t="s">
        <v>1699</v>
      </c>
    </row>
    <row r="735" hidden="1" spans="2:5">
      <c r="B735" s="61" t="s">
        <v>1613</v>
      </c>
      <c r="C735" s="61" t="s">
        <v>1614</v>
      </c>
      <c r="D735" s="61">
        <v>27868</v>
      </c>
      <c r="E735" s="61" t="s">
        <v>1700</v>
      </c>
    </row>
    <row r="736" hidden="1" spans="2:5">
      <c r="B736" s="61" t="s">
        <v>1613</v>
      </c>
      <c r="C736" s="61" t="s">
        <v>1614</v>
      </c>
      <c r="D736" s="61">
        <v>27869</v>
      </c>
      <c r="E736" s="61" t="s">
        <v>1701</v>
      </c>
    </row>
    <row r="737" hidden="1" spans="2:5">
      <c r="B737" s="61" t="s">
        <v>1613</v>
      </c>
      <c r="C737" s="61" t="s">
        <v>1614</v>
      </c>
      <c r="D737" s="61">
        <v>27870</v>
      </c>
      <c r="E737" s="61" t="s">
        <v>1702</v>
      </c>
    </row>
    <row r="738" hidden="1" spans="2:5">
      <c r="B738" s="61" t="s">
        <v>1613</v>
      </c>
      <c r="C738" s="61" t="s">
        <v>1614</v>
      </c>
      <c r="D738" s="61">
        <v>27871</v>
      </c>
      <c r="E738" s="61" t="s">
        <v>1703</v>
      </c>
    </row>
    <row r="739" hidden="1" spans="2:5">
      <c r="B739" s="61" t="s">
        <v>1613</v>
      </c>
      <c r="C739" s="61" t="s">
        <v>1614</v>
      </c>
      <c r="D739" s="61">
        <v>27872</v>
      </c>
      <c r="E739" s="61" t="s">
        <v>1704</v>
      </c>
    </row>
    <row r="740" hidden="1" spans="2:5">
      <c r="B740" s="61" t="s">
        <v>1613</v>
      </c>
      <c r="C740" s="61" t="s">
        <v>1614</v>
      </c>
      <c r="D740" s="61">
        <v>27873</v>
      </c>
      <c r="E740" s="61" t="s">
        <v>1705</v>
      </c>
    </row>
    <row r="741" hidden="1" spans="2:5">
      <c r="B741" s="61" t="s">
        <v>1613</v>
      </c>
      <c r="C741" s="61" t="s">
        <v>1614</v>
      </c>
      <c r="D741" s="61">
        <v>27874</v>
      </c>
      <c r="E741" s="61" t="s">
        <v>1706</v>
      </c>
    </row>
    <row r="742" hidden="1" spans="2:5">
      <c r="B742" s="61" t="s">
        <v>1613</v>
      </c>
      <c r="C742" s="61" t="s">
        <v>1614</v>
      </c>
      <c r="D742" s="61">
        <v>27876</v>
      </c>
      <c r="E742" s="61" t="s">
        <v>1707</v>
      </c>
    </row>
    <row r="743" hidden="1" spans="2:5">
      <c r="B743" s="61" t="s">
        <v>1613</v>
      </c>
      <c r="C743" s="61" t="s">
        <v>1614</v>
      </c>
      <c r="D743" s="61">
        <v>27877</v>
      </c>
      <c r="E743" s="61" t="s">
        <v>1708</v>
      </c>
    </row>
    <row r="744" hidden="1" spans="2:5">
      <c r="B744" s="61" t="s">
        <v>1613</v>
      </c>
      <c r="C744" s="61" t="s">
        <v>1614</v>
      </c>
      <c r="D744" s="61">
        <v>27878</v>
      </c>
      <c r="E744" s="61" t="s">
        <v>1709</v>
      </c>
    </row>
    <row r="745" hidden="1" spans="2:5">
      <c r="B745" s="61" t="s">
        <v>1613</v>
      </c>
      <c r="C745" s="61" t="s">
        <v>1651</v>
      </c>
      <c r="D745" s="61">
        <v>27879</v>
      </c>
      <c r="E745" s="61" t="s">
        <v>1710</v>
      </c>
    </row>
    <row r="746" hidden="1" spans="2:5">
      <c r="B746" s="61" t="s">
        <v>1613</v>
      </c>
      <c r="C746" s="61" t="s">
        <v>1614</v>
      </c>
      <c r="D746" s="61">
        <v>27880</v>
      </c>
      <c r="E746" s="61" t="s">
        <v>1711</v>
      </c>
    </row>
    <row r="747" hidden="1" spans="2:5">
      <c r="B747" s="61" t="s">
        <v>1613</v>
      </c>
      <c r="C747" s="61" t="s">
        <v>1614</v>
      </c>
      <c r="D747" s="61">
        <v>27881</v>
      </c>
      <c r="E747" s="61" t="s">
        <v>1712</v>
      </c>
    </row>
    <row r="748" hidden="1" spans="2:5">
      <c r="B748" s="61" t="s">
        <v>1613</v>
      </c>
      <c r="C748" s="61" t="s">
        <v>1614</v>
      </c>
      <c r="D748" s="61">
        <v>27882</v>
      </c>
      <c r="E748" s="61" t="s">
        <v>1713</v>
      </c>
    </row>
    <row r="749" hidden="1" spans="2:5">
      <c r="B749" s="61" t="s">
        <v>1613</v>
      </c>
      <c r="C749" s="61" t="s">
        <v>1614</v>
      </c>
      <c r="D749" s="61">
        <v>27883</v>
      </c>
      <c r="E749" s="61" t="s">
        <v>1714</v>
      </c>
    </row>
    <row r="750" hidden="1" spans="2:5">
      <c r="B750" s="61" t="s">
        <v>1613</v>
      </c>
      <c r="C750" s="61" t="s">
        <v>1614</v>
      </c>
      <c r="D750" s="61">
        <v>27884</v>
      </c>
      <c r="E750" s="61" t="s">
        <v>1715</v>
      </c>
    </row>
    <row r="751" hidden="1" spans="2:5">
      <c r="B751" s="61" t="s">
        <v>1613</v>
      </c>
      <c r="C751" s="61" t="s">
        <v>1614</v>
      </c>
      <c r="D751" s="61">
        <v>27885</v>
      </c>
      <c r="E751" s="61" t="s">
        <v>1716</v>
      </c>
    </row>
    <row r="752" hidden="1" spans="2:5">
      <c r="B752" s="61" t="s">
        <v>1613</v>
      </c>
      <c r="C752" s="61" t="s">
        <v>1614</v>
      </c>
      <c r="D752" s="61">
        <v>27886</v>
      </c>
      <c r="E752" s="61" t="s">
        <v>1717</v>
      </c>
    </row>
    <row r="753" hidden="1" spans="2:5">
      <c r="B753" s="61" t="s">
        <v>1613</v>
      </c>
      <c r="C753" s="61" t="s">
        <v>1614</v>
      </c>
      <c r="D753" s="61">
        <v>27887</v>
      </c>
      <c r="E753" s="61" t="s">
        <v>1718</v>
      </c>
    </row>
    <row r="754" hidden="1" spans="2:5">
      <c r="B754" s="61" t="s">
        <v>1613</v>
      </c>
      <c r="C754" s="61" t="s">
        <v>1614</v>
      </c>
      <c r="D754" s="61">
        <v>27888</v>
      </c>
      <c r="E754" s="61" t="s">
        <v>1719</v>
      </c>
    </row>
    <row r="755" hidden="1" spans="2:5">
      <c r="B755" s="61" t="s">
        <v>1613</v>
      </c>
      <c r="C755" s="61" t="s">
        <v>1651</v>
      </c>
      <c r="D755" s="61">
        <v>27889</v>
      </c>
      <c r="E755" s="61" t="s">
        <v>1720</v>
      </c>
    </row>
    <row r="756" hidden="1" spans="2:5">
      <c r="B756" s="61" t="s">
        <v>1613</v>
      </c>
      <c r="C756" s="61" t="s">
        <v>1614</v>
      </c>
      <c r="D756" s="61">
        <v>27891</v>
      </c>
      <c r="E756" s="61" t="s">
        <v>1721</v>
      </c>
    </row>
    <row r="757" hidden="1" spans="2:5">
      <c r="B757" s="61" t="s">
        <v>1613</v>
      </c>
      <c r="C757" s="61" t="s">
        <v>1614</v>
      </c>
      <c r="D757" s="61">
        <v>27892</v>
      </c>
      <c r="E757" s="61" t="s">
        <v>1722</v>
      </c>
    </row>
    <row r="758" hidden="1" spans="2:5">
      <c r="B758" s="61" t="s">
        <v>1613</v>
      </c>
      <c r="C758" s="61" t="s">
        <v>1614</v>
      </c>
      <c r="D758" s="61">
        <v>27893</v>
      </c>
      <c r="E758" s="61" t="s">
        <v>1723</v>
      </c>
    </row>
    <row r="759" hidden="1" spans="2:5">
      <c r="B759" s="61" t="s">
        <v>1613</v>
      </c>
      <c r="C759" s="61" t="s">
        <v>1614</v>
      </c>
      <c r="D759" s="61">
        <v>27895</v>
      </c>
      <c r="E759" s="61" t="s">
        <v>1724</v>
      </c>
    </row>
    <row r="760" hidden="1" spans="2:5">
      <c r="B760" s="61" t="s">
        <v>1613</v>
      </c>
      <c r="C760" s="61" t="s">
        <v>1614</v>
      </c>
      <c r="D760" s="61">
        <v>27896</v>
      </c>
      <c r="E760" s="61" t="s">
        <v>1725</v>
      </c>
    </row>
    <row r="761" hidden="1" spans="2:5">
      <c r="B761" s="61" t="s">
        <v>1613</v>
      </c>
      <c r="C761" s="61" t="s">
        <v>1614</v>
      </c>
      <c r="D761" s="61">
        <v>27897</v>
      </c>
      <c r="E761" s="61" t="s">
        <v>1726</v>
      </c>
    </row>
    <row r="762" hidden="1" spans="2:5">
      <c r="B762" s="61" t="s">
        <v>1613</v>
      </c>
      <c r="C762" s="61" t="s">
        <v>1614</v>
      </c>
      <c r="D762" s="61">
        <v>27898</v>
      </c>
      <c r="E762" s="61" t="s">
        <v>1727</v>
      </c>
    </row>
    <row r="763" hidden="1" spans="2:5">
      <c r="B763" s="61" t="s">
        <v>1613</v>
      </c>
      <c r="C763" s="61" t="s">
        <v>1614</v>
      </c>
      <c r="D763" s="61">
        <v>27899</v>
      </c>
      <c r="E763" s="61" t="s">
        <v>1728</v>
      </c>
    </row>
    <row r="764" hidden="1" spans="2:5">
      <c r="B764" s="61" t="s">
        <v>1613</v>
      </c>
      <c r="C764" s="61" t="s">
        <v>1614</v>
      </c>
      <c r="D764" s="61">
        <v>27900</v>
      </c>
      <c r="E764" s="61" t="s">
        <v>1729</v>
      </c>
    </row>
    <row r="765" hidden="1" spans="2:5">
      <c r="B765" s="61" t="s">
        <v>1613</v>
      </c>
      <c r="C765" s="61" t="s">
        <v>1625</v>
      </c>
      <c r="D765" s="61">
        <v>27901</v>
      </c>
      <c r="E765" s="61" t="s">
        <v>1730</v>
      </c>
    </row>
    <row r="766" hidden="1" spans="2:5">
      <c r="B766" s="61" t="s">
        <v>1613</v>
      </c>
      <c r="C766" s="61" t="s">
        <v>1666</v>
      </c>
      <c r="D766" s="61">
        <v>27902</v>
      </c>
      <c r="E766" s="61" t="s">
        <v>1731</v>
      </c>
    </row>
    <row r="767" hidden="1" spans="2:5">
      <c r="B767" s="61" t="s">
        <v>1613</v>
      </c>
      <c r="C767" s="61" t="s">
        <v>1614</v>
      </c>
      <c r="D767" s="61">
        <v>27903</v>
      </c>
      <c r="E767" s="61" t="s">
        <v>1732</v>
      </c>
    </row>
    <row r="768" hidden="1" spans="2:5">
      <c r="B768" s="61" t="s">
        <v>1613</v>
      </c>
      <c r="C768" s="61" t="s">
        <v>1614</v>
      </c>
      <c r="D768" s="61">
        <v>27904</v>
      </c>
      <c r="E768" s="61" t="s">
        <v>1733</v>
      </c>
    </row>
    <row r="769" hidden="1" spans="2:5">
      <c r="B769" s="61" t="s">
        <v>1613</v>
      </c>
      <c r="C769" s="61" t="s">
        <v>1614</v>
      </c>
      <c r="D769" s="61">
        <v>27905</v>
      </c>
      <c r="E769" s="61" t="s">
        <v>1734</v>
      </c>
    </row>
    <row r="770" hidden="1" spans="2:5">
      <c r="B770" s="61" t="s">
        <v>1613</v>
      </c>
      <c r="C770" s="61" t="s">
        <v>1614</v>
      </c>
      <c r="D770" s="61">
        <v>27906</v>
      </c>
      <c r="E770" s="61" t="s">
        <v>1735</v>
      </c>
    </row>
    <row r="771" hidden="1" spans="2:5">
      <c r="B771" s="61" t="s">
        <v>1613</v>
      </c>
      <c r="C771" s="61" t="s">
        <v>1614</v>
      </c>
      <c r="D771" s="61">
        <v>27907</v>
      </c>
      <c r="E771" s="61" t="s">
        <v>1736</v>
      </c>
    </row>
    <row r="772" hidden="1" spans="2:5">
      <c r="B772" s="61" t="s">
        <v>1613</v>
      </c>
      <c r="C772" s="61" t="s">
        <v>1614</v>
      </c>
      <c r="D772" s="61">
        <v>27908</v>
      </c>
      <c r="E772" s="61" t="s">
        <v>1737</v>
      </c>
    </row>
    <row r="773" hidden="1" spans="2:5">
      <c r="B773" s="61" t="s">
        <v>1613</v>
      </c>
      <c r="C773" s="61" t="s">
        <v>1636</v>
      </c>
      <c r="D773" s="61">
        <v>27909</v>
      </c>
      <c r="E773" s="61" t="s">
        <v>1738</v>
      </c>
    </row>
    <row r="774" hidden="1" spans="2:5">
      <c r="B774" s="61" t="s">
        <v>1613</v>
      </c>
      <c r="C774" s="61" t="s">
        <v>1636</v>
      </c>
      <c r="D774" s="61">
        <v>27910</v>
      </c>
      <c r="E774" s="61" t="s">
        <v>1739</v>
      </c>
    </row>
    <row r="775" hidden="1" spans="2:5">
      <c r="B775" s="61" t="s">
        <v>1613</v>
      </c>
      <c r="C775" s="61" t="s">
        <v>1636</v>
      </c>
      <c r="D775" s="61">
        <v>27911</v>
      </c>
      <c r="E775" s="61" t="s">
        <v>1740</v>
      </c>
    </row>
    <row r="776" hidden="1" spans="2:5">
      <c r="B776" s="61" t="s">
        <v>1613</v>
      </c>
      <c r="C776" s="61" t="s">
        <v>1636</v>
      </c>
      <c r="D776" s="61">
        <v>27912</v>
      </c>
      <c r="E776" s="61" t="s">
        <v>1741</v>
      </c>
    </row>
    <row r="777" hidden="1" spans="2:5">
      <c r="B777" s="61" t="s">
        <v>1613</v>
      </c>
      <c r="C777" s="61" t="s">
        <v>1636</v>
      </c>
      <c r="D777" s="61">
        <v>27913</v>
      </c>
      <c r="E777" s="61" t="s">
        <v>1742</v>
      </c>
    </row>
    <row r="778" hidden="1" spans="2:5">
      <c r="B778" s="61" t="s">
        <v>1613</v>
      </c>
      <c r="C778" s="61" t="s">
        <v>1636</v>
      </c>
      <c r="D778" s="61">
        <v>27914</v>
      </c>
      <c r="E778" s="61" t="s">
        <v>1743</v>
      </c>
    </row>
    <row r="779" hidden="1" spans="2:5">
      <c r="B779" s="61" t="s">
        <v>1613</v>
      </c>
      <c r="C779" s="61" t="s">
        <v>1636</v>
      </c>
      <c r="D779" s="61">
        <v>27915</v>
      </c>
      <c r="E779" s="61" t="s">
        <v>1744</v>
      </c>
    </row>
    <row r="780" hidden="1" spans="2:5">
      <c r="B780" s="61" t="s">
        <v>1613</v>
      </c>
      <c r="C780" s="61" t="s">
        <v>1636</v>
      </c>
      <c r="D780" s="61">
        <v>27916</v>
      </c>
      <c r="E780" s="61" t="s">
        <v>1745</v>
      </c>
    </row>
    <row r="781" hidden="1" spans="2:5">
      <c r="B781" s="61" t="s">
        <v>1613</v>
      </c>
      <c r="C781" s="61" t="s">
        <v>1636</v>
      </c>
      <c r="D781" s="61">
        <v>27917</v>
      </c>
      <c r="E781" s="61" t="s">
        <v>1746</v>
      </c>
    </row>
    <row r="782" hidden="1" spans="2:5">
      <c r="B782" s="61" t="s">
        <v>1613</v>
      </c>
      <c r="C782" s="61" t="s">
        <v>1636</v>
      </c>
      <c r="D782" s="61">
        <v>27918</v>
      </c>
      <c r="E782" s="61" t="s">
        <v>1747</v>
      </c>
    </row>
    <row r="783" hidden="1" spans="2:5">
      <c r="B783" s="61" t="s">
        <v>1613</v>
      </c>
      <c r="C783" s="61" t="s">
        <v>1636</v>
      </c>
      <c r="D783" s="61">
        <v>27919</v>
      </c>
      <c r="E783" s="61" t="s">
        <v>1748</v>
      </c>
    </row>
    <row r="784" hidden="1" spans="2:5">
      <c r="B784" s="61" t="s">
        <v>1613</v>
      </c>
      <c r="C784" s="61" t="s">
        <v>1617</v>
      </c>
      <c r="D784" s="61">
        <v>27920</v>
      </c>
      <c r="E784" s="61" t="s">
        <v>1749</v>
      </c>
    </row>
    <row r="785" hidden="1" spans="2:5">
      <c r="B785" s="61" t="s">
        <v>1613</v>
      </c>
      <c r="C785" s="61" t="s">
        <v>1614</v>
      </c>
      <c r="D785" s="61">
        <v>27921</v>
      </c>
      <c r="E785" s="61" t="s">
        <v>1750</v>
      </c>
    </row>
    <row r="786" hidden="1" spans="2:5">
      <c r="B786" s="61" t="s">
        <v>1613</v>
      </c>
      <c r="C786" s="61" t="s">
        <v>1636</v>
      </c>
      <c r="D786" s="61">
        <v>27922</v>
      </c>
      <c r="E786" s="61" t="s">
        <v>1751</v>
      </c>
    </row>
    <row r="787" hidden="1" spans="2:5">
      <c r="B787" s="61" t="s">
        <v>1613</v>
      </c>
      <c r="C787" s="61" t="s">
        <v>1617</v>
      </c>
      <c r="D787" s="61">
        <v>27923</v>
      </c>
      <c r="E787" s="61" t="s">
        <v>1752</v>
      </c>
    </row>
    <row r="788" hidden="1" spans="2:5">
      <c r="B788" s="61" t="s">
        <v>1613</v>
      </c>
      <c r="C788" s="61" t="s">
        <v>1636</v>
      </c>
      <c r="D788" s="61">
        <v>27924</v>
      </c>
      <c r="E788" s="61" t="s">
        <v>1753</v>
      </c>
    </row>
    <row r="789" hidden="1" spans="2:5">
      <c r="B789" s="61" t="s">
        <v>1613</v>
      </c>
      <c r="C789" s="61" t="s">
        <v>1636</v>
      </c>
      <c r="D789" s="61">
        <v>27925</v>
      </c>
      <c r="E789" s="61" t="s">
        <v>1754</v>
      </c>
    </row>
    <row r="790" hidden="1" spans="2:5">
      <c r="B790" s="61" t="s">
        <v>1613</v>
      </c>
      <c r="C790" s="61" t="s">
        <v>1636</v>
      </c>
      <c r="D790" s="61">
        <v>27926</v>
      </c>
      <c r="E790" s="61" t="s">
        <v>1755</v>
      </c>
    </row>
    <row r="791" hidden="1" spans="2:5">
      <c r="B791" s="61" t="s">
        <v>1613</v>
      </c>
      <c r="C791" s="61" t="s">
        <v>1636</v>
      </c>
      <c r="D791" s="61">
        <v>27927</v>
      </c>
      <c r="E791" s="61" t="s">
        <v>1756</v>
      </c>
    </row>
    <row r="792" hidden="1" spans="2:5">
      <c r="B792" s="61" t="s">
        <v>1613</v>
      </c>
      <c r="C792" s="61" t="s">
        <v>1636</v>
      </c>
      <c r="D792" s="61">
        <v>27928</v>
      </c>
      <c r="E792" s="61" t="s">
        <v>1757</v>
      </c>
    </row>
    <row r="793" hidden="1" spans="2:5">
      <c r="B793" s="61" t="s">
        <v>1613</v>
      </c>
      <c r="C793" s="61" t="s">
        <v>1636</v>
      </c>
      <c r="D793" s="61">
        <v>27929</v>
      </c>
      <c r="E793" s="61" t="s">
        <v>1758</v>
      </c>
    </row>
    <row r="794" hidden="1" spans="2:5">
      <c r="B794" s="61" t="s">
        <v>1613</v>
      </c>
      <c r="C794" s="61" t="s">
        <v>1636</v>
      </c>
      <c r="D794" s="61">
        <v>27930</v>
      </c>
      <c r="E794" s="61" t="s">
        <v>1759</v>
      </c>
    </row>
    <row r="795" hidden="1" spans="2:5">
      <c r="B795" s="61" t="s">
        <v>1613</v>
      </c>
      <c r="C795" s="61" t="s">
        <v>1636</v>
      </c>
      <c r="D795" s="61">
        <v>27931</v>
      </c>
      <c r="E795" s="61" t="s">
        <v>1760</v>
      </c>
    </row>
    <row r="796" hidden="1" spans="2:5">
      <c r="B796" s="61" t="s">
        <v>1613</v>
      </c>
      <c r="C796" s="61" t="s">
        <v>1636</v>
      </c>
      <c r="D796" s="61">
        <v>27932</v>
      </c>
      <c r="E796" s="61" t="s">
        <v>1761</v>
      </c>
    </row>
    <row r="797" hidden="1" spans="2:5">
      <c r="B797" s="61" t="s">
        <v>1613</v>
      </c>
      <c r="C797" s="61" t="s">
        <v>1636</v>
      </c>
      <c r="D797" s="61">
        <v>27933</v>
      </c>
      <c r="E797" s="61" t="s">
        <v>1762</v>
      </c>
    </row>
    <row r="798" hidden="1" spans="2:5">
      <c r="B798" s="61" t="s">
        <v>1613</v>
      </c>
      <c r="C798" s="61" t="s">
        <v>1636</v>
      </c>
      <c r="D798" s="61">
        <v>27934</v>
      </c>
      <c r="E798" s="61" t="s">
        <v>1763</v>
      </c>
    </row>
    <row r="799" hidden="1" spans="2:5">
      <c r="B799" s="61" t="s">
        <v>1613</v>
      </c>
      <c r="C799" s="61" t="s">
        <v>1636</v>
      </c>
      <c r="D799" s="61">
        <v>27935</v>
      </c>
      <c r="E799" s="61" t="s">
        <v>1764</v>
      </c>
    </row>
    <row r="800" hidden="1" spans="2:5">
      <c r="B800" s="61" t="s">
        <v>1613</v>
      </c>
      <c r="C800" s="61" t="s">
        <v>1636</v>
      </c>
      <c r="D800" s="61">
        <v>27936</v>
      </c>
      <c r="E800" s="61" t="s">
        <v>1765</v>
      </c>
    </row>
    <row r="801" hidden="1" spans="2:5">
      <c r="B801" s="61" t="s">
        <v>1613</v>
      </c>
      <c r="C801" s="61" t="s">
        <v>1636</v>
      </c>
      <c r="D801" s="61">
        <v>27937</v>
      </c>
      <c r="E801" s="61" t="s">
        <v>1766</v>
      </c>
    </row>
    <row r="802" hidden="1" spans="2:5">
      <c r="B802" s="61" t="s">
        <v>1613</v>
      </c>
      <c r="C802" s="61" t="s">
        <v>1636</v>
      </c>
      <c r="D802" s="61">
        <v>27938</v>
      </c>
      <c r="E802" s="61" t="s">
        <v>1767</v>
      </c>
    </row>
    <row r="803" hidden="1" spans="2:5">
      <c r="B803" s="61" t="s">
        <v>1613</v>
      </c>
      <c r="C803" s="61" t="s">
        <v>1636</v>
      </c>
      <c r="D803" s="61">
        <v>27939</v>
      </c>
      <c r="E803" s="61" t="s">
        <v>1768</v>
      </c>
    </row>
    <row r="804" hidden="1" spans="2:5">
      <c r="B804" s="61" t="s">
        <v>1613</v>
      </c>
      <c r="C804" s="61" t="s">
        <v>1636</v>
      </c>
      <c r="D804" s="61">
        <v>27940</v>
      </c>
      <c r="E804" s="61" t="s">
        <v>1769</v>
      </c>
    </row>
    <row r="805" hidden="1" spans="2:5">
      <c r="B805" s="61" t="s">
        <v>1613</v>
      </c>
      <c r="C805" s="61" t="s">
        <v>1636</v>
      </c>
      <c r="D805" s="61">
        <v>27941</v>
      </c>
      <c r="E805" s="61" t="s">
        <v>1770</v>
      </c>
    </row>
    <row r="806" hidden="1" spans="2:5">
      <c r="B806" s="61" t="s">
        <v>1613</v>
      </c>
      <c r="C806" s="61" t="s">
        <v>1636</v>
      </c>
      <c r="D806" s="61">
        <v>27942</v>
      </c>
      <c r="E806" s="61" t="s">
        <v>1771</v>
      </c>
    </row>
    <row r="807" hidden="1" spans="2:5">
      <c r="B807" s="61" t="s">
        <v>1613</v>
      </c>
      <c r="C807" s="61" t="s">
        <v>1651</v>
      </c>
      <c r="D807" s="61">
        <v>27943</v>
      </c>
      <c r="E807" s="61" t="s">
        <v>1772</v>
      </c>
    </row>
    <row r="808" hidden="1" spans="2:5">
      <c r="B808" s="61" t="s">
        <v>1613</v>
      </c>
      <c r="C808" s="61" t="s">
        <v>1636</v>
      </c>
      <c r="D808" s="61">
        <v>27944</v>
      </c>
      <c r="E808" s="61" t="s">
        <v>1773</v>
      </c>
    </row>
    <row r="809" hidden="1" spans="2:5">
      <c r="B809" s="61" t="s">
        <v>1613</v>
      </c>
      <c r="C809" s="61" t="s">
        <v>1636</v>
      </c>
      <c r="D809" s="61">
        <v>27945</v>
      </c>
      <c r="E809" s="61" t="s">
        <v>1774</v>
      </c>
    </row>
    <row r="810" hidden="1" spans="2:5">
      <c r="B810" s="61" t="s">
        <v>1613</v>
      </c>
      <c r="C810" s="61" t="s">
        <v>1651</v>
      </c>
      <c r="D810" s="61">
        <v>27946</v>
      </c>
      <c r="E810" s="61" t="s">
        <v>1775</v>
      </c>
    </row>
    <row r="811" hidden="1" spans="2:5">
      <c r="B811" s="61" t="s">
        <v>1613</v>
      </c>
      <c r="C811" s="61" t="s">
        <v>1651</v>
      </c>
      <c r="D811" s="61">
        <v>27947</v>
      </c>
      <c r="E811" s="61" t="s">
        <v>1776</v>
      </c>
    </row>
    <row r="812" hidden="1" spans="2:5">
      <c r="B812" s="61" t="s">
        <v>1613</v>
      </c>
      <c r="C812" s="61" t="s">
        <v>1617</v>
      </c>
      <c r="D812" s="61">
        <v>27948</v>
      </c>
      <c r="E812" s="61" t="s">
        <v>1777</v>
      </c>
    </row>
    <row r="813" hidden="1" spans="2:5">
      <c r="B813" s="61" t="s">
        <v>1613</v>
      </c>
      <c r="C813" s="61" t="s">
        <v>1617</v>
      </c>
      <c r="D813" s="61">
        <v>27949</v>
      </c>
      <c r="E813" s="61" t="s">
        <v>1778</v>
      </c>
    </row>
    <row r="814" hidden="1" spans="2:5">
      <c r="B814" s="61" t="s">
        <v>1613</v>
      </c>
      <c r="C814" s="61" t="s">
        <v>1617</v>
      </c>
      <c r="D814" s="61">
        <v>27950</v>
      </c>
      <c r="E814" s="61" t="s">
        <v>1779</v>
      </c>
    </row>
    <row r="815" hidden="1" spans="2:5">
      <c r="B815" s="61" t="s">
        <v>1613</v>
      </c>
      <c r="C815" s="61" t="s">
        <v>1617</v>
      </c>
      <c r="D815" s="61">
        <v>27951</v>
      </c>
      <c r="E815" s="61" t="s">
        <v>1780</v>
      </c>
    </row>
    <row r="816" hidden="1" spans="2:5">
      <c r="B816" s="61" t="s">
        <v>1613</v>
      </c>
      <c r="C816" s="61" t="s">
        <v>1617</v>
      </c>
      <c r="D816" s="61">
        <v>27952</v>
      </c>
      <c r="E816" s="61" t="s">
        <v>1781</v>
      </c>
    </row>
    <row r="817" hidden="1" spans="2:5">
      <c r="B817" s="61" t="s">
        <v>1613</v>
      </c>
      <c r="C817" s="61" t="s">
        <v>1614</v>
      </c>
      <c r="D817" s="61">
        <v>27954</v>
      </c>
      <c r="E817" s="61" t="s">
        <v>1782</v>
      </c>
    </row>
    <row r="818" hidden="1" spans="2:5">
      <c r="B818" s="61" t="s">
        <v>1613</v>
      </c>
      <c r="C818" s="61" t="s">
        <v>1617</v>
      </c>
      <c r="D818" s="61">
        <v>27955</v>
      </c>
      <c r="E818" s="61" t="s">
        <v>1783</v>
      </c>
    </row>
    <row r="819" hidden="1" spans="2:5">
      <c r="B819" s="61" t="s">
        <v>1613</v>
      </c>
      <c r="C819" s="61" t="s">
        <v>1617</v>
      </c>
      <c r="D819" s="61">
        <v>27956</v>
      </c>
      <c r="E819" s="61" t="s">
        <v>1784</v>
      </c>
    </row>
    <row r="820" hidden="1" spans="2:5">
      <c r="B820" s="61" t="s">
        <v>1613</v>
      </c>
      <c r="C820" s="61" t="s">
        <v>1617</v>
      </c>
      <c r="D820" s="61">
        <v>27957</v>
      </c>
      <c r="E820" s="61" t="s">
        <v>1785</v>
      </c>
    </row>
    <row r="821" hidden="1" spans="2:5">
      <c r="B821" s="61" t="s">
        <v>1613</v>
      </c>
      <c r="C821" s="61" t="s">
        <v>1617</v>
      </c>
      <c r="D821" s="61">
        <v>27958</v>
      </c>
      <c r="E821" s="61" t="s">
        <v>1786</v>
      </c>
    </row>
    <row r="822" hidden="1" spans="2:5">
      <c r="B822" s="61" t="s">
        <v>1613</v>
      </c>
      <c r="C822" s="61" t="s">
        <v>1617</v>
      </c>
      <c r="D822" s="61">
        <v>27959</v>
      </c>
      <c r="E822" s="61" t="s">
        <v>1787</v>
      </c>
    </row>
    <row r="823" hidden="1" spans="2:5">
      <c r="B823" s="61" t="s">
        <v>1613</v>
      </c>
      <c r="C823" s="61" t="s">
        <v>1617</v>
      </c>
      <c r="D823" s="61">
        <v>27960</v>
      </c>
      <c r="E823" s="61" t="s">
        <v>1788</v>
      </c>
    </row>
    <row r="824" hidden="1" spans="2:5">
      <c r="B824" s="61" t="s">
        <v>1613</v>
      </c>
      <c r="C824" s="61" t="s">
        <v>1617</v>
      </c>
      <c r="D824" s="61">
        <v>27961</v>
      </c>
      <c r="E824" s="61" t="s">
        <v>1789</v>
      </c>
    </row>
    <row r="825" hidden="1" spans="2:5">
      <c r="B825" s="61" t="s">
        <v>1613</v>
      </c>
      <c r="C825" s="61" t="s">
        <v>1617</v>
      </c>
      <c r="D825" s="61">
        <v>27962</v>
      </c>
      <c r="E825" s="61" t="s">
        <v>1790</v>
      </c>
    </row>
    <row r="826" hidden="1" spans="2:5">
      <c r="B826" s="61" t="s">
        <v>1613</v>
      </c>
      <c r="C826" s="61" t="s">
        <v>1666</v>
      </c>
      <c r="D826" s="61">
        <v>27963</v>
      </c>
      <c r="E826" s="61" t="s">
        <v>1791</v>
      </c>
    </row>
    <row r="827" hidden="1" spans="2:5">
      <c r="B827" s="61" t="s">
        <v>1613</v>
      </c>
      <c r="C827" s="61" t="s">
        <v>1617</v>
      </c>
      <c r="D827" s="61">
        <v>27964</v>
      </c>
      <c r="E827" s="61" t="s">
        <v>1792</v>
      </c>
    </row>
    <row r="828" hidden="1" spans="2:5">
      <c r="B828" s="61" t="s">
        <v>1613</v>
      </c>
      <c r="C828" s="61" t="s">
        <v>1617</v>
      </c>
      <c r="D828" s="61">
        <v>27965</v>
      </c>
      <c r="E828" s="61" t="s">
        <v>1793</v>
      </c>
    </row>
    <row r="829" hidden="1" spans="2:5">
      <c r="B829" s="61" t="s">
        <v>1613</v>
      </c>
      <c r="C829" s="61" t="s">
        <v>1617</v>
      </c>
      <c r="D829" s="61">
        <v>27966</v>
      </c>
      <c r="E829" s="61" t="s">
        <v>1794</v>
      </c>
    </row>
    <row r="830" hidden="1" spans="2:5">
      <c r="B830" s="61" t="s">
        <v>1613</v>
      </c>
      <c r="C830" s="61" t="s">
        <v>1617</v>
      </c>
      <c r="D830" s="61">
        <v>27967</v>
      </c>
      <c r="E830" s="61" t="s">
        <v>1795</v>
      </c>
    </row>
    <row r="831" hidden="1" spans="2:5">
      <c r="B831" s="61" t="s">
        <v>1613</v>
      </c>
      <c r="C831" s="61" t="s">
        <v>1617</v>
      </c>
      <c r="D831" s="61">
        <v>27968</v>
      </c>
      <c r="E831" s="61" t="s">
        <v>1796</v>
      </c>
    </row>
    <row r="832" hidden="1" spans="2:5">
      <c r="B832" s="61" t="s">
        <v>1613</v>
      </c>
      <c r="C832" s="61" t="s">
        <v>1617</v>
      </c>
      <c r="D832" s="61">
        <v>27969</v>
      </c>
      <c r="E832" s="61" t="s">
        <v>1797</v>
      </c>
    </row>
    <row r="833" hidden="1" spans="2:5">
      <c r="B833" s="61" t="s">
        <v>1613</v>
      </c>
      <c r="C833" s="61" t="s">
        <v>1617</v>
      </c>
      <c r="D833" s="61">
        <v>27970</v>
      </c>
      <c r="E833" s="61" t="s">
        <v>1798</v>
      </c>
    </row>
    <row r="834" hidden="1" spans="2:5">
      <c r="B834" s="61" t="s">
        <v>1613</v>
      </c>
      <c r="C834" s="61" t="s">
        <v>1617</v>
      </c>
      <c r="D834" s="61">
        <v>27971</v>
      </c>
      <c r="E834" s="61" t="s">
        <v>1799</v>
      </c>
    </row>
    <row r="835" hidden="1" spans="2:5">
      <c r="B835" s="61" t="s">
        <v>1613</v>
      </c>
      <c r="C835" s="61" t="s">
        <v>1617</v>
      </c>
      <c r="D835" s="61">
        <v>27972</v>
      </c>
      <c r="E835" s="61" t="s">
        <v>1800</v>
      </c>
    </row>
    <row r="836" hidden="1" spans="2:5">
      <c r="B836" s="61" t="s">
        <v>1613</v>
      </c>
      <c r="C836" s="61" t="s">
        <v>1617</v>
      </c>
      <c r="D836" s="61">
        <v>27973</v>
      </c>
      <c r="E836" s="61" t="s">
        <v>1801</v>
      </c>
    </row>
    <row r="837" hidden="1" spans="2:5">
      <c r="B837" s="61" t="s">
        <v>1613</v>
      </c>
      <c r="C837" s="61" t="s">
        <v>1617</v>
      </c>
      <c r="D837" s="61">
        <v>27974</v>
      </c>
      <c r="E837" s="61" t="s">
        <v>1802</v>
      </c>
    </row>
    <row r="838" hidden="1" spans="2:5">
      <c r="B838" s="61" t="s">
        <v>1613</v>
      </c>
      <c r="C838" s="61" t="s">
        <v>1617</v>
      </c>
      <c r="D838" s="61">
        <v>27975</v>
      </c>
      <c r="E838" s="61" t="s">
        <v>1803</v>
      </c>
    </row>
    <row r="839" hidden="1" spans="2:5">
      <c r="B839" s="61" t="s">
        <v>1613</v>
      </c>
      <c r="C839" s="61" t="s">
        <v>1617</v>
      </c>
      <c r="D839" s="61">
        <v>27976</v>
      </c>
      <c r="E839" s="61" t="s">
        <v>1804</v>
      </c>
    </row>
    <row r="840" hidden="1" spans="2:5">
      <c r="B840" s="61" t="s">
        <v>1613</v>
      </c>
      <c r="C840" s="61" t="s">
        <v>1617</v>
      </c>
      <c r="D840" s="61">
        <v>27977</v>
      </c>
      <c r="E840" s="61" t="s">
        <v>1805</v>
      </c>
    </row>
    <row r="841" hidden="1" spans="2:5">
      <c r="B841" s="61" t="s">
        <v>1613</v>
      </c>
      <c r="C841" s="61" t="s">
        <v>1617</v>
      </c>
      <c r="D841" s="61">
        <v>27978</v>
      </c>
      <c r="E841" s="61" t="s">
        <v>1806</v>
      </c>
    </row>
    <row r="842" hidden="1" spans="2:5">
      <c r="B842" s="61" t="s">
        <v>1613</v>
      </c>
      <c r="C842" s="61" t="s">
        <v>1617</v>
      </c>
      <c r="D842" s="61">
        <v>27979</v>
      </c>
      <c r="E842" s="61" t="s">
        <v>1807</v>
      </c>
    </row>
    <row r="843" hidden="1" spans="2:5">
      <c r="B843" s="61" t="s">
        <v>1613</v>
      </c>
      <c r="C843" s="61" t="s">
        <v>1617</v>
      </c>
      <c r="D843" s="61">
        <v>27980</v>
      </c>
      <c r="E843" s="61" t="s">
        <v>1808</v>
      </c>
    </row>
    <row r="844" hidden="1" spans="2:5">
      <c r="B844" s="61" t="s">
        <v>1613</v>
      </c>
      <c r="C844" s="61" t="s">
        <v>1617</v>
      </c>
      <c r="D844" s="61">
        <v>27981</v>
      </c>
      <c r="E844" s="61" t="s">
        <v>1809</v>
      </c>
    </row>
    <row r="845" hidden="1" spans="2:5">
      <c r="B845" s="61" t="s">
        <v>1613</v>
      </c>
      <c r="C845" s="61" t="s">
        <v>1617</v>
      </c>
      <c r="D845" s="61">
        <v>27982</v>
      </c>
      <c r="E845" s="61" t="s">
        <v>1810</v>
      </c>
    </row>
    <row r="846" hidden="1" spans="2:5">
      <c r="B846" s="61" t="s">
        <v>1613</v>
      </c>
      <c r="C846" s="61" t="s">
        <v>1617</v>
      </c>
      <c r="D846" s="61">
        <v>27983</v>
      </c>
      <c r="E846" s="61" t="s">
        <v>1811</v>
      </c>
    </row>
    <row r="847" hidden="1" spans="2:5">
      <c r="B847" s="61" t="s">
        <v>1613</v>
      </c>
      <c r="C847" s="61" t="s">
        <v>1617</v>
      </c>
      <c r="D847" s="61">
        <v>27984</v>
      </c>
      <c r="E847" s="61" t="s">
        <v>1812</v>
      </c>
    </row>
    <row r="848" hidden="1" spans="2:5">
      <c r="B848" s="61" t="s">
        <v>1613</v>
      </c>
      <c r="C848" s="61" t="s">
        <v>1617</v>
      </c>
      <c r="D848" s="61">
        <v>27985</v>
      </c>
      <c r="E848" s="61" t="s">
        <v>1813</v>
      </c>
    </row>
    <row r="849" hidden="1" spans="2:5">
      <c r="B849" s="61" t="s">
        <v>1613</v>
      </c>
      <c r="C849" s="61" t="s">
        <v>1617</v>
      </c>
      <c r="D849" s="61">
        <v>27987</v>
      </c>
      <c r="E849" s="61" t="s">
        <v>1814</v>
      </c>
    </row>
    <row r="850" hidden="1" spans="2:5">
      <c r="B850" s="61" t="s">
        <v>1613</v>
      </c>
      <c r="C850" s="61" t="s">
        <v>1617</v>
      </c>
      <c r="D850" s="61">
        <v>27988</v>
      </c>
      <c r="E850" s="61" t="s">
        <v>1815</v>
      </c>
    </row>
    <row r="851" hidden="1" spans="2:5">
      <c r="B851" s="61" t="s">
        <v>1613</v>
      </c>
      <c r="C851" s="61" t="s">
        <v>1617</v>
      </c>
      <c r="D851" s="61">
        <v>27989</v>
      </c>
      <c r="E851" s="61" t="s">
        <v>1816</v>
      </c>
    </row>
    <row r="852" hidden="1" spans="2:5">
      <c r="B852" s="61" t="s">
        <v>1613</v>
      </c>
      <c r="C852" s="61" t="s">
        <v>1617</v>
      </c>
      <c r="D852" s="61">
        <v>27990</v>
      </c>
      <c r="E852" s="61" t="s">
        <v>1817</v>
      </c>
    </row>
    <row r="853" hidden="1" spans="2:5">
      <c r="B853" s="61" t="s">
        <v>1613</v>
      </c>
      <c r="C853" s="61" t="s">
        <v>1617</v>
      </c>
      <c r="D853" s="61">
        <v>27991</v>
      </c>
      <c r="E853" s="61" t="s">
        <v>1818</v>
      </c>
    </row>
    <row r="854" hidden="1" spans="2:5">
      <c r="B854" s="61" t="s">
        <v>1613</v>
      </c>
      <c r="C854" s="61" t="s">
        <v>1617</v>
      </c>
      <c r="D854" s="61">
        <v>27992</v>
      </c>
      <c r="E854" s="61" t="s">
        <v>1819</v>
      </c>
    </row>
    <row r="855" hidden="1" spans="2:5">
      <c r="B855" s="61" t="s">
        <v>1613</v>
      </c>
      <c r="C855" s="61" t="s">
        <v>1625</v>
      </c>
      <c r="D855" s="61">
        <v>27993</v>
      </c>
      <c r="E855" s="61" t="s">
        <v>1820</v>
      </c>
    </row>
    <row r="856" hidden="1" spans="2:5">
      <c r="B856" s="61" t="s">
        <v>1613</v>
      </c>
      <c r="C856" s="61" t="s">
        <v>1651</v>
      </c>
      <c r="D856" s="61">
        <v>27994</v>
      </c>
      <c r="E856" s="61" t="s">
        <v>1821</v>
      </c>
    </row>
    <row r="857" hidden="1" spans="2:5">
      <c r="B857" s="61" t="s">
        <v>1613</v>
      </c>
      <c r="C857" s="61" t="s">
        <v>1651</v>
      </c>
      <c r="D857" s="61">
        <v>27995</v>
      </c>
      <c r="E857" s="61" t="s">
        <v>1822</v>
      </c>
    </row>
    <row r="858" hidden="1" spans="2:5">
      <c r="B858" s="61" t="s">
        <v>1613</v>
      </c>
      <c r="C858" s="61" t="s">
        <v>1617</v>
      </c>
      <c r="D858" s="61">
        <v>27996</v>
      </c>
      <c r="E858" s="61" t="s">
        <v>1823</v>
      </c>
    </row>
    <row r="859" hidden="1" spans="2:5">
      <c r="B859" s="61" t="s">
        <v>1613</v>
      </c>
      <c r="C859" s="61" t="s">
        <v>1617</v>
      </c>
      <c r="D859" s="61">
        <v>27997</v>
      </c>
      <c r="E859" s="61" t="s">
        <v>1824</v>
      </c>
    </row>
    <row r="860" hidden="1" spans="2:5">
      <c r="B860" s="61" t="s">
        <v>1613</v>
      </c>
      <c r="C860" s="61" t="s">
        <v>1617</v>
      </c>
      <c r="D860" s="61">
        <v>27998</v>
      </c>
      <c r="E860" s="61" t="s">
        <v>1825</v>
      </c>
    </row>
    <row r="861" hidden="1" spans="2:5">
      <c r="B861" s="61" t="s">
        <v>1613</v>
      </c>
      <c r="C861" s="61" t="s">
        <v>1636</v>
      </c>
      <c r="D861" s="61">
        <v>27999</v>
      </c>
      <c r="E861" s="61" t="s">
        <v>1826</v>
      </c>
    </row>
    <row r="862" hidden="1" spans="2:5">
      <c r="B862" s="61" t="s">
        <v>1613</v>
      </c>
      <c r="C862" s="61" t="s">
        <v>1666</v>
      </c>
      <c r="D862" s="61">
        <v>28000</v>
      </c>
      <c r="E862" s="61" t="s">
        <v>1827</v>
      </c>
    </row>
    <row r="863" hidden="1" spans="2:5">
      <c r="B863" s="61" t="s">
        <v>1613</v>
      </c>
      <c r="C863" s="61" t="s">
        <v>1617</v>
      </c>
      <c r="D863" s="61">
        <v>28001</v>
      </c>
      <c r="E863" s="61" t="s">
        <v>1828</v>
      </c>
    </row>
    <row r="864" hidden="1" spans="2:5">
      <c r="B864" s="61" t="s">
        <v>1613</v>
      </c>
      <c r="C864" s="61" t="s">
        <v>1614</v>
      </c>
      <c r="D864" s="61">
        <v>28002</v>
      </c>
      <c r="E864" s="61" t="s">
        <v>1829</v>
      </c>
    </row>
    <row r="865" hidden="1" spans="2:5">
      <c r="B865" s="61" t="s">
        <v>1613</v>
      </c>
      <c r="C865" s="61" t="s">
        <v>1636</v>
      </c>
      <c r="D865" s="61">
        <v>28004</v>
      </c>
      <c r="E865" s="61" t="s">
        <v>1830</v>
      </c>
    </row>
    <row r="866" hidden="1" spans="2:5">
      <c r="B866" s="61" t="s">
        <v>1613</v>
      </c>
      <c r="C866" s="61" t="s">
        <v>1617</v>
      </c>
      <c r="D866" s="61">
        <v>28005</v>
      </c>
      <c r="E866" s="61" t="s">
        <v>1831</v>
      </c>
    </row>
    <row r="867" hidden="1" spans="2:5">
      <c r="B867" s="61" t="s">
        <v>1613</v>
      </c>
      <c r="C867" s="61" t="s">
        <v>1617</v>
      </c>
      <c r="D867" s="61">
        <v>28007</v>
      </c>
      <c r="E867" s="61" t="s">
        <v>1832</v>
      </c>
    </row>
    <row r="868" hidden="1" spans="2:5">
      <c r="B868" s="61" t="s">
        <v>1613</v>
      </c>
      <c r="C868" s="61" t="s">
        <v>1617</v>
      </c>
      <c r="D868" s="61">
        <v>28008</v>
      </c>
      <c r="E868" s="61" t="s">
        <v>1833</v>
      </c>
    </row>
    <row r="869" hidden="1" spans="2:5">
      <c r="B869" s="61" t="s">
        <v>1613</v>
      </c>
      <c r="C869" s="61" t="s">
        <v>1617</v>
      </c>
      <c r="D869" s="61">
        <v>28009</v>
      </c>
      <c r="E869" s="61" t="s">
        <v>1834</v>
      </c>
    </row>
    <row r="870" hidden="1" spans="2:5">
      <c r="B870" s="61" t="s">
        <v>1613</v>
      </c>
      <c r="C870" s="61" t="s">
        <v>1617</v>
      </c>
      <c r="D870" s="61">
        <v>28010</v>
      </c>
      <c r="E870" s="61" t="s">
        <v>1835</v>
      </c>
    </row>
    <row r="871" hidden="1" spans="2:5">
      <c r="B871" s="61" t="s">
        <v>1613</v>
      </c>
      <c r="C871" s="61" t="s">
        <v>1617</v>
      </c>
      <c r="D871" s="61">
        <v>28011</v>
      </c>
      <c r="E871" s="61" t="s">
        <v>1836</v>
      </c>
    </row>
    <row r="872" hidden="1" spans="2:5">
      <c r="B872" s="61" t="s">
        <v>1613</v>
      </c>
      <c r="C872" s="61" t="s">
        <v>1617</v>
      </c>
      <c r="D872" s="61">
        <v>28012</v>
      </c>
      <c r="E872" s="61" t="s">
        <v>1837</v>
      </c>
    </row>
    <row r="873" hidden="1" spans="2:5">
      <c r="B873" s="61" t="s">
        <v>1613</v>
      </c>
      <c r="C873" s="61" t="s">
        <v>1617</v>
      </c>
      <c r="D873" s="61">
        <v>28013</v>
      </c>
      <c r="E873" s="61" t="s">
        <v>1838</v>
      </c>
    </row>
    <row r="874" hidden="1" spans="2:5">
      <c r="B874" s="61" t="s">
        <v>1613</v>
      </c>
      <c r="C874" s="61" t="s">
        <v>1617</v>
      </c>
      <c r="D874" s="61">
        <v>28014</v>
      </c>
      <c r="E874" s="61" t="s">
        <v>1839</v>
      </c>
    </row>
    <row r="875" hidden="1" spans="2:5">
      <c r="B875" s="61" t="s">
        <v>1613</v>
      </c>
      <c r="C875" s="61" t="s">
        <v>1617</v>
      </c>
      <c r="D875" s="61">
        <v>28015</v>
      </c>
      <c r="E875" s="61" t="s">
        <v>1840</v>
      </c>
    </row>
    <row r="876" hidden="1" spans="2:5">
      <c r="B876" s="61" t="s">
        <v>1613</v>
      </c>
      <c r="C876" s="61" t="s">
        <v>1617</v>
      </c>
      <c r="D876" s="61">
        <v>28016</v>
      </c>
      <c r="E876" s="61" t="s">
        <v>1841</v>
      </c>
    </row>
    <row r="877" hidden="1" spans="2:5">
      <c r="B877" s="61" t="s">
        <v>1613</v>
      </c>
      <c r="C877" s="61" t="s">
        <v>1617</v>
      </c>
      <c r="D877" s="61">
        <v>28017</v>
      </c>
      <c r="E877" s="61" t="s">
        <v>1842</v>
      </c>
    </row>
    <row r="878" hidden="1" spans="2:5">
      <c r="B878" s="61" t="s">
        <v>1613</v>
      </c>
      <c r="C878" s="61" t="s">
        <v>1617</v>
      </c>
      <c r="D878" s="61">
        <v>28018</v>
      </c>
      <c r="E878" s="61" t="s">
        <v>1843</v>
      </c>
    </row>
    <row r="879" hidden="1" spans="2:5">
      <c r="B879" s="61" t="s">
        <v>1613</v>
      </c>
      <c r="C879" s="61" t="s">
        <v>1617</v>
      </c>
      <c r="D879" s="61">
        <v>28019</v>
      </c>
      <c r="E879" s="61" t="s">
        <v>1844</v>
      </c>
    </row>
    <row r="880" hidden="1" spans="2:5">
      <c r="B880" s="61" t="s">
        <v>1613</v>
      </c>
      <c r="C880" s="61" t="s">
        <v>1636</v>
      </c>
      <c r="D880" s="61">
        <v>28020</v>
      </c>
      <c r="E880" s="61" t="s">
        <v>1845</v>
      </c>
    </row>
    <row r="881" hidden="1" spans="2:5">
      <c r="B881" s="61" t="s">
        <v>1613</v>
      </c>
      <c r="C881" s="61" t="s">
        <v>1617</v>
      </c>
      <c r="D881" s="61">
        <v>28021</v>
      </c>
      <c r="E881" s="61" t="s">
        <v>1846</v>
      </c>
    </row>
    <row r="882" hidden="1" spans="2:5">
      <c r="B882" s="61" t="s">
        <v>1613</v>
      </c>
      <c r="C882" s="61" t="s">
        <v>1617</v>
      </c>
      <c r="D882" s="61">
        <v>28022</v>
      </c>
      <c r="E882" s="61" t="s">
        <v>1847</v>
      </c>
    </row>
    <row r="883" hidden="1" spans="2:5">
      <c r="B883" s="61" t="s">
        <v>1613</v>
      </c>
      <c r="C883" s="61" t="s">
        <v>1617</v>
      </c>
      <c r="D883" s="61">
        <v>28023</v>
      </c>
      <c r="E883" s="61" t="s">
        <v>1848</v>
      </c>
    </row>
    <row r="884" hidden="1" spans="2:5">
      <c r="B884" s="61" t="s">
        <v>1613</v>
      </c>
      <c r="C884" s="61" t="s">
        <v>1617</v>
      </c>
      <c r="D884" s="61">
        <v>28024</v>
      </c>
      <c r="E884" s="61" t="s">
        <v>1849</v>
      </c>
    </row>
    <row r="885" hidden="1" spans="2:5">
      <c r="B885" s="61" t="s">
        <v>1613</v>
      </c>
      <c r="C885" s="61" t="s">
        <v>1617</v>
      </c>
      <c r="D885" s="61">
        <v>28025</v>
      </c>
      <c r="E885" s="61" t="s">
        <v>1850</v>
      </c>
    </row>
    <row r="886" hidden="1" spans="2:5">
      <c r="B886" s="61" t="s">
        <v>1613</v>
      </c>
      <c r="C886" s="61" t="s">
        <v>1617</v>
      </c>
      <c r="D886" s="61">
        <v>28026</v>
      </c>
      <c r="E886" s="61" t="s">
        <v>1851</v>
      </c>
    </row>
    <row r="887" hidden="1" spans="2:5">
      <c r="B887" s="61" t="s">
        <v>1613</v>
      </c>
      <c r="C887" s="61" t="s">
        <v>1617</v>
      </c>
      <c r="D887" s="61">
        <v>28027</v>
      </c>
      <c r="E887" s="61" t="s">
        <v>1852</v>
      </c>
    </row>
    <row r="888" hidden="1" spans="2:5">
      <c r="B888" s="61" t="s">
        <v>1613</v>
      </c>
      <c r="C888" s="61" t="s">
        <v>1617</v>
      </c>
      <c r="D888" s="61">
        <v>28028</v>
      </c>
      <c r="E888" s="61" t="s">
        <v>1853</v>
      </c>
    </row>
    <row r="889" hidden="1" spans="2:5">
      <c r="B889" s="61" t="s">
        <v>1613</v>
      </c>
      <c r="C889" s="61" t="s">
        <v>1617</v>
      </c>
      <c r="D889" s="61">
        <v>28029</v>
      </c>
      <c r="E889" s="61" t="s">
        <v>1854</v>
      </c>
    </row>
    <row r="890" hidden="1" spans="2:5">
      <c r="B890" s="61" t="s">
        <v>1613</v>
      </c>
      <c r="C890" s="61" t="s">
        <v>1617</v>
      </c>
      <c r="D890" s="61">
        <v>28030</v>
      </c>
      <c r="E890" s="61" t="s">
        <v>1855</v>
      </c>
    </row>
    <row r="891" hidden="1" spans="2:5">
      <c r="B891" s="61" t="s">
        <v>1613</v>
      </c>
      <c r="C891" s="61" t="s">
        <v>1625</v>
      </c>
      <c r="D891" s="61">
        <v>28031</v>
      </c>
      <c r="E891" s="61" t="s">
        <v>1856</v>
      </c>
    </row>
    <row r="892" hidden="1" spans="2:5">
      <c r="B892" s="61" t="s">
        <v>1613</v>
      </c>
      <c r="C892" s="61" t="s">
        <v>1625</v>
      </c>
      <c r="D892" s="61">
        <v>28032</v>
      </c>
      <c r="E892" s="61" t="s">
        <v>1857</v>
      </c>
    </row>
    <row r="893" hidden="1" spans="2:5">
      <c r="B893" s="61" t="s">
        <v>1613</v>
      </c>
      <c r="C893" s="61" t="s">
        <v>1625</v>
      </c>
      <c r="D893" s="61">
        <v>28033</v>
      </c>
      <c r="E893" s="61" t="s">
        <v>1858</v>
      </c>
    </row>
    <row r="894" hidden="1" spans="2:5">
      <c r="B894" s="61" t="s">
        <v>1613</v>
      </c>
      <c r="C894" s="61" t="s">
        <v>1617</v>
      </c>
      <c r="D894" s="61">
        <v>28034</v>
      </c>
      <c r="E894" s="61" t="s">
        <v>1859</v>
      </c>
    </row>
    <row r="895" hidden="1" spans="2:5">
      <c r="B895" s="61" t="s">
        <v>1613</v>
      </c>
      <c r="C895" s="61" t="s">
        <v>1617</v>
      </c>
      <c r="D895" s="61">
        <v>28035</v>
      </c>
      <c r="E895" s="61" t="s">
        <v>1860</v>
      </c>
    </row>
    <row r="896" hidden="1" spans="2:5">
      <c r="B896" s="61" t="s">
        <v>1613</v>
      </c>
      <c r="C896" s="61" t="s">
        <v>1617</v>
      </c>
      <c r="D896" s="61">
        <v>28036</v>
      </c>
      <c r="E896" s="61" t="s">
        <v>1861</v>
      </c>
    </row>
    <row r="897" hidden="1" spans="2:5">
      <c r="B897" s="61" t="s">
        <v>1613</v>
      </c>
      <c r="C897" s="61" t="s">
        <v>1651</v>
      </c>
      <c r="D897" s="61">
        <v>28037</v>
      </c>
      <c r="E897" s="61" t="s">
        <v>1862</v>
      </c>
    </row>
    <row r="898" hidden="1" spans="2:5">
      <c r="B898" s="61" t="s">
        <v>1613</v>
      </c>
      <c r="C898" s="61" t="s">
        <v>1651</v>
      </c>
      <c r="D898" s="61">
        <v>28038</v>
      </c>
      <c r="E898" s="61" t="s">
        <v>1863</v>
      </c>
    </row>
    <row r="899" hidden="1" spans="2:5">
      <c r="B899" s="61" t="s">
        <v>1613</v>
      </c>
      <c r="C899" s="61" t="s">
        <v>1617</v>
      </c>
      <c r="D899" s="61">
        <v>28040</v>
      </c>
      <c r="E899" s="61" t="s">
        <v>1864</v>
      </c>
    </row>
    <row r="900" hidden="1" spans="2:5">
      <c r="B900" s="61" t="s">
        <v>1613</v>
      </c>
      <c r="C900" s="61" t="s">
        <v>1625</v>
      </c>
      <c r="D900" s="61">
        <v>28041</v>
      </c>
      <c r="E900" s="61" t="s">
        <v>1865</v>
      </c>
    </row>
    <row r="901" hidden="1" spans="2:5">
      <c r="B901" s="61" t="s">
        <v>1613</v>
      </c>
      <c r="C901" s="61" t="s">
        <v>1625</v>
      </c>
      <c r="D901" s="61">
        <v>28042</v>
      </c>
      <c r="E901" s="61" t="s">
        <v>1866</v>
      </c>
    </row>
    <row r="902" hidden="1" spans="2:5">
      <c r="B902" s="61" t="s">
        <v>1613</v>
      </c>
      <c r="C902" s="61" t="s">
        <v>1625</v>
      </c>
      <c r="D902" s="61">
        <v>28043</v>
      </c>
      <c r="E902" s="61" t="s">
        <v>1867</v>
      </c>
    </row>
    <row r="903" hidden="1" spans="2:5">
      <c r="B903" s="61" t="s">
        <v>1613</v>
      </c>
      <c r="C903" s="61" t="s">
        <v>1625</v>
      </c>
      <c r="D903" s="61">
        <v>28044</v>
      </c>
      <c r="E903" s="61" t="s">
        <v>1868</v>
      </c>
    </row>
    <row r="904" hidden="1" spans="2:5">
      <c r="B904" s="61" t="s">
        <v>1613</v>
      </c>
      <c r="C904" s="61" t="s">
        <v>1625</v>
      </c>
      <c r="D904" s="61">
        <v>28045</v>
      </c>
      <c r="E904" s="61" t="s">
        <v>1869</v>
      </c>
    </row>
    <row r="905" hidden="1" spans="2:5">
      <c r="B905" s="61" t="s">
        <v>1613</v>
      </c>
      <c r="C905" s="61" t="s">
        <v>1625</v>
      </c>
      <c r="D905" s="61">
        <v>28046</v>
      </c>
      <c r="E905" s="61" t="s">
        <v>1870</v>
      </c>
    </row>
    <row r="906" hidden="1" spans="2:5">
      <c r="B906" s="61" t="s">
        <v>1613</v>
      </c>
      <c r="C906" s="61" t="s">
        <v>1625</v>
      </c>
      <c r="D906" s="61">
        <v>28047</v>
      </c>
      <c r="E906" s="61" t="s">
        <v>1871</v>
      </c>
    </row>
    <row r="907" hidden="1" spans="2:5">
      <c r="B907" s="61" t="s">
        <v>1613</v>
      </c>
      <c r="C907" s="61" t="s">
        <v>1625</v>
      </c>
      <c r="D907" s="61">
        <v>28048</v>
      </c>
      <c r="E907" s="61" t="s">
        <v>1872</v>
      </c>
    </row>
    <row r="908" hidden="1" spans="2:5">
      <c r="B908" s="61" t="s">
        <v>1613</v>
      </c>
      <c r="C908" s="61" t="s">
        <v>1625</v>
      </c>
      <c r="D908" s="61">
        <v>28049</v>
      </c>
      <c r="E908" s="61" t="s">
        <v>1873</v>
      </c>
    </row>
    <row r="909" hidden="1" spans="2:5">
      <c r="B909" s="61" t="s">
        <v>1613</v>
      </c>
      <c r="C909" s="61" t="s">
        <v>1625</v>
      </c>
      <c r="D909" s="61">
        <v>28050</v>
      </c>
      <c r="E909" s="61" t="s">
        <v>1874</v>
      </c>
    </row>
    <row r="910" hidden="1" spans="2:5">
      <c r="B910" s="61" t="s">
        <v>1613</v>
      </c>
      <c r="C910" s="61" t="s">
        <v>1625</v>
      </c>
      <c r="D910" s="61">
        <v>28051</v>
      </c>
      <c r="E910" s="61" t="s">
        <v>1875</v>
      </c>
    </row>
    <row r="911" hidden="1" spans="2:5">
      <c r="B911" s="61" t="s">
        <v>1613</v>
      </c>
      <c r="C911" s="61" t="s">
        <v>1625</v>
      </c>
      <c r="D911" s="61">
        <v>28052</v>
      </c>
      <c r="E911" s="61" t="s">
        <v>1876</v>
      </c>
    </row>
    <row r="912" hidden="1" spans="2:5">
      <c r="B912" s="61" t="s">
        <v>1613</v>
      </c>
      <c r="C912" s="61" t="s">
        <v>1625</v>
      </c>
      <c r="D912" s="61">
        <v>28053</v>
      </c>
      <c r="E912" s="61" t="s">
        <v>1877</v>
      </c>
    </row>
    <row r="913" hidden="1" spans="2:5">
      <c r="B913" s="61" t="s">
        <v>1613</v>
      </c>
      <c r="C913" s="61" t="s">
        <v>1617</v>
      </c>
      <c r="D913" s="61">
        <v>28054</v>
      </c>
      <c r="E913" s="61" t="s">
        <v>1878</v>
      </c>
    </row>
    <row r="914" hidden="1" spans="2:5">
      <c r="B914" s="61" t="s">
        <v>1613</v>
      </c>
      <c r="C914" s="61" t="s">
        <v>1617</v>
      </c>
      <c r="D914" s="61">
        <v>28055</v>
      </c>
      <c r="E914" s="61" t="s">
        <v>1879</v>
      </c>
    </row>
    <row r="915" hidden="1" spans="2:5">
      <c r="B915" s="61" t="s">
        <v>1613</v>
      </c>
      <c r="C915" s="61" t="s">
        <v>1625</v>
      </c>
      <c r="D915" s="61">
        <v>28056</v>
      </c>
      <c r="E915" s="61" t="s">
        <v>1880</v>
      </c>
    </row>
    <row r="916" hidden="1" spans="2:5">
      <c r="B916" s="61" t="s">
        <v>1613</v>
      </c>
      <c r="C916" s="61" t="s">
        <v>1617</v>
      </c>
      <c r="D916" s="61">
        <v>28057</v>
      </c>
      <c r="E916" s="61" t="s">
        <v>1881</v>
      </c>
    </row>
    <row r="917" hidden="1" spans="2:5">
      <c r="B917" s="61" t="s">
        <v>1613</v>
      </c>
      <c r="C917" s="61" t="s">
        <v>1617</v>
      </c>
      <c r="D917" s="61">
        <v>28058</v>
      </c>
      <c r="E917" s="61" t="s">
        <v>1882</v>
      </c>
    </row>
    <row r="918" hidden="1" spans="2:5">
      <c r="B918" s="61" t="s">
        <v>1613</v>
      </c>
      <c r="C918" s="61" t="s">
        <v>1617</v>
      </c>
      <c r="D918" s="61">
        <v>28059</v>
      </c>
      <c r="E918" s="61" t="s">
        <v>1883</v>
      </c>
    </row>
    <row r="919" hidden="1" spans="2:5">
      <c r="B919" s="61" t="s">
        <v>1613</v>
      </c>
      <c r="C919" s="61" t="s">
        <v>1617</v>
      </c>
      <c r="D919" s="61">
        <v>28060</v>
      </c>
      <c r="E919" s="61" t="s">
        <v>1884</v>
      </c>
    </row>
    <row r="920" hidden="1" spans="2:5">
      <c r="B920" s="61" t="s">
        <v>1613</v>
      </c>
      <c r="C920" s="61" t="s">
        <v>1625</v>
      </c>
      <c r="D920" s="61">
        <v>28061</v>
      </c>
      <c r="E920" s="61" t="s">
        <v>1885</v>
      </c>
    </row>
    <row r="921" hidden="1" spans="2:5">
      <c r="B921" s="61" t="s">
        <v>1613</v>
      </c>
      <c r="C921" s="61" t="s">
        <v>1625</v>
      </c>
      <c r="D921" s="61">
        <v>28062</v>
      </c>
      <c r="E921" s="61" t="s">
        <v>1886</v>
      </c>
    </row>
    <row r="922" hidden="1" spans="2:5">
      <c r="B922" s="61" t="s">
        <v>1613</v>
      </c>
      <c r="C922" s="61" t="s">
        <v>1625</v>
      </c>
      <c r="D922" s="61">
        <v>28064</v>
      </c>
      <c r="E922" s="61" t="s">
        <v>1887</v>
      </c>
    </row>
    <row r="923" hidden="1" spans="2:5">
      <c r="B923" s="61" t="s">
        <v>1613</v>
      </c>
      <c r="C923" s="61" t="s">
        <v>1625</v>
      </c>
      <c r="D923" s="61">
        <v>28065</v>
      </c>
      <c r="E923" s="61" t="s">
        <v>1888</v>
      </c>
    </row>
    <row r="924" hidden="1" spans="2:5">
      <c r="B924" s="61" t="s">
        <v>1613</v>
      </c>
      <c r="C924" s="61" t="s">
        <v>1666</v>
      </c>
      <c r="D924" s="61">
        <v>28066</v>
      </c>
      <c r="E924" s="61" t="s">
        <v>1889</v>
      </c>
    </row>
    <row r="925" hidden="1" spans="2:5">
      <c r="B925" s="61" t="s">
        <v>1613</v>
      </c>
      <c r="C925" s="61" t="s">
        <v>1625</v>
      </c>
      <c r="D925" s="61">
        <v>28067</v>
      </c>
      <c r="E925" s="61" t="s">
        <v>1890</v>
      </c>
    </row>
    <row r="926" hidden="1" spans="2:5">
      <c r="B926" s="61" t="s">
        <v>1613</v>
      </c>
      <c r="C926" s="61" t="s">
        <v>1625</v>
      </c>
      <c r="D926" s="61">
        <v>28068</v>
      </c>
      <c r="E926" s="61" t="s">
        <v>1891</v>
      </c>
    </row>
    <row r="927" hidden="1" spans="2:5">
      <c r="B927" s="61" t="s">
        <v>1613</v>
      </c>
      <c r="C927" s="61" t="s">
        <v>1625</v>
      </c>
      <c r="D927" s="61">
        <v>28069</v>
      </c>
      <c r="E927" s="61" t="s">
        <v>1892</v>
      </c>
    </row>
    <row r="928" hidden="1" spans="2:5">
      <c r="B928" s="61" t="s">
        <v>1613</v>
      </c>
      <c r="C928" s="61" t="s">
        <v>1625</v>
      </c>
      <c r="D928" s="61">
        <v>28070</v>
      </c>
      <c r="E928" s="61" t="s">
        <v>1893</v>
      </c>
    </row>
    <row r="929" hidden="1" spans="2:5">
      <c r="B929" s="61" t="s">
        <v>1613</v>
      </c>
      <c r="C929" s="61" t="s">
        <v>1651</v>
      </c>
      <c r="D929" s="61">
        <v>28071</v>
      </c>
      <c r="E929" s="61" t="s">
        <v>1894</v>
      </c>
    </row>
    <row r="930" hidden="1" spans="2:5">
      <c r="B930" s="61" t="s">
        <v>1613</v>
      </c>
      <c r="C930" s="61" t="s">
        <v>1625</v>
      </c>
      <c r="D930" s="61">
        <v>28072</v>
      </c>
      <c r="E930" s="61" t="s">
        <v>1895</v>
      </c>
    </row>
    <row r="931" hidden="1" spans="2:5">
      <c r="B931" s="61" t="s">
        <v>1613</v>
      </c>
      <c r="C931" s="61" t="s">
        <v>1614</v>
      </c>
      <c r="D931" s="61">
        <v>28073</v>
      </c>
      <c r="E931" s="61" t="s">
        <v>1896</v>
      </c>
    </row>
    <row r="932" hidden="1" spans="2:5">
      <c r="B932" s="61" t="s">
        <v>1613</v>
      </c>
      <c r="C932" s="61" t="s">
        <v>1625</v>
      </c>
      <c r="D932" s="61">
        <v>28074</v>
      </c>
      <c r="E932" s="61" t="s">
        <v>1897</v>
      </c>
    </row>
    <row r="933" hidden="1" spans="2:5">
      <c r="B933" s="61" t="s">
        <v>1613</v>
      </c>
      <c r="C933" s="61" t="s">
        <v>1625</v>
      </c>
      <c r="D933" s="61">
        <v>28075</v>
      </c>
      <c r="E933" s="61" t="s">
        <v>1898</v>
      </c>
    </row>
    <row r="934" hidden="1" spans="2:5">
      <c r="B934" s="61" t="s">
        <v>1613</v>
      </c>
      <c r="C934" s="61" t="s">
        <v>1614</v>
      </c>
      <c r="D934" s="61">
        <v>28077</v>
      </c>
      <c r="E934" s="61" t="s">
        <v>1899</v>
      </c>
    </row>
    <row r="935" hidden="1" spans="2:5">
      <c r="B935" s="61" t="s">
        <v>1613</v>
      </c>
      <c r="C935" s="61" t="s">
        <v>1625</v>
      </c>
      <c r="D935" s="61">
        <v>28078</v>
      </c>
      <c r="E935" s="61" t="s">
        <v>1900</v>
      </c>
    </row>
    <row r="936" hidden="1" spans="2:5">
      <c r="B936" s="61" t="s">
        <v>1613</v>
      </c>
      <c r="C936" s="61" t="s">
        <v>1625</v>
      </c>
      <c r="D936" s="61">
        <v>28079</v>
      </c>
      <c r="E936" s="61" t="s">
        <v>1901</v>
      </c>
    </row>
    <row r="937" hidden="1" spans="2:5">
      <c r="B937" s="61" t="s">
        <v>1613</v>
      </c>
      <c r="C937" s="61" t="s">
        <v>1625</v>
      </c>
      <c r="D937" s="61">
        <v>28080</v>
      </c>
      <c r="E937" s="61" t="s">
        <v>1902</v>
      </c>
    </row>
    <row r="938" hidden="1" spans="2:5">
      <c r="B938" s="61" t="s">
        <v>1613</v>
      </c>
      <c r="C938" s="61" t="s">
        <v>1625</v>
      </c>
      <c r="D938" s="61">
        <v>28081</v>
      </c>
      <c r="E938" s="61" t="s">
        <v>1903</v>
      </c>
    </row>
    <row r="939" hidden="1" spans="2:5">
      <c r="B939" s="61" t="s">
        <v>1613</v>
      </c>
      <c r="C939" s="61" t="s">
        <v>1625</v>
      </c>
      <c r="D939" s="61">
        <v>28082</v>
      </c>
      <c r="E939" s="61" t="s">
        <v>1904</v>
      </c>
    </row>
    <row r="940" hidden="1" spans="2:5">
      <c r="B940" s="61" t="s">
        <v>1613</v>
      </c>
      <c r="C940" s="61" t="s">
        <v>1625</v>
      </c>
      <c r="D940" s="61">
        <v>28083</v>
      </c>
      <c r="E940" s="61" t="s">
        <v>1905</v>
      </c>
    </row>
    <row r="941" hidden="1" spans="2:5">
      <c r="B941" s="61" t="s">
        <v>1613</v>
      </c>
      <c r="C941" s="61" t="s">
        <v>1625</v>
      </c>
      <c r="D941" s="61">
        <v>28084</v>
      </c>
      <c r="E941" s="61" t="s">
        <v>1906</v>
      </c>
    </row>
    <row r="942" hidden="1" spans="2:5">
      <c r="B942" s="61" t="s">
        <v>1613</v>
      </c>
      <c r="C942" s="61" t="s">
        <v>1625</v>
      </c>
      <c r="D942" s="61">
        <v>28085</v>
      </c>
      <c r="E942" s="61" t="s">
        <v>1907</v>
      </c>
    </row>
    <row r="943" hidden="1" spans="2:5">
      <c r="B943" s="61" t="s">
        <v>1613</v>
      </c>
      <c r="C943" s="61" t="s">
        <v>1617</v>
      </c>
      <c r="D943" s="61">
        <v>28086</v>
      </c>
      <c r="E943" s="61" t="s">
        <v>1908</v>
      </c>
    </row>
    <row r="944" hidden="1" spans="2:5">
      <c r="B944" s="61" t="s">
        <v>1613</v>
      </c>
      <c r="C944" s="61" t="s">
        <v>1617</v>
      </c>
      <c r="D944" s="61">
        <v>28087</v>
      </c>
      <c r="E944" s="61" t="s">
        <v>1909</v>
      </c>
    </row>
    <row r="945" hidden="1" spans="2:5">
      <c r="B945" s="61" t="s">
        <v>1613</v>
      </c>
      <c r="C945" s="61" t="s">
        <v>1617</v>
      </c>
      <c r="D945" s="61">
        <v>28088</v>
      </c>
      <c r="E945" s="61" t="s">
        <v>1910</v>
      </c>
    </row>
    <row r="946" hidden="1" spans="2:5">
      <c r="B946" s="61" t="s">
        <v>1613</v>
      </c>
      <c r="C946" s="61" t="s">
        <v>1625</v>
      </c>
      <c r="D946" s="61">
        <v>28089</v>
      </c>
      <c r="E946" s="61" t="s">
        <v>1911</v>
      </c>
    </row>
    <row r="947" hidden="1" spans="2:5">
      <c r="B947" s="61" t="s">
        <v>1613</v>
      </c>
      <c r="C947" s="61" t="s">
        <v>1625</v>
      </c>
      <c r="D947" s="61">
        <v>28090</v>
      </c>
      <c r="E947" s="61" t="s">
        <v>1912</v>
      </c>
    </row>
    <row r="948" hidden="1" spans="2:5">
      <c r="B948" s="61" t="s">
        <v>1613</v>
      </c>
      <c r="C948" s="61" t="s">
        <v>1625</v>
      </c>
      <c r="D948" s="61">
        <v>28091</v>
      </c>
      <c r="E948" s="61" t="s">
        <v>1913</v>
      </c>
    </row>
    <row r="949" hidden="1" spans="2:5">
      <c r="B949" s="61" t="s">
        <v>1613</v>
      </c>
      <c r="C949" s="61" t="s">
        <v>1625</v>
      </c>
      <c r="D949" s="61">
        <v>28092</v>
      </c>
      <c r="E949" s="61" t="s">
        <v>1914</v>
      </c>
    </row>
    <row r="950" hidden="1" spans="2:5">
      <c r="B950" s="61" t="s">
        <v>1613</v>
      </c>
      <c r="C950" s="61" t="s">
        <v>1625</v>
      </c>
      <c r="D950" s="61">
        <v>28093</v>
      </c>
      <c r="E950" s="61" t="s">
        <v>1915</v>
      </c>
    </row>
    <row r="951" hidden="1" spans="2:5">
      <c r="B951" s="61" t="s">
        <v>1613</v>
      </c>
      <c r="C951" s="61" t="s">
        <v>1625</v>
      </c>
      <c r="D951" s="61">
        <v>28094</v>
      </c>
      <c r="E951" s="61" t="s">
        <v>1916</v>
      </c>
    </row>
    <row r="952" hidden="1" spans="2:5">
      <c r="B952" s="61" t="s">
        <v>1613</v>
      </c>
      <c r="C952" s="61" t="s">
        <v>1625</v>
      </c>
      <c r="D952" s="61">
        <v>28095</v>
      </c>
      <c r="E952" s="61" t="s">
        <v>1917</v>
      </c>
    </row>
    <row r="953" hidden="1" spans="2:5">
      <c r="B953" s="61" t="s">
        <v>1613</v>
      </c>
      <c r="C953" s="61" t="s">
        <v>1625</v>
      </c>
      <c r="D953" s="61">
        <v>28096</v>
      </c>
      <c r="E953" s="61" t="s">
        <v>1918</v>
      </c>
    </row>
    <row r="954" hidden="1" spans="2:5">
      <c r="B954" s="61" t="s">
        <v>1613</v>
      </c>
      <c r="C954" s="61" t="s">
        <v>1625</v>
      </c>
      <c r="D954" s="61">
        <v>28097</v>
      </c>
      <c r="E954" s="61" t="s">
        <v>1919</v>
      </c>
    </row>
    <row r="955" hidden="1" spans="2:5">
      <c r="B955" s="61" t="s">
        <v>1613</v>
      </c>
      <c r="C955" s="61" t="s">
        <v>1617</v>
      </c>
      <c r="D955" s="61">
        <v>28098</v>
      </c>
      <c r="E955" s="61" t="s">
        <v>1920</v>
      </c>
    </row>
    <row r="956" hidden="1" spans="2:5">
      <c r="B956" s="61" t="s">
        <v>1613</v>
      </c>
      <c r="C956" s="61" t="s">
        <v>1625</v>
      </c>
      <c r="D956" s="61">
        <v>28099</v>
      </c>
      <c r="E956" s="61" t="s">
        <v>1921</v>
      </c>
    </row>
    <row r="957" hidden="1" spans="2:5">
      <c r="B957" s="61" t="s">
        <v>1613</v>
      </c>
      <c r="C957" s="61" t="s">
        <v>1625</v>
      </c>
      <c r="D957" s="61">
        <v>28100</v>
      </c>
      <c r="E957" s="61" t="s">
        <v>1922</v>
      </c>
    </row>
    <row r="958" hidden="1" spans="2:5">
      <c r="B958" s="61" t="s">
        <v>1613</v>
      </c>
      <c r="C958" s="61" t="s">
        <v>1625</v>
      </c>
      <c r="D958" s="61">
        <v>28101</v>
      </c>
      <c r="E958" s="61" t="s">
        <v>1923</v>
      </c>
    </row>
    <row r="959" hidden="1" spans="2:5">
      <c r="B959" s="61" t="s">
        <v>1613</v>
      </c>
      <c r="C959" s="61" t="s">
        <v>1625</v>
      </c>
      <c r="D959" s="61">
        <v>28102</v>
      </c>
      <c r="E959" s="61" t="s">
        <v>1924</v>
      </c>
    </row>
    <row r="960" hidden="1" spans="2:5">
      <c r="B960" s="61" t="s">
        <v>1613</v>
      </c>
      <c r="C960" s="61" t="s">
        <v>1625</v>
      </c>
      <c r="D960" s="61">
        <v>28103</v>
      </c>
      <c r="E960" s="61" t="s">
        <v>1925</v>
      </c>
    </row>
    <row r="961" hidden="1" spans="2:5">
      <c r="B961" s="61" t="s">
        <v>1613</v>
      </c>
      <c r="C961" s="61" t="s">
        <v>1625</v>
      </c>
      <c r="D961" s="61">
        <v>28104</v>
      </c>
      <c r="E961" s="61" t="s">
        <v>1926</v>
      </c>
    </row>
    <row r="962" hidden="1" spans="2:5">
      <c r="B962" s="61" t="s">
        <v>1613</v>
      </c>
      <c r="C962" s="61" t="s">
        <v>1625</v>
      </c>
      <c r="D962" s="61">
        <v>28105</v>
      </c>
      <c r="E962" s="61" t="s">
        <v>1927</v>
      </c>
    </row>
    <row r="963" hidden="1" spans="2:5">
      <c r="B963" s="61" t="s">
        <v>1613</v>
      </c>
      <c r="C963" s="61" t="s">
        <v>1625</v>
      </c>
      <c r="D963" s="61">
        <v>28106</v>
      </c>
      <c r="E963" s="61" t="s">
        <v>1928</v>
      </c>
    </row>
    <row r="964" hidden="1" spans="2:5">
      <c r="B964" s="61" t="s">
        <v>1613</v>
      </c>
      <c r="C964" s="61" t="s">
        <v>1625</v>
      </c>
      <c r="D964" s="61">
        <v>28107</v>
      </c>
      <c r="E964" s="61" t="s">
        <v>1929</v>
      </c>
    </row>
    <row r="965" hidden="1" spans="2:5">
      <c r="B965" s="61" t="s">
        <v>1613</v>
      </c>
      <c r="C965" s="61" t="s">
        <v>1625</v>
      </c>
      <c r="D965" s="61">
        <v>28108</v>
      </c>
      <c r="E965" s="61" t="s">
        <v>1930</v>
      </c>
    </row>
    <row r="966" hidden="1" spans="2:5">
      <c r="B966" s="61" t="s">
        <v>1613</v>
      </c>
      <c r="C966" s="61" t="s">
        <v>1651</v>
      </c>
      <c r="D966" s="61">
        <v>28109</v>
      </c>
      <c r="E966" s="61" t="s">
        <v>1931</v>
      </c>
    </row>
    <row r="967" hidden="1" spans="2:5">
      <c r="B967" s="61" t="s">
        <v>1613</v>
      </c>
      <c r="C967" s="61" t="s">
        <v>1651</v>
      </c>
      <c r="D967" s="61">
        <v>28110</v>
      </c>
      <c r="E967" s="61" t="s">
        <v>1932</v>
      </c>
    </row>
    <row r="968" hidden="1" spans="2:5">
      <c r="B968" s="61" t="s">
        <v>1613</v>
      </c>
      <c r="C968" s="61" t="s">
        <v>1651</v>
      </c>
      <c r="D968" s="61">
        <v>28111</v>
      </c>
      <c r="E968" s="61" t="s">
        <v>1933</v>
      </c>
    </row>
    <row r="969" hidden="1" spans="2:5">
      <c r="B969" s="61" t="s">
        <v>1613</v>
      </c>
      <c r="C969" s="61" t="s">
        <v>1651</v>
      </c>
      <c r="D969" s="61">
        <v>28112</v>
      </c>
      <c r="E969" s="61" t="s">
        <v>1934</v>
      </c>
    </row>
    <row r="970" hidden="1" spans="2:5">
      <c r="B970" s="61" t="s">
        <v>1613</v>
      </c>
      <c r="C970" s="61" t="s">
        <v>1651</v>
      </c>
      <c r="D970" s="61">
        <v>28113</v>
      </c>
      <c r="E970" s="61" t="s">
        <v>1935</v>
      </c>
    </row>
    <row r="971" hidden="1" spans="2:5">
      <c r="B971" s="61" t="s">
        <v>1613</v>
      </c>
      <c r="C971" s="61" t="s">
        <v>1651</v>
      </c>
      <c r="D971" s="61">
        <v>28114</v>
      </c>
      <c r="E971" s="61" t="s">
        <v>1936</v>
      </c>
    </row>
    <row r="972" hidden="1" spans="2:5">
      <c r="B972" s="61" t="s">
        <v>1613</v>
      </c>
      <c r="C972" s="61" t="s">
        <v>1651</v>
      </c>
      <c r="D972" s="61">
        <v>28115</v>
      </c>
      <c r="E972" s="61" t="s">
        <v>1937</v>
      </c>
    </row>
    <row r="973" hidden="1" spans="2:5">
      <c r="B973" s="61" t="s">
        <v>1613</v>
      </c>
      <c r="C973" s="61" t="s">
        <v>1651</v>
      </c>
      <c r="D973" s="61">
        <v>28116</v>
      </c>
      <c r="E973" s="61" t="s">
        <v>1938</v>
      </c>
    </row>
    <row r="974" hidden="1" spans="2:5">
      <c r="B974" s="61" t="s">
        <v>1613</v>
      </c>
      <c r="C974" s="61" t="s">
        <v>1636</v>
      </c>
      <c r="D974" s="61">
        <v>28117</v>
      </c>
      <c r="E974" s="61" t="s">
        <v>1939</v>
      </c>
    </row>
    <row r="975" hidden="1" spans="2:5">
      <c r="B975" s="61" t="s">
        <v>1613</v>
      </c>
      <c r="C975" s="61" t="s">
        <v>1651</v>
      </c>
      <c r="D975" s="61">
        <v>28118</v>
      </c>
      <c r="E975" s="61" t="s">
        <v>1940</v>
      </c>
    </row>
    <row r="976" hidden="1" spans="2:5">
      <c r="B976" s="61" t="s">
        <v>1613</v>
      </c>
      <c r="C976" s="61" t="s">
        <v>1651</v>
      </c>
      <c r="D976" s="61">
        <v>28119</v>
      </c>
      <c r="E976" s="61" t="s">
        <v>1941</v>
      </c>
    </row>
    <row r="977" hidden="1" spans="2:5">
      <c r="B977" s="61" t="s">
        <v>1613</v>
      </c>
      <c r="C977" s="61" t="s">
        <v>1651</v>
      </c>
      <c r="D977" s="61">
        <v>28120</v>
      </c>
      <c r="E977" s="61" t="s">
        <v>1942</v>
      </c>
    </row>
    <row r="978" hidden="1" spans="2:5">
      <c r="B978" s="61" t="s">
        <v>1613</v>
      </c>
      <c r="C978" s="61" t="s">
        <v>1651</v>
      </c>
      <c r="D978" s="61">
        <v>28121</v>
      </c>
      <c r="E978" s="61" t="s">
        <v>1943</v>
      </c>
    </row>
    <row r="979" hidden="1" spans="2:5">
      <c r="B979" s="61" t="s">
        <v>1613</v>
      </c>
      <c r="C979" s="61" t="s">
        <v>1651</v>
      </c>
      <c r="D979" s="61">
        <v>28122</v>
      </c>
      <c r="E979" s="61" t="s">
        <v>1944</v>
      </c>
    </row>
    <row r="980" hidden="1" spans="2:5">
      <c r="B980" s="61" t="s">
        <v>1613</v>
      </c>
      <c r="C980" s="61" t="s">
        <v>1651</v>
      </c>
      <c r="D980" s="61">
        <v>28123</v>
      </c>
      <c r="E980" s="61" t="s">
        <v>1945</v>
      </c>
    </row>
    <row r="981" hidden="1" spans="2:5">
      <c r="B981" s="61" t="s">
        <v>1613</v>
      </c>
      <c r="C981" s="61" t="s">
        <v>1651</v>
      </c>
      <c r="D981" s="61">
        <v>28124</v>
      </c>
      <c r="E981" s="61" t="s">
        <v>1946</v>
      </c>
    </row>
    <row r="982" hidden="1" spans="2:5">
      <c r="B982" s="61" t="s">
        <v>1613</v>
      </c>
      <c r="C982" s="61" t="s">
        <v>1636</v>
      </c>
      <c r="D982" s="61">
        <v>28125</v>
      </c>
      <c r="E982" s="61" t="s">
        <v>1947</v>
      </c>
    </row>
    <row r="983" hidden="1" spans="2:5">
      <c r="B983" s="61" t="s">
        <v>1613</v>
      </c>
      <c r="C983" s="61" t="s">
        <v>1651</v>
      </c>
      <c r="D983" s="61">
        <v>28126</v>
      </c>
      <c r="E983" s="61" t="s">
        <v>1948</v>
      </c>
    </row>
    <row r="984" hidden="1" spans="2:5">
      <c r="B984" s="61" t="s">
        <v>1613</v>
      </c>
      <c r="C984" s="61" t="s">
        <v>1651</v>
      </c>
      <c r="D984" s="61">
        <v>28127</v>
      </c>
      <c r="E984" s="61" t="s">
        <v>1949</v>
      </c>
    </row>
    <row r="985" hidden="1" spans="2:5">
      <c r="B985" s="61" t="s">
        <v>1613</v>
      </c>
      <c r="C985" s="61" t="s">
        <v>1651</v>
      </c>
      <c r="D985" s="61">
        <v>28128</v>
      </c>
      <c r="E985" s="61" t="s">
        <v>1950</v>
      </c>
    </row>
    <row r="986" hidden="1" spans="2:5">
      <c r="B986" s="61" t="s">
        <v>1613</v>
      </c>
      <c r="C986" s="61" t="s">
        <v>1651</v>
      </c>
      <c r="D986" s="61">
        <v>28129</v>
      </c>
      <c r="E986" s="61" t="s">
        <v>1951</v>
      </c>
    </row>
    <row r="987" hidden="1" spans="2:5">
      <c r="B987" s="61" t="s">
        <v>1613</v>
      </c>
      <c r="C987" s="61" t="s">
        <v>1651</v>
      </c>
      <c r="D987" s="61">
        <v>28130</v>
      </c>
      <c r="E987" s="61" t="s">
        <v>1952</v>
      </c>
    </row>
    <row r="988" hidden="1" spans="2:5">
      <c r="B988" s="61" t="s">
        <v>1613</v>
      </c>
      <c r="C988" s="61" t="s">
        <v>1651</v>
      </c>
      <c r="D988" s="61">
        <v>28131</v>
      </c>
      <c r="E988" s="61" t="s">
        <v>1953</v>
      </c>
    </row>
    <row r="989" hidden="1" spans="2:5">
      <c r="B989" s="61" t="s">
        <v>1613</v>
      </c>
      <c r="C989" s="61" t="s">
        <v>1651</v>
      </c>
      <c r="D989" s="61">
        <v>28132</v>
      </c>
      <c r="E989" s="61" t="s">
        <v>1954</v>
      </c>
    </row>
    <row r="990" hidden="1" spans="2:5">
      <c r="B990" s="61" t="s">
        <v>1613</v>
      </c>
      <c r="C990" s="61" t="s">
        <v>1636</v>
      </c>
      <c r="D990" s="61">
        <v>28133</v>
      </c>
      <c r="E990" s="61" t="s">
        <v>1955</v>
      </c>
    </row>
    <row r="991" hidden="1" spans="2:5">
      <c r="B991" s="61" t="s">
        <v>1613</v>
      </c>
      <c r="C991" s="61" t="s">
        <v>1636</v>
      </c>
      <c r="D991" s="61">
        <v>28134</v>
      </c>
      <c r="E991" s="61" t="s">
        <v>1956</v>
      </c>
    </row>
    <row r="992" hidden="1" spans="2:5">
      <c r="B992" s="61" t="s">
        <v>1613</v>
      </c>
      <c r="C992" s="61" t="s">
        <v>1636</v>
      </c>
      <c r="D992" s="61">
        <v>28135</v>
      </c>
      <c r="E992" s="61" t="s">
        <v>1957</v>
      </c>
    </row>
    <row r="993" hidden="1" spans="2:5">
      <c r="B993" s="61" t="s">
        <v>1613</v>
      </c>
      <c r="C993" s="61" t="s">
        <v>1636</v>
      </c>
      <c r="D993" s="61">
        <v>28136</v>
      </c>
      <c r="E993" s="61" t="s">
        <v>1958</v>
      </c>
    </row>
    <row r="994" hidden="1" spans="2:5">
      <c r="B994" s="61" t="s">
        <v>1613</v>
      </c>
      <c r="C994" s="61" t="s">
        <v>1636</v>
      </c>
      <c r="D994" s="61">
        <v>28137</v>
      </c>
      <c r="E994" s="61" t="s">
        <v>1959</v>
      </c>
    </row>
    <row r="995" hidden="1" spans="2:5">
      <c r="B995" s="61" t="s">
        <v>1613</v>
      </c>
      <c r="C995" s="61" t="s">
        <v>1636</v>
      </c>
      <c r="D995" s="61">
        <v>28138</v>
      </c>
      <c r="E995" s="61" t="s">
        <v>1960</v>
      </c>
    </row>
    <row r="996" hidden="1" spans="2:5">
      <c r="B996" s="61" t="s">
        <v>1613</v>
      </c>
      <c r="C996" s="61" t="s">
        <v>1636</v>
      </c>
      <c r="D996" s="61">
        <v>28139</v>
      </c>
      <c r="E996" s="61" t="s">
        <v>1961</v>
      </c>
    </row>
    <row r="997" hidden="1" spans="2:5">
      <c r="B997" s="61" t="s">
        <v>1613</v>
      </c>
      <c r="C997" s="61" t="s">
        <v>1636</v>
      </c>
      <c r="D997" s="61">
        <v>28140</v>
      </c>
      <c r="E997" s="61" t="s">
        <v>1962</v>
      </c>
    </row>
    <row r="998" hidden="1" spans="2:5">
      <c r="B998" s="61" t="s">
        <v>1613</v>
      </c>
      <c r="C998" s="61" t="s">
        <v>1636</v>
      </c>
      <c r="D998" s="61">
        <v>28141</v>
      </c>
      <c r="E998" s="61" t="s">
        <v>1963</v>
      </c>
    </row>
    <row r="999" hidden="1" spans="2:5">
      <c r="B999" s="61" t="s">
        <v>1613</v>
      </c>
      <c r="C999" s="61" t="s">
        <v>1636</v>
      </c>
      <c r="D999" s="61">
        <v>28142</v>
      </c>
      <c r="E999" s="61" t="s">
        <v>1964</v>
      </c>
    </row>
    <row r="1000" hidden="1" spans="2:5">
      <c r="B1000" s="61" t="s">
        <v>1613</v>
      </c>
      <c r="C1000" s="61" t="s">
        <v>1651</v>
      </c>
      <c r="D1000" s="61">
        <v>28143</v>
      </c>
      <c r="E1000" s="61" t="s">
        <v>1965</v>
      </c>
    </row>
    <row r="1001" hidden="1" spans="2:5">
      <c r="B1001" s="61" t="s">
        <v>1613</v>
      </c>
      <c r="C1001" s="61" t="s">
        <v>1636</v>
      </c>
      <c r="D1001" s="61">
        <v>28144</v>
      </c>
      <c r="E1001" s="61" t="s">
        <v>1966</v>
      </c>
    </row>
    <row r="1002" hidden="1" spans="2:5">
      <c r="B1002" s="61" t="s">
        <v>1613</v>
      </c>
      <c r="C1002" s="61" t="s">
        <v>1651</v>
      </c>
      <c r="D1002" s="61">
        <v>28145</v>
      </c>
      <c r="E1002" s="61" t="s">
        <v>1967</v>
      </c>
    </row>
    <row r="1003" hidden="1" spans="2:5">
      <c r="B1003" s="61" t="s">
        <v>1613</v>
      </c>
      <c r="C1003" s="61" t="s">
        <v>1636</v>
      </c>
      <c r="D1003" s="61">
        <v>28146</v>
      </c>
      <c r="E1003" s="61" t="s">
        <v>1968</v>
      </c>
    </row>
    <row r="1004" hidden="1" spans="2:5">
      <c r="B1004" s="61" t="s">
        <v>1613</v>
      </c>
      <c r="C1004" s="61" t="s">
        <v>1651</v>
      </c>
      <c r="D1004" s="61">
        <v>28147</v>
      </c>
      <c r="E1004" s="61" t="s">
        <v>1969</v>
      </c>
    </row>
    <row r="1005" hidden="1" spans="2:5">
      <c r="B1005" s="61" t="s">
        <v>1613</v>
      </c>
      <c r="C1005" s="61" t="s">
        <v>1651</v>
      </c>
      <c r="D1005" s="61">
        <v>28148</v>
      </c>
      <c r="E1005" s="61" t="s">
        <v>1970</v>
      </c>
    </row>
    <row r="1006" hidden="1" spans="2:5">
      <c r="B1006" s="61" t="s">
        <v>1613</v>
      </c>
      <c r="C1006" s="61" t="s">
        <v>1617</v>
      </c>
      <c r="D1006" s="61">
        <v>28149</v>
      </c>
      <c r="E1006" s="61" t="s">
        <v>1971</v>
      </c>
    </row>
    <row r="1007" hidden="1" spans="2:5">
      <c r="B1007" s="61" t="s">
        <v>1613</v>
      </c>
      <c r="C1007" s="61" t="s">
        <v>1651</v>
      </c>
      <c r="D1007" s="61">
        <v>28150</v>
      </c>
      <c r="E1007" s="61" t="s">
        <v>1972</v>
      </c>
    </row>
    <row r="1008" hidden="1" spans="2:5">
      <c r="B1008" s="61" t="s">
        <v>1613</v>
      </c>
      <c r="C1008" s="61" t="s">
        <v>1636</v>
      </c>
      <c r="D1008" s="61">
        <v>28151</v>
      </c>
      <c r="E1008" s="61" t="s">
        <v>1973</v>
      </c>
    </row>
    <row r="1009" hidden="1" spans="2:5">
      <c r="B1009" s="61" t="s">
        <v>1613</v>
      </c>
      <c r="C1009" s="61" t="s">
        <v>1651</v>
      </c>
      <c r="D1009" s="61">
        <v>28152</v>
      </c>
      <c r="E1009" s="61" t="s">
        <v>1974</v>
      </c>
    </row>
    <row r="1010" hidden="1" spans="2:5">
      <c r="B1010" s="61" t="s">
        <v>1613</v>
      </c>
      <c r="C1010" s="61" t="s">
        <v>1651</v>
      </c>
      <c r="D1010" s="61">
        <v>28153</v>
      </c>
      <c r="E1010" s="61" t="s">
        <v>1975</v>
      </c>
    </row>
    <row r="1011" hidden="1" spans="2:5">
      <c r="B1011" s="61" t="s">
        <v>1613</v>
      </c>
      <c r="C1011" s="61" t="s">
        <v>1651</v>
      </c>
      <c r="D1011" s="61">
        <v>28154</v>
      </c>
      <c r="E1011" s="61" t="s">
        <v>1976</v>
      </c>
    </row>
    <row r="1012" hidden="1" spans="2:5">
      <c r="B1012" s="61" t="s">
        <v>1613</v>
      </c>
      <c r="C1012" s="61" t="s">
        <v>1651</v>
      </c>
      <c r="D1012" s="61">
        <v>28155</v>
      </c>
      <c r="E1012" s="61" t="s">
        <v>1977</v>
      </c>
    </row>
    <row r="1013" hidden="1" spans="2:5">
      <c r="B1013" s="61" t="s">
        <v>1613</v>
      </c>
      <c r="C1013" s="61" t="s">
        <v>1651</v>
      </c>
      <c r="D1013" s="61">
        <v>28156</v>
      </c>
      <c r="E1013" s="61" t="s">
        <v>1978</v>
      </c>
    </row>
    <row r="1014" hidden="1" spans="2:5">
      <c r="B1014" s="61" t="s">
        <v>1613</v>
      </c>
      <c r="C1014" s="61" t="s">
        <v>1651</v>
      </c>
      <c r="D1014" s="61">
        <v>28157</v>
      </c>
      <c r="E1014" s="61" t="s">
        <v>1979</v>
      </c>
    </row>
    <row r="1015" hidden="1" spans="2:5">
      <c r="B1015" s="61" t="s">
        <v>1613</v>
      </c>
      <c r="C1015" s="61" t="s">
        <v>1651</v>
      </c>
      <c r="D1015" s="61">
        <v>28158</v>
      </c>
      <c r="E1015" s="61" t="s">
        <v>1980</v>
      </c>
    </row>
    <row r="1016" hidden="1" spans="2:5">
      <c r="B1016" s="61" t="s">
        <v>1613</v>
      </c>
      <c r="C1016" s="61" t="s">
        <v>1651</v>
      </c>
      <c r="D1016" s="61">
        <v>28159</v>
      </c>
      <c r="E1016" s="61" t="s">
        <v>1981</v>
      </c>
    </row>
    <row r="1017" hidden="1" spans="2:5">
      <c r="B1017" s="61" t="s">
        <v>1613</v>
      </c>
      <c r="C1017" s="61" t="s">
        <v>1651</v>
      </c>
      <c r="D1017" s="61">
        <v>28160</v>
      </c>
      <c r="E1017" s="61" t="s">
        <v>1982</v>
      </c>
    </row>
    <row r="1018" hidden="1" spans="2:5">
      <c r="B1018" s="61" t="s">
        <v>1613</v>
      </c>
      <c r="C1018" s="61" t="s">
        <v>1651</v>
      </c>
      <c r="D1018" s="61">
        <v>28161</v>
      </c>
      <c r="E1018" s="61" t="s">
        <v>1983</v>
      </c>
    </row>
    <row r="1019" hidden="1" spans="2:5">
      <c r="B1019" s="61" t="s">
        <v>1613</v>
      </c>
      <c r="C1019" s="61" t="s">
        <v>1651</v>
      </c>
      <c r="D1019" s="61">
        <v>28162</v>
      </c>
      <c r="E1019" s="61" t="s">
        <v>1984</v>
      </c>
    </row>
    <row r="1020" hidden="1" spans="2:5">
      <c r="B1020" s="61" t="s">
        <v>1613</v>
      </c>
      <c r="C1020" s="61" t="s">
        <v>1651</v>
      </c>
      <c r="D1020" s="61">
        <v>28163</v>
      </c>
      <c r="E1020" s="61" t="s">
        <v>1985</v>
      </c>
    </row>
    <row r="1021" hidden="1" spans="2:5">
      <c r="B1021" s="61" t="s">
        <v>1613</v>
      </c>
      <c r="C1021" s="61" t="s">
        <v>1651</v>
      </c>
      <c r="D1021" s="61">
        <v>28164</v>
      </c>
      <c r="E1021" s="61" t="s">
        <v>1986</v>
      </c>
    </row>
    <row r="1022" hidden="1" spans="2:5">
      <c r="B1022" s="61" t="s">
        <v>1613</v>
      </c>
      <c r="C1022" s="61" t="s">
        <v>1651</v>
      </c>
      <c r="D1022" s="61">
        <v>28165</v>
      </c>
      <c r="E1022" s="61" t="s">
        <v>1987</v>
      </c>
    </row>
    <row r="1023" hidden="1" spans="2:5">
      <c r="B1023" s="61" t="s">
        <v>1613</v>
      </c>
      <c r="C1023" s="61" t="s">
        <v>1651</v>
      </c>
      <c r="D1023" s="61">
        <v>28166</v>
      </c>
      <c r="E1023" s="61" t="s">
        <v>1988</v>
      </c>
    </row>
    <row r="1024" hidden="1" spans="2:5">
      <c r="B1024" s="61" t="s">
        <v>1613</v>
      </c>
      <c r="C1024" s="61" t="s">
        <v>1617</v>
      </c>
      <c r="D1024" s="61">
        <v>28167</v>
      </c>
      <c r="E1024" s="61" t="s">
        <v>1989</v>
      </c>
    </row>
    <row r="1025" hidden="1" spans="2:5">
      <c r="B1025" s="61" t="s">
        <v>1613</v>
      </c>
      <c r="C1025" s="61" t="s">
        <v>1651</v>
      </c>
      <c r="D1025" s="61">
        <v>28168</v>
      </c>
      <c r="E1025" s="61" t="s">
        <v>1990</v>
      </c>
    </row>
    <row r="1026" hidden="1" spans="2:5">
      <c r="B1026" s="61" t="s">
        <v>1613</v>
      </c>
      <c r="C1026" s="61" t="s">
        <v>1651</v>
      </c>
      <c r="D1026" s="61">
        <v>28169</v>
      </c>
      <c r="E1026" s="61" t="s">
        <v>1991</v>
      </c>
    </row>
    <row r="1027" hidden="1" spans="2:5">
      <c r="B1027" s="61" t="s">
        <v>1613</v>
      </c>
      <c r="C1027" s="61" t="s">
        <v>1651</v>
      </c>
      <c r="D1027" s="61">
        <v>28170</v>
      </c>
      <c r="E1027" s="61" t="s">
        <v>1992</v>
      </c>
    </row>
    <row r="1028" hidden="1" spans="2:5">
      <c r="B1028" s="61" t="s">
        <v>1613</v>
      </c>
      <c r="C1028" s="61" t="s">
        <v>1651</v>
      </c>
      <c r="D1028" s="61">
        <v>28171</v>
      </c>
      <c r="E1028" s="61" t="s">
        <v>1993</v>
      </c>
    </row>
    <row r="1029" hidden="1" spans="2:5">
      <c r="B1029" s="61" t="s">
        <v>1613</v>
      </c>
      <c r="C1029" s="61" t="s">
        <v>1651</v>
      </c>
      <c r="D1029" s="61">
        <v>28172</v>
      </c>
      <c r="E1029" s="61" t="s">
        <v>1994</v>
      </c>
    </row>
    <row r="1030" hidden="1" spans="2:5">
      <c r="B1030" s="61" t="s">
        <v>1613</v>
      </c>
      <c r="C1030" s="61" t="s">
        <v>1651</v>
      </c>
      <c r="D1030" s="61">
        <v>28173</v>
      </c>
      <c r="E1030" s="61" t="s">
        <v>1995</v>
      </c>
    </row>
    <row r="1031" hidden="1" spans="2:5">
      <c r="B1031" s="61" t="s">
        <v>1613</v>
      </c>
      <c r="C1031" s="61" t="s">
        <v>1651</v>
      </c>
      <c r="D1031" s="61">
        <v>28174</v>
      </c>
      <c r="E1031" s="61" t="s">
        <v>1996</v>
      </c>
    </row>
    <row r="1032" hidden="1" spans="2:5">
      <c r="B1032" s="61" t="s">
        <v>1613</v>
      </c>
      <c r="C1032" s="61" t="s">
        <v>1651</v>
      </c>
      <c r="D1032" s="61">
        <v>28175</v>
      </c>
      <c r="E1032" s="61" t="s">
        <v>1997</v>
      </c>
    </row>
    <row r="1033" hidden="1" spans="2:5">
      <c r="B1033" s="61" t="s">
        <v>1613</v>
      </c>
      <c r="C1033" s="61" t="s">
        <v>1651</v>
      </c>
      <c r="D1033" s="61">
        <v>28176</v>
      </c>
      <c r="E1033" s="61" t="s">
        <v>1998</v>
      </c>
    </row>
    <row r="1034" hidden="1" spans="2:5">
      <c r="B1034" s="61" t="s">
        <v>1613</v>
      </c>
      <c r="C1034" s="61" t="s">
        <v>1651</v>
      </c>
      <c r="D1034" s="61">
        <v>28177</v>
      </c>
      <c r="E1034" s="61" t="s">
        <v>1999</v>
      </c>
    </row>
    <row r="1035" hidden="1" spans="2:5">
      <c r="B1035" s="61" t="s">
        <v>1613</v>
      </c>
      <c r="C1035" s="61" t="s">
        <v>1651</v>
      </c>
      <c r="D1035" s="61">
        <v>28178</v>
      </c>
      <c r="E1035" s="61" t="s">
        <v>2000</v>
      </c>
    </row>
    <row r="1036" hidden="1" spans="2:5">
      <c r="B1036" s="61" t="s">
        <v>1613</v>
      </c>
      <c r="C1036" s="61" t="s">
        <v>1614</v>
      </c>
      <c r="D1036" s="61">
        <v>28179</v>
      </c>
      <c r="E1036" s="61" t="s">
        <v>2001</v>
      </c>
    </row>
    <row r="1037" hidden="1" spans="2:5">
      <c r="B1037" s="61" t="s">
        <v>1613</v>
      </c>
      <c r="C1037" s="61" t="s">
        <v>1614</v>
      </c>
      <c r="D1037" s="61">
        <v>28180</v>
      </c>
      <c r="E1037" s="61" t="s">
        <v>2002</v>
      </c>
    </row>
    <row r="1038" hidden="1" spans="2:5">
      <c r="B1038" s="61" t="s">
        <v>1613</v>
      </c>
      <c r="C1038" s="61" t="s">
        <v>1651</v>
      </c>
      <c r="D1038" s="61">
        <v>28181</v>
      </c>
      <c r="E1038" s="61" t="s">
        <v>2003</v>
      </c>
    </row>
    <row r="1039" hidden="1" spans="2:5">
      <c r="B1039" s="61" t="s">
        <v>1613</v>
      </c>
      <c r="C1039" s="61" t="s">
        <v>1651</v>
      </c>
      <c r="D1039" s="61">
        <v>28182</v>
      </c>
      <c r="E1039" s="61" t="s">
        <v>2004</v>
      </c>
    </row>
    <row r="1040" hidden="1" spans="2:5">
      <c r="B1040" s="61" t="s">
        <v>1613</v>
      </c>
      <c r="C1040" s="61" t="s">
        <v>1651</v>
      </c>
      <c r="D1040" s="61">
        <v>28183</v>
      </c>
      <c r="E1040" s="61" t="s">
        <v>2005</v>
      </c>
    </row>
    <row r="1041" hidden="1" spans="2:5">
      <c r="B1041" s="61" t="s">
        <v>1613</v>
      </c>
      <c r="C1041" s="61" t="s">
        <v>1614</v>
      </c>
      <c r="D1041" s="61">
        <v>28184</v>
      </c>
      <c r="E1041" s="61" t="s">
        <v>2006</v>
      </c>
    </row>
    <row r="1042" hidden="1" spans="2:5">
      <c r="B1042" s="61" t="s">
        <v>1613</v>
      </c>
      <c r="C1042" s="61" t="s">
        <v>1614</v>
      </c>
      <c r="D1042" s="61">
        <v>28185</v>
      </c>
      <c r="E1042" s="61" t="s">
        <v>2007</v>
      </c>
    </row>
    <row r="1043" hidden="1" spans="2:5">
      <c r="B1043" s="61" t="s">
        <v>1613</v>
      </c>
      <c r="C1043" s="61" t="s">
        <v>1614</v>
      </c>
      <c r="D1043" s="61">
        <v>28186</v>
      </c>
      <c r="E1043" s="61" t="s">
        <v>2008</v>
      </c>
    </row>
    <row r="1044" hidden="1" spans="2:5">
      <c r="B1044" s="61" t="s">
        <v>1613</v>
      </c>
      <c r="C1044" s="61" t="s">
        <v>1636</v>
      </c>
      <c r="D1044" s="61">
        <v>28187</v>
      </c>
      <c r="E1044" s="61" t="s">
        <v>2009</v>
      </c>
    </row>
    <row r="1045" hidden="1" spans="2:5">
      <c r="B1045" s="61" t="s">
        <v>1613</v>
      </c>
      <c r="C1045" s="61" t="s">
        <v>1666</v>
      </c>
      <c r="D1045" s="61">
        <v>28188</v>
      </c>
      <c r="E1045" s="61" t="s">
        <v>2010</v>
      </c>
    </row>
    <row r="1046" hidden="1" spans="2:5">
      <c r="B1046" s="61" t="s">
        <v>1613</v>
      </c>
      <c r="C1046" s="61" t="s">
        <v>1614</v>
      </c>
      <c r="D1046" s="61">
        <v>28189</v>
      </c>
      <c r="E1046" s="61" t="s">
        <v>2011</v>
      </c>
    </row>
    <row r="1047" hidden="1" spans="2:5">
      <c r="B1047" s="61" t="s">
        <v>1613</v>
      </c>
      <c r="C1047" s="61" t="s">
        <v>1614</v>
      </c>
      <c r="D1047" s="61">
        <v>28190</v>
      </c>
      <c r="E1047" s="61" t="s">
        <v>2012</v>
      </c>
    </row>
    <row r="1048" hidden="1" spans="2:5">
      <c r="B1048" s="61" t="s">
        <v>1613</v>
      </c>
      <c r="C1048" s="61" t="s">
        <v>1614</v>
      </c>
      <c r="D1048" s="61">
        <v>28191</v>
      </c>
      <c r="E1048" s="61" t="s">
        <v>2013</v>
      </c>
    </row>
    <row r="1049" hidden="1" spans="2:5">
      <c r="B1049" s="61" t="s">
        <v>1613</v>
      </c>
      <c r="C1049" s="61" t="s">
        <v>1614</v>
      </c>
      <c r="D1049" s="61">
        <v>28192</v>
      </c>
      <c r="E1049" s="61" t="s">
        <v>2014</v>
      </c>
    </row>
    <row r="1050" hidden="1" spans="2:5">
      <c r="B1050" s="61" t="s">
        <v>1613</v>
      </c>
      <c r="C1050" s="61" t="s">
        <v>1614</v>
      </c>
      <c r="D1050" s="61">
        <v>28193</v>
      </c>
      <c r="E1050" s="61" t="s">
        <v>2015</v>
      </c>
    </row>
    <row r="1051" hidden="1" spans="2:5">
      <c r="B1051" s="61" t="s">
        <v>1613</v>
      </c>
      <c r="C1051" s="61" t="s">
        <v>1614</v>
      </c>
      <c r="D1051" s="61">
        <v>28194</v>
      </c>
      <c r="E1051" s="61" t="s">
        <v>2016</v>
      </c>
    </row>
    <row r="1052" hidden="1" spans="2:5">
      <c r="B1052" s="61" t="s">
        <v>1613</v>
      </c>
      <c r="C1052" s="61" t="s">
        <v>1614</v>
      </c>
      <c r="D1052" s="61">
        <v>28195</v>
      </c>
      <c r="E1052" s="61" t="s">
        <v>2017</v>
      </c>
    </row>
    <row r="1053" hidden="1" spans="2:5">
      <c r="B1053" s="61" t="s">
        <v>1613</v>
      </c>
      <c r="C1053" s="61" t="s">
        <v>1614</v>
      </c>
      <c r="D1053" s="61">
        <v>28196</v>
      </c>
      <c r="E1053" s="61" t="s">
        <v>2018</v>
      </c>
    </row>
    <row r="1054" hidden="1" spans="2:5">
      <c r="B1054" s="61" t="s">
        <v>1613</v>
      </c>
      <c r="C1054" s="61" t="s">
        <v>1614</v>
      </c>
      <c r="D1054" s="61">
        <v>28197</v>
      </c>
      <c r="E1054" s="61" t="s">
        <v>2019</v>
      </c>
    </row>
    <row r="1055" hidden="1" spans="2:5">
      <c r="B1055" s="61" t="s">
        <v>1613</v>
      </c>
      <c r="C1055" s="61" t="s">
        <v>1617</v>
      </c>
      <c r="D1055" s="61">
        <v>28198</v>
      </c>
      <c r="E1055" s="61" t="s">
        <v>2020</v>
      </c>
    </row>
    <row r="1056" hidden="1" spans="2:5">
      <c r="B1056" s="61" t="s">
        <v>1613</v>
      </c>
      <c r="C1056" s="61" t="s">
        <v>1651</v>
      </c>
      <c r="D1056" s="61">
        <v>28199</v>
      </c>
      <c r="E1056" s="61" t="s">
        <v>2021</v>
      </c>
    </row>
    <row r="1057" hidden="1" spans="2:5">
      <c r="B1057" s="61" t="s">
        <v>1613</v>
      </c>
      <c r="C1057" s="61" t="s">
        <v>1651</v>
      </c>
      <c r="D1057" s="61">
        <v>28200</v>
      </c>
      <c r="E1057" s="61" t="s">
        <v>2022</v>
      </c>
    </row>
    <row r="1058" hidden="1" spans="2:5">
      <c r="B1058" s="61" t="s">
        <v>1613</v>
      </c>
      <c r="C1058" s="61" t="s">
        <v>1651</v>
      </c>
      <c r="D1058" s="61">
        <v>28201</v>
      </c>
      <c r="E1058" s="61" t="s">
        <v>2023</v>
      </c>
    </row>
    <row r="1059" hidden="1" spans="2:5">
      <c r="B1059" s="61" t="s">
        <v>1613</v>
      </c>
      <c r="C1059" s="61" t="s">
        <v>1614</v>
      </c>
      <c r="D1059" s="61">
        <v>28202</v>
      </c>
      <c r="E1059" s="61" t="s">
        <v>2024</v>
      </c>
    </row>
    <row r="1060" hidden="1" spans="2:5">
      <c r="B1060" s="61" t="s">
        <v>1613</v>
      </c>
      <c r="C1060" s="61" t="s">
        <v>1651</v>
      </c>
      <c r="D1060" s="61">
        <v>28203</v>
      </c>
      <c r="E1060" s="61" t="s">
        <v>2025</v>
      </c>
    </row>
    <row r="1061" hidden="1" spans="2:5">
      <c r="B1061" s="61" t="s">
        <v>1613</v>
      </c>
      <c r="C1061" s="61" t="s">
        <v>1651</v>
      </c>
      <c r="D1061" s="61">
        <v>28204</v>
      </c>
      <c r="E1061" s="61" t="s">
        <v>2026</v>
      </c>
    </row>
    <row r="1062" hidden="1" spans="2:5">
      <c r="B1062" s="61" t="s">
        <v>1613</v>
      </c>
      <c r="C1062" s="61" t="s">
        <v>1651</v>
      </c>
      <c r="D1062" s="61">
        <v>28205</v>
      </c>
      <c r="E1062" s="61" t="s">
        <v>2027</v>
      </c>
    </row>
    <row r="1063" hidden="1" spans="2:5">
      <c r="B1063" s="61" t="s">
        <v>1613</v>
      </c>
      <c r="C1063" s="61" t="s">
        <v>1614</v>
      </c>
      <c r="D1063" s="61">
        <v>28206</v>
      </c>
      <c r="E1063" s="61" t="s">
        <v>2028</v>
      </c>
    </row>
    <row r="1064" hidden="1" spans="2:5">
      <c r="B1064" s="61" t="s">
        <v>1613</v>
      </c>
      <c r="C1064" s="61" t="s">
        <v>1614</v>
      </c>
      <c r="D1064" s="61">
        <v>28207</v>
      </c>
      <c r="E1064" s="61" t="s">
        <v>2029</v>
      </c>
    </row>
    <row r="1065" hidden="1" spans="2:5">
      <c r="B1065" s="61" t="s">
        <v>1613</v>
      </c>
      <c r="C1065" s="61" t="s">
        <v>1614</v>
      </c>
      <c r="D1065" s="61">
        <v>28208</v>
      </c>
      <c r="E1065" s="61" t="s">
        <v>2030</v>
      </c>
    </row>
    <row r="1066" hidden="1" spans="2:5">
      <c r="B1066" s="61" t="s">
        <v>1613</v>
      </c>
      <c r="C1066" s="61" t="s">
        <v>1651</v>
      </c>
      <c r="D1066" s="61">
        <v>28209</v>
      </c>
      <c r="E1066" s="61" t="s">
        <v>2031</v>
      </c>
    </row>
    <row r="1067" hidden="1" spans="2:5">
      <c r="B1067" s="61" t="s">
        <v>1613</v>
      </c>
      <c r="C1067" s="61" t="s">
        <v>1651</v>
      </c>
      <c r="D1067" s="61">
        <v>28210</v>
      </c>
      <c r="E1067" s="61" t="s">
        <v>2032</v>
      </c>
    </row>
    <row r="1068" hidden="1" spans="2:5">
      <c r="B1068" s="61" t="s">
        <v>1613</v>
      </c>
      <c r="C1068" s="61" t="s">
        <v>1614</v>
      </c>
      <c r="D1068" s="61">
        <v>28211</v>
      </c>
      <c r="E1068" s="61" t="s">
        <v>2033</v>
      </c>
    </row>
    <row r="1069" hidden="1" spans="2:5">
      <c r="B1069" s="61" t="s">
        <v>1613</v>
      </c>
      <c r="C1069" s="61" t="s">
        <v>1651</v>
      </c>
      <c r="D1069" s="61">
        <v>28212</v>
      </c>
      <c r="E1069" s="61" t="s">
        <v>2034</v>
      </c>
    </row>
    <row r="1070" hidden="1" spans="2:5">
      <c r="B1070" s="61" t="s">
        <v>1613</v>
      </c>
      <c r="C1070" s="61" t="s">
        <v>1651</v>
      </c>
      <c r="D1070" s="61">
        <v>28213</v>
      </c>
      <c r="E1070" s="61" t="s">
        <v>2035</v>
      </c>
    </row>
    <row r="1071" hidden="1" spans="2:5">
      <c r="B1071" s="61" t="s">
        <v>1613</v>
      </c>
      <c r="C1071" s="61" t="s">
        <v>1651</v>
      </c>
      <c r="D1071" s="61">
        <v>28214</v>
      </c>
      <c r="E1071" s="61" t="s">
        <v>2036</v>
      </c>
    </row>
    <row r="1072" hidden="1" spans="2:5">
      <c r="B1072" s="61" t="s">
        <v>1613</v>
      </c>
      <c r="C1072" s="61" t="s">
        <v>1651</v>
      </c>
      <c r="D1072" s="61">
        <v>28215</v>
      </c>
      <c r="E1072" s="61" t="s">
        <v>2037</v>
      </c>
    </row>
    <row r="1073" hidden="1" spans="2:5">
      <c r="B1073" s="61" t="s">
        <v>1613</v>
      </c>
      <c r="C1073" s="61" t="s">
        <v>1614</v>
      </c>
      <c r="D1073" s="61">
        <v>28216</v>
      </c>
      <c r="E1073" s="61" t="s">
        <v>2038</v>
      </c>
    </row>
    <row r="1074" hidden="1" spans="2:5">
      <c r="B1074" s="61" t="s">
        <v>1613</v>
      </c>
      <c r="C1074" s="61" t="s">
        <v>1666</v>
      </c>
      <c r="D1074" s="61">
        <v>28217</v>
      </c>
      <c r="E1074" s="61" t="s">
        <v>2039</v>
      </c>
    </row>
    <row r="1075" hidden="1" spans="2:5">
      <c r="B1075" s="61" t="s">
        <v>1613</v>
      </c>
      <c r="C1075" s="61" t="s">
        <v>1651</v>
      </c>
      <c r="D1075" s="61">
        <v>28218</v>
      </c>
      <c r="E1075" s="61" t="s">
        <v>2040</v>
      </c>
    </row>
    <row r="1076" hidden="1" spans="2:5">
      <c r="B1076" s="61" t="s">
        <v>1613</v>
      </c>
      <c r="C1076" s="61" t="s">
        <v>1651</v>
      </c>
      <c r="D1076" s="61">
        <v>28219</v>
      </c>
      <c r="E1076" s="61" t="s">
        <v>2041</v>
      </c>
    </row>
    <row r="1077" hidden="1" spans="2:5">
      <c r="B1077" s="61" t="s">
        <v>1613</v>
      </c>
      <c r="C1077" s="61" t="s">
        <v>1651</v>
      </c>
      <c r="D1077" s="61">
        <v>28220</v>
      </c>
      <c r="E1077" s="61" t="s">
        <v>2042</v>
      </c>
    </row>
    <row r="1078" hidden="1" spans="2:5">
      <c r="B1078" s="61" t="s">
        <v>1613</v>
      </c>
      <c r="C1078" s="61" t="s">
        <v>1651</v>
      </c>
      <c r="D1078" s="61">
        <v>28222</v>
      </c>
      <c r="E1078" s="61" t="s">
        <v>2043</v>
      </c>
    </row>
    <row r="1079" hidden="1" spans="2:5">
      <c r="B1079" s="61" t="s">
        <v>1613</v>
      </c>
      <c r="C1079" s="61" t="s">
        <v>1651</v>
      </c>
      <c r="D1079" s="61">
        <v>28223</v>
      </c>
      <c r="E1079" s="61" t="s">
        <v>2044</v>
      </c>
    </row>
    <row r="1080" hidden="1" spans="2:5">
      <c r="B1080" s="61" t="s">
        <v>1613</v>
      </c>
      <c r="C1080" s="61" t="s">
        <v>1651</v>
      </c>
      <c r="D1080" s="61">
        <v>28224</v>
      </c>
      <c r="E1080" s="61" t="s">
        <v>2045</v>
      </c>
    </row>
    <row r="1081" hidden="1" spans="2:5">
      <c r="B1081" s="61" t="s">
        <v>1613</v>
      </c>
      <c r="C1081" s="61" t="s">
        <v>1666</v>
      </c>
      <c r="D1081" s="61">
        <v>28225</v>
      </c>
      <c r="E1081" s="61" t="s">
        <v>2046</v>
      </c>
    </row>
    <row r="1082" hidden="1" spans="2:5">
      <c r="B1082" s="61" t="s">
        <v>1613</v>
      </c>
      <c r="C1082" s="61" t="s">
        <v>1617</v>
      </c>
      <c r="D1082" s="61">
        <v>28229</v>
      </c>
      <c r="E1082" s="61" t="s">
        <v>2047</v>
      </c>
    </row>
    <row r="1083" hidden="1" spans="2:5">
      <c r="B1083" s="61" t="s">
        <v>1613</v>
      </c>
      <c r="C1083" s="61" t="s">
        <v>1651</v>
      </c>
      <c r="D1083" s="61">
        <v>28231</v>
      </c>
      <c r="E1083" s="61" t="s">
        <v>2048</v>
      </c>
    </row>
    <row r="1084" hidden="1" spans="2:5">
      <c r="B1084" s="61" t="s">
        <v>1613</v>
      </c>
      <c r="C1084" s="61" t="s">
        <v>1651</v>
      </c>
      <c r="D1084" s="61">
        <v>28232</v>
      </c>
      <c r="E1084" s="61" t="s">
        <v>2049</v>
      </c>
    </row>
    <row r="1085" hidden="1" spans="2:5">
      <c r="B1085" s="61" t="s">
        <v>1613</v>
      </c>
      <c r="C1085" s="61" t="s">
        <v>1651</v>
      </c>
      <c r="D1085" s="61">
        <v>28233</v>
      </c>
      <c r="E1085" s="61" t="s">
        <v>2050</v>
      </c>
    </row>
    <row r="1086" hidden="1" spans="2:5">
      <c r="B1086" s="61" t="s">
        <v>1613</v>
      </c>
      <c r="C1086" s="61" t="s">
        <v>1651</v>
      </c>
      <c r="D1086" s="61">
        <v>28234</v>
      </c>
      <c r="E1086" s="61" t="s">
        <v>2051</v>
      </c>
    </row>
    <row r="1087" hidden="1" spans="2:5">
      <c r="B1087" s="61" t="s">
        <v>1613</v>
      </c>
      <c r="C1087" s="61" t="s">
        <v>1651</v>
      </c>
      <c r="D1087" s="61">
        <v>28235</v>
      </c>
      <c r="E1087" s="61" t="s">
        <v>2052</v>
      </c>
    </row>
    <row r="1088" hidden="1" spans="2:5">
      <c r="B1088" s="61" t="s">
        <v>1613</v>
      </c>
      <c r="C1088" s="61" t="s">
        <v>1651</v>
      </c>
      <c r="D1088" s="61">
        <v>28236</v>
      </c>
      <c r="E1088" s="61" t="s">
        <v>2053</v>
      </c>
    </row>
    <row r="1089" hidden="1" spans="2:5">
      <c r="B1089" s="61" t="s">
        <v>1613</v>
      </c>
      <c r="C1089" s="61" t="s">
        <v>1651</v>
      </c>
      <c r="D1089" s="61">
        <v>28237</v>
      </c>
      <c r="E1089" s="61" t="s">
        <v>2054</v>
      </c>
    </row>
    <row r="1090" hidden="1" spans="2:5">
      <c r="B1090" s="61" t="s">
        <v>1613</v>
      </c>
      <c r="C1090" s="61" t="s">
        <v>1651</v>
      </c>
      <c r="D1090" s="61">
        <v>28238</v>
      </c>
      <c r="E1090" s="61" t="s">
        <v>2055</v>
      </c>
    </row>
    <row r="1091" hidden="1" spans="2:5">
      <c r="B1091" s="61" t="s">
        <v>1613</v>
      </c>
      <c r="C1091" s="61" t="s">
        <v>1651</v>
      </c>
      <c r="D1091" s="61">
        <v>28239</v>
      </c>
      <c r="E1091" s="61" t="s">
        <v>2056</v>
      </c>
    </row>
    <row r="1092" hidden="1" spans="2:5">
      <c r="B1092" s="61" t="s">
        <v>1613</v>
      </c>
      <c r="C1092" s="61" t="s">
        <v>1651</v>
      </c>
      <c r="D1092" s="61">
        <v>28240</v>
      </c>
      <c r="E1092" s="61" t="s">
        <v>2057</v>
      </c>
    </row>
    <row r="1093" hidden="1" spans="2:5">
      <c r="B1093" s="61" t="s">
        <v>1613</v>
      </c>
      <c r="C1093" s="61" t="s">
        <v>1651</v>
      </c>
      <c r="D1093" s="61">
        <v>28241</v>
      </c>
      <c r="E1093" s="61" t="s">
        <v>2058</v>
      </c>
    </row>
    <row r="1094" hidden="1" spans="2:5">
      <c r="B1094" s="61" t="s">
        <v>1613</v>
      </c>
      <c r="C1094" s="61" t="s">
        <v>1651</v>
      </c>
      <c r="D1094" s="61">
        <v>28242</v>
      </c>
      <c r="E1094" s="61" t="s">
        <v>2059</v>
      </c>
    </row>
    <row r="1095" hidden="1" spans="2:5">
      <c r="B1095" s="61" t="s">
        <v>1613</v>
      </c>
      <c r="C1095" s="61" t="s">
        <v>1651</v>
      </c>
      <c r="D1095" s="61">
        <v>28243</v>
      </c>
      <c r="E1095" s="61" t="s">
        <v>2060</v>
      </c>
    </row>
    <row r="1096" hidden="1" spans="2:5">
      <c r="B1096" s="61" t="s">
        <v>1613</v>
      </c>
      <c r="C1096" s="61" t="s">
        <v>1651</v>
      </c>
      <c r="D1096" s="61">
        <v>28244</v>
      </c>
      <c r="E1096" s="61" t="s">
        <v>2061</v>
      </c>
    </row>
    <row r="1097" hidden="1" spans="2:5">
      <c r="B1097" s="61" t="s">
        <v>1613</v>
      </c>
      <c r="C1097" s="61" t="s">
        <v>1651</v>
      </c>
      <c r="D1097" s="61">
        <v>28245</v>
      </c>
      <c r="E1097" s="61" t="s">
        <v>2062</v>
      </c>
    </row>
    <row r="1098" hidden="1" spans="2:5">
      <c r="B1098" s="61" t="s">
        <v>1613</v>
      </c>
      <c r="C1098" s="61" t="s">
        <v>1651</v>
      </c>
      <c r="D1098" s="61">
        <v>28246</v>
      </c>
      <c r="E1098" s="61" t="s">
        <v>2063</v>
      </c>
    </row>
    <row r="1099" hidden="1" spans="2:5">
      <c r="B1099" s="61" t="s">
        <v>1613</v>
      </c>
      <c r="C1099" s="61" t="s">
        <v>1651</v>
      </c>
      <c r="D1099" s="61">
        <v>28247</v>
      </c>
      <c r="E1099" s="61" t="s">
        <v>2064</v>
      </c>
    </row>
    <row r="1100" hidden="1" spans="2:5">
      <c r="B1100" s="61" t="s">
        <v>1613</v>
      </c>
      <c r="C1100" s="61" t="s">
        <v>1625</v>
      </c>
      <c r="D1100" s="61">
        <v>28248</v>
      </c>
      <c r="E1100" s="61" t="s">
        <v>2065</v>
      </c>
    </row>
    <row r="1101" hidden="1" spans="2:5">
      <c r="B1101" s="61" t="s">
        <v>1613</v>
      </c>
      <c r="C1101" s="61" t="s">
        <v>1625</v>
      </c>
      <c r="D1101" s="61">
        <v>28249</v>
      </c>
      <c r="E1101" s="61" t="s">
        <v>2066</v>
      </c>
    </row>
    <row r="1102" hidden="1" spans="2:5">
      <c r="B1102" s="61" t="s">
        <v>1613</v>
      </c>
      <c r="C1102" s="61" t="s">
        <v>1625</v>
      </c>
      <c r="D1102" s="61">
        <v>28250</v>
      </c>
      <c r="E1102" s="61" t="s">
        <v>2067</v>
      </c>
    </row>
    <row r="1103" hidden="1" spans="2:5">
      <c r="B1103" s="61" t="s">
        <v>1613</v>
      </c>
      <c r="C1103" s="61" t="s">
        <v>1625</v>
      </c>
      <c r="D1103" s="61">
        <v>28251</v>
      </c>
      <c r="E1103" s="61" t="s">
        <v>2068</v>
      </c>
    </row>
    <row r="1104" hidden="1" spans="2:5">
      <c r="B1104" s="61" t="s">
        <v>1613</v>
      </c>
      <c r="C1104" s="61" t="s">
        <v>1625</v>
      </c>
      <c r="D1104" s="61">
        <v>28252</v>
      </c>
      <c r="E1104" s="61" t="s">
        <v>2069</v>
      </c>
    </row>
    <row r="1105" hidden="1" spans="2:5">
      <c r="B1105" s="61" t="s">
        <v>1613</v>
      </c>
      <c r="C1105" s="61" t="s">
        <v>1625</v>
      </c>
      <c r="D1105" s="61">
        <v>28253</v>
      </c>
      <c r="E1105" s="61" t="s">
        <v>2070</v>
      </c>
    </row>
    <row r="1106" hidden="1" spans="2:5">
      <c r="B1106" s="61" t="s">
        <v>1613</v>
      </c>
      <c r="C1106" s="61" t="s">
        <v>1651</v>
      </c>
      <c r="D1106" s="61">
        <v>28254</v>
      </c>
      <c r="E1106" s="61" t="s">
        <v>2071</v>
      </c>
    </row>
    <row r="1107" hidden="1" spans="2:5">
      <c r="B1107" s="61" t="s">
        <v>1613</v>
      </c>
      <c r="C1107" s="61" t="s">
        <v>1651</v>
      </c>
      <c r="D1107" s="61">
        <v>28255</v>
      </c>
      <c r="E1107" s="61" t="s">
        <v>2072</v>
      </c>
    </row>
    <row r="1108" hidden="1" spans="2:5">
      <c r="B1108" s="61" t="s">
        <v>1613</v>
      </c>
      <c r="C1108" s="61" t="s">
        <v>1651</v>
      </c>
      <c r="D1108" s="61">
        <v>28256</v>
      </c>
      <c r="E1108" s="61" t="s">
        <v>2073</v>
      </c>
    </row>
    <row r="1109" hidden="1" spans="2:5">
      <c r="B1109" s="61" t="s">
        <v>1613</v>
      </c>
      <c r="C1109" s="61" t="s">
        <v>1651</v>
      </c>
      <c r="D1109" s="61">
        <v>28257</v>
      </c>
      <c r="E1109" s="61" t="s">
        <v>2074</v>
      </c>
    </row>
    <row r="1110" hidden="1" spans="2:5">
      <c r="B1110" s="61" t="s">
        <v>1613</v>
      </c>
      <c r="C1110" s="61" t="s">
        <v>1651</v>
      </c>
      <c r="D1110" s="61">
        <v>28258</v>
      </c>
      <c r="E1110" s="61" t="s">
        <v>2075</v>
      </c>
    </row>
    <row r="1111" hidden="1" spans="2:5">
      <c r="B1111" s="61" t="s">
        <v>1613</v>
      </c>
      <c r="C1111" s="61" t="s">
        <v>1651</v>
      </c>
      <c r="D1111" s="61">
        <v>28259</v>
      </c>
      <c r="E1111" s="61" t="s">
        <v>2076</v>
      </c>
    </row>
    <row r="1112" hidden="1" spans="2:5">
      <c r="B1112" s="61" t="s">
        <v>1613</v>
      </c>
      <c r="C1112" s="61" t="s">
        <v>1651</v>
      </c>
      <c r="D1112" s="61">
        <v>28260</v>
      </c>
      <c r="E1112" s="61" t="s">
        <v>2077</v>
      </c>
    </row>
    <row r="1113" hidden="1" spans="2:5">
      <c r="B1113" s="61" t="s">
        <v>1613</v>
      </c>
      <c r="C1113" s="61" t="s">
        <v>1651</v>
      </c>
      <c r="D1113" s="61">
        <v>28261</v>
      </c>
      <c r="E1113" s="61" t="s">
        <v>2078</v>
      </c>
    </row>
    <row r="1114" hidden="1" spans="2:5">
      <c r="B1114" s="61" t="s">
        <v>1613</v>
      </c>
      <c r="C1114" s="61" t="s">
        <v>1651</v>
      </c>
      <c r="D1114" s="61">
        <v>28262</v>
      </c>
      <c r="E1114" s="61" t="s">
        <v>2079</v>
      </c>
    </row>
    <row r="1115" hidden="1" spans="2:5">
      <c r="B1115" s="61" t="s">
        <v>1613</v>
      </c>
      <c r="C1115" s="61" t="s">
        <v>1651</v>
      </c>
      <c r="D1115" s="61">
        <v>28263</v>
      </c>
      <c r="E1115" s="62" t="s">
        <v>2080</v>
      </c>
    </row>
    <row r="1116" hidden="1" spans="2:5">
      <c r="B1116" s="61" t="s">
        <v>1613</v>
      </c>
      <c r="C1116" s="61" t="s">
        <v>1651</v>
      </c>
      <c r="D1116" s="61">
        <v>28264</v>
      </c>
      <c r="E1116" s="61" t="s">
        <v>2081</v>
      </c>
    </row>
    <row r="1117" hidden="1" spans="2:5">
      <c r="B1117" s="61" t="s">
        <v>1613</v>
      </c>
      <c r="C1117" s="61" t="s">
        <v>1651</v>
      </c>
      <c r="D1117" s="61">
        <v>28265</v>
      </c>
      <c r="E1117" s="61" t="s">
        <v>2082</v>
      </c>
    </row>
    <row r="1118" hidden="1" spans="2:5">
      <c r="B1118" s="61" t="s">
        <v>1613</v>
      </c>
      <c r="C1118" s="61" t="s">
        <v>1625</v>
      </c>
      <c r="D1118" s="61">
        <v>28266</v>
      </c>
      <c r="E1118" s="61" t="s">
        <v>2083</v>
      </c>
    </row>
    <row r="1119" hidden="1" spans="2:5">
      <c r="B1119" s="61" t="s">
        <v>1613</v>
      </c>
      <c r="C1119" s="61" t="s">
        <v>1651</v>
      </c>
      <c r="D1119" s="61">
        <v>28267</v>
      </c>
      <c r="E1119" s="61" t="s">
        <v>2084</v>
      </c>
    </row>
    <row r="1120" hidden="1" spans="2:5">
      <c r="B1120" s="61" t="s">
        <v>1613</v>
      </c>
      <c r="C1120" s="61" t="s">
        <v>1651</v>
      </c>
      <c r="D1120" s="61">
        <v>28268</v>
      </c>
      <c r="E1120" s="61" t="s">
        <v>2085</v>
      </c>
    </row>
    <row r="1121" hidden="1" spans="2:5">
      <c r="B1121" s="61" t="s">
        <v>1613</v>
      </c>
      <c r="C1121" s="61" t="s">
        <v>1651</v>
      </c>
      <c r="D1121" s="61">
        <v>28269</v>
      </c>
      <c r="E1121" s="61" t="s">
        <v>2086</v>
      </c>
    </row>
    <row r="1122" hidden="1" spans="2:5">
      <c r="B1122" s="61" t="s">
        <v>1613</v>
      </c>
      <c r="C1122" s="61" t="s">
        <v>1651</v>
      </c>
      <c r="D1122" s="61">
        <v>28270</v>
      </c>
      <c r="E1122" s="61" t="s">
        <v>2087</v>
      </c>
    </row>
    <row r="1123" hidden="1" spans="2:5">
      <c r="B1123" s="61" t="s">
        <v>1613</v>
      </c>
      <c r="C1123" s="61" t="s">
        <v>1651</v>
      </c>
      <c r="D1123" s="61">
        <v>28271</v>
      </c>
      <c r="E1123" s="61" t="s">
        <v>2088</v>
      </c>
    </row>
    <row r="1124" hidden="1" spans="2:5">
      <c r="B1124" s="61" t="s">
        <v>1613</v>
      </c>
      <c r="C1124" s="61" t="s">
        <v>1651</v>
      </c>
      <c r="D1124" s="61">
        <v>28272</v>
      </c>
      <c r="E1124" s="61" t="s">
        <v>2089</v>
      </c>
    </row>
    <row r="1125" hidden="1" spans="2:5">
      <c r="B1125" s="61" t="s">
        <v>1613</v>
      </c>
      <c r="C1125" s="61" t="s">
        <v>1651</v>
      </c>
      <c r="D1125" s="61">
        <v>28273</v>
      </c>
      <c r="E1125" s="61" t="s">
        <v>2090</v>
      </c>
    </row>
    <row r="1126" hidden="1" spans="2:5">
      <c r="B1126" s="61" t="s">
        <v>1613</v>
      </c>
      <c r="C1126" s="61" t="s">
        <v>1651</v>
      </c>
      <c r="D1126" s="61">
        <v>28274</v>
      </c>
      <c r="E1126" s="61" t="s">
        <v>2091</v>
      </c>
    </row>
    <row r="1127" hidden="1" spans="2:5">
      <c r="B1127" s="61" t="s">
        <v>1613</v>
      </c>
      <c r="C1127" s="61" t="s">
        <v>1651</v>
      </c>
      <c r="D1127" s="61">
        <v>28275</v>
      </c>
      <c r="E1127" s="61" t="s">
        <v>2092</v>
      </c>
    </row>
    <row r="1128" hidden="1" spans="2:5">
      <c r="B1128" s="61" t="s">
        <v>1613</v>
      </c>
      <c r="C1128" s="61" t="s">
        <v>1651</v>
      </c>
      <c r="D1128" s="61">
        <v>28276</v>
      </c>
      <c r="E1128" s="61" t="s">
        <v>2093</v>
      </c>
    </row>
    <row r="1129" hidden="1" spans="2:5">
      <c r="B1129" s="61" t="s">
        <v>1613</v>
      </c>
      <c r="C1129" s="61" t="s">
        <v>1651</v>
      </c>
      <c r="D1129" s="61">
        <v>28277</v>
      </c>
      <c r="E1129" s="61" t="s">
        <v>2094</v>
      </c>
    </row>
    <row r="1130" hidden="1" spans="2:5">
      <c r="B1130" s="61" t="s">
        <v>1613</v>
      </c>
      <c r="C1130" s="61" t="s">
        <v>1651</v>
      </c>
      <c r="D1130" s="61">
        <v>28278</v>
      </c>
      <c r="E1130" s="61" t="s">
        <v>2095</v>
      </c>
    </row>
    <row r="1131" hidden="1" spans="2:5">
      <c r="B1131" s="61" t="s">
        <v>1613</v>
      </c>
      <c r="C1131" s="61" t="s">
        <v>1614</v>
      </c>
      <c r="D1131" s="61">
        <v>28279</v>
      </c>
      <c r="E1131" s="61" t="s">
        <v>2096</v>
      </c>
    </row>
    <row r="1132" hidden="1" spans="2:5">
      <c r="B1132" s="61" t="s">
        <v>1613</v>
      </c>
      <c r="C1132" s="61" t="s">
        <v>1636</v>
      </c>
      <c r="D1132" s="61">
        <v>28280</v>
      </c>
      <c r="E1132" s="61" t="s">
        <v>2097</v>
      </c>
    </row>
    <row r="1133" hidden="1" spans="2:5">
      <c r="B1133" s="61" t="s">
        <v>1613</v>
      </c>
      <c r="C1133" s="61" t="s">
        <v>1651</v>
      </c>
      <c r="D1133" s="61">
        <v>28281</v>
      </c>
      <c r="E1133" s="61" t="s">
        <v>2098</v>
      </c>
    </row>
    <row r="1134" hidden="1" spans="2:5">
      <c r="B1134" s="61" t="s">
        <v>1613</v>
      </c>
      <c r="C1134" s="61" t="s">
        <v>1651</v>
      </c>
      <c r="D1134" s="61">
        <v>28282</v>
      </c>
      <c r="E1134" s="61" t="s">
        <v>2099</v>
      </c>
    </row>
    <row r="1135" hidden="1" spans="2:5">
      <c r="B1135" s="61" t="s">
        <v>1613</v>
      </c>
      <c r="C1135" s="61" t="s">
        <v>1651</v>
      </c>
      <c r="D1135" s="61">
        <v>28283</v>
      </c>
      <c r="E1135" s="61" t="s">
        <v>2100</v>
      </c>
    </row>
    <row r="1136" hidden="1" spans="2:5">
      <c r="B1136" s="61" t="s">
        <v>1613</v>
      </c>
      <c r="C1136" s="61" t="s">
        <v>1651</v>
      </c>
      <c r="D1136" s="61">
        <v>28284</v>
      </c>
      <c r="E1136" s="61" t="s">
        <v>2101</v>
      </c>
    </row>
    <row r="1137" hidden="1" spans="2:5">
      <c r="B1137" s="61" t="s">
        <v>1613</v>
      </c>
      <c r="C1137" s="61" t="s">
        <v>1666</v>
      </c>
      <c r="D1137" s="61">
        <v>28285</v>
      </c>
      <c r="E1137" s="61" t="s">
        <v>2102</v>
      </c>
    </row>
    <row r="1138" hidden="1" spans="2:5">
      <c r="B1138" s="61" t="s">
        <v>1613</v>
      </c>
      <c r="C1138" s="61" t="s">
        <v>1651</v>
      </c>
      <c r="D1138" s="61">
        <v>28286</v>
      </c>
      <c r="E1138" s="61" t="s">
        <v>2103</v>
      </c>
    </row>
    <row r="1139" hidden="1" spans="2:5">
      <c r="B1139" s="61" t="s">
        <v>1613</v>
      </c>
      <c r="C1139" s="61" t="s">
        <v>1651</v>
      </c>
      <c r="D1139" s="61">
        <v>28287</v>
      </c>
      <c r="E1139" s="61" t="s">
        <v>2104</v>
      </c>
    </row>
    <row r="1140" hidden="1" spans="2:5">
      <c r="B1140" s="61" t="s">
        <v>1613</v>
      </c>
      <c r="C1140" s="61" t="s">
        <v>1651</v>
      </c>
      <c r="D1140" s="61">
        <v>28288</v>
      </c>
      <c r="E1140" s="61" t="s">
        <v>2105</v>
      </c>
    </row>
    <row r="1141" hidden="1" spans="2:5">
      <c r="B1141" s="61" t="s">
        <v>1613</v>
      </c>
      <c r="C1141" s="61" t="s">
        <v>1651</v>
      </c>
      <c r="D1141" s="61">
        <v>28289</v>
      </c>
      <c r="E1141" s="61" t="s">
        <v>2106</v>
      </c>
    </row>
    <row r="1142" hidden="1" spans="2:5">
      <c r="B1142" s="61" t="s">
        <v>1613</v>
      </c>
      <c r="C1142" s="61" t="s">
        <v>1651</v>
      </c>
      <c r="D1142" s="61">
        <v>28290</v>
      </c>
      <c r="E1142" s="61" t="s">
        <v>2107</v>
      </c>
    </row>
    <row r="1143" hidden="1" spans="2:5">
      <c r="B1143" s="61" t="s">
        <v>1613</v>
      </c>
      <c r="C1143" s="61" t="s">
        <v>1651</v>
      </c>
      <c r="D1143" s="61">
        <v>28291</v>
      </c>
      <c r="E1143" s="61" t="s">
        <v>2108</v>
      </c>
    </row>
    <row r="1144" hidden="1" spans="2:5">
      <c r="B1144" s="61" t="s">
        <v>1613</v>
      </c>
      <c r="C1144" s="61" t="s">
        <v>1651</v>
      </c>
      <c r="D1144" s="61">
        <v>28292</v>
      </c>
      <c r="E1144" s="61" t="s">
        <v>2109</v>
      </c>
    </row>
    <row r="1145" hidden="1" spans="2:5">
      <c r="B1145" s="61" t="s">
        <v>1613</v>
      </c>
      <c r="C1145" s="61" t="s">
        <v>1651</v>
      </c>
      <c r="D1145" s="61">
        <v>28293</v>
      </c>
      <c r="E1145" s="61" t="s">
        <v>2110</v>
      </c>
    </row>
    <row r="1146" hidden="1" spans="2:5">
      <c r="B1146" s="61" t="s">
        <v>1613</v>
      </c>
      <c r="C1146" s="61" t="s">
        <v>1651</v>
      </c>
      <c r="D1146" s="61">
        <v>28294</v>
      </c>
      <c r="E1146" s="61" t="s">
        <v>2111</v>
      </c>
    </row>
    <row r="1147" hidden="1" spans="2:5">
      <c r="B1147" s="61" t="s">
        <v>1613</v>
      </c>
      <c r="C1147" s="61" t="s">
        <v>1651</v>
      </c>
      <c r="D1147" s="61">
        <v>28295</v>
      </c>
      <c r="E1147" s="61" t="s">
        <v>2112</v>
      </c>
    </row>
    <row r="1148" hidden="1" spans="2:5">
      <c r="B1148" s="61" t="s">
        <v>1613</v>
      </c>
      <c r="C1148" s="61" t="s">
        <v>1651</v>
      </c>
      <c r="D1148" s="61">
        <v>28296</v>
      </c>
      <c r="E1148" s="61" t="s">
        <v>2113</v>
      </c>
    </row>
    <row r="1149" hidden="1" spans="2:5">
      <c r="B1149" s="61" t="s">
        <v>1613</v>
      </c>
      <c r="C1149" s="61" t="s">
        <v>1651</v>
      </c>
      <c r="D1149" s="61">
        <v>28297</v>
      </c>
      <c r="E1149" s="61" t="s">
        <v>2114</v>
      </c>
    </row>
    <row r="1150" hidden="1" spans="2:5">
      <c r="B1150" s="61" t="s">
        <v>1613</v>
      </c>
      <c r="C1150" s="61" t="s">
        <v>1651</v>
      </c>
      <c r="D1150" s="61">
        <v>28298</v>
      </c>
      <c r="E1150" s="61" t="s">
        <v>2115</v>
      </c>
    </row>
    <row r="1151" hidden="1" spans="2:5">
      <c r="B1151" s="61" t="s">
        <v>1613</v>
      </c>
      <c r="C1151" s="61" t="s">
        <v>1651</v>
      </c>
      <c r="D1151" s="61">
        <v>28299</v>
      </c>
      <c r="E1151" s="61" t="s">
        <v>2116</v>
      </c>
    </row>
    <row r="1152" hidden="1" spans="2:5">
      <c r="B1152" s="61" t="s">
        <v>1613</v>
      </c>
      <c r="C1152" s="61" t="s">
        <v>1651</v>
      </c>
      <c r="D1152" s="61">
        <v>28300</v>
      </c>
      <c r="E1152" s="61" t="s">
        <v>2117</v>
      </c>
    </row>
    <row r="1153" hidden="1" spans="2:5">
      <c r="B1153" s="61" t="s">
        <v>1613</v>
      </c>
      <c r="C1153" s="61" t="s">
        <v>1651</v>
      </c>
      <c r="D1153" s="61">
        <v>28301</v>
      </c>
      <c r="E1153" s="61" t="s">
        <v>2118</v>
      </c>
    </row>
    <row r="1154" hidden="1" spans="2:5">
      <c r="B1154" s="61" t="s">
        <v>1613</v>
      </c>
      <c r="C1154" s="61" t="s">
        <v>1651</v>
      </c>
      <c r="D1154" s="61">
        <v>28302</v>
      </c>
      <c r="E1154" s="61" t="s">
        <v>2119</v>
      </c>
    </row>
    <row r="1155" hidden="1" spans="2:5">
      <c r="B1155" s="61" t="s">
        <v>1613</v>
      </c>
      <c r="C1155" s="61" t="s">
        <v>1651</v>
      </c>
      <c r="D1155" s="61">
        <v>28303</v>
      </c>
      <c r="E1155" s="61" t="s">
        <v>2120</v>
      </c>
    </row>
    <row r="1156" hidden="1" spans="2:5">
      <c r="B1156" s="61" t="s">
        <v>1613</v>
      </c>
      <c r="C1156" s="61" t="s">
        <v>1651</v>
      </c>
      <c r="D1156" s="61">
        <v>28304</v>
      </c>
      <c r="E1156" s="61" t="s">
        <v>2121</v>
      </c>
    </row>
    <row r="1157" hidden="1" spans="2:5">
      <c r="B1157" s="61" t="s">
        <v>1613</v>
      </c>
      <c r="C1157" s="61" t="s">
        <v>1636</v>
      </c>
      <c r="D1157" s="61">
        <v>28305</v>
      </c>
      <c r="E1157" s="61" t="s">
        <v>2122</v>
      </c>
    </row>
    <row r="1158" hidden="1" spans="2:5">
      <c r="B1158" s="61" t="s">
        <v>1613</v>
      </c>
      <c r="C1158" s="61" t="s">
        <v>1625</v>
      </c>
      <c r="D1158" s="61">
        <v>28306</v>
      </c>
      <c r="E1158" s="61" t="s">
        <v>2123</v>
      </c>
    </row>
    <row r="1159" hidden="1" spans="2:5">
      <c r="B1159" s="61" t="s">
        <v>1613</v>
      </c>
      <c r="C1159" s="61" t="s">
        <v>1651</v>
      </c>
      <c r="D1159" s="61">
        <v>28307</v>
      </c>
      <c r="E1159" s="61" t="s">
        <v>2124</v>
      </c>
    </row>
    <row r="1160" hidden="1" spans="2:5">
      <c r="B1160" s="61" t="s">
        <v>1613</v>
      </c>
      <c r="C1160" s="61" t="s">
        <v>1651</v>
      </c>
      <c r="D1160" s="61">
        <v>28308</v>
      </c>
      <c r="E1160" s="61" t="s">
        <v>2125</v>
      </c>
    </row>
    <row r="1161" hidden="1" spans="2:5">
      <c r="B1161" s="61" t="s">
        <v>1613</v>
      </c>
      <c r="C1161" s="61" t="s">
        <v>1625</v>
      </c>
      <c r="D1161" s="61">
        <v>28309</v>
      </c>
      <c r="E1161" s="61" t="s">
        <v>2126</v>
      </c>
    </row>
    <row r="1162" hidden="1" spans="2:5">
      <c r="B1162" s="61" t="s">
        <v>1613</v>
      </c>
      <c r="C1162" s="61" t="s">
        <v>1625</v>
      </c>
      <c r="D1162" s="61">
        <v>28310</v>
      </c>
      <c r="E1162" s="61" t="s">
        <v>2127</v>
      </c>
    </row>
    <row r="1163" hidden="1" spans="2:5">
      <c r="B1163" s="61" t="s">
        <v>1613</v>
      </c>
      <c r="C1163" s="61" t="s">
        <v>1625</v>
      </c>
      <c r="D1163" s="61">
        <v>28311</v>
      </c>
      <c r="E1163" s="61" t="s">
        <v>2128</v>
      </c>
    </row>
    <row r="1164" hidden="1" spans="2:5">
      <c r="B1164" s="61" t="s">
        <v>1613</v>
      </c>
      <c r="C1164" s="61" t="s">
        <v>1614</v>
      </c>
      <c r="D1164" s="61">
        <v>28312</v>
      </c>
      <c r="E1164" s="61" t="s">
        <v>2129</v>
      </c>
    </row>
    <row r="1165" hidden="1" spans="2:5">
      <c r="B1165" s="61" t="s">
        <v>1613</v>
      </c>
      <c r="C1165" s="61" t="s">
        <v>1625</v>
      </c>
      <c r="D1165" s="61">
        <v>28313</v>
      </c>
      <c r="E1165" s="61" t="s">
        <v>2130</v>
      </c>
    </row>
    <row r="1166" hidden="1" spans="2:5">
      <c r="B1166" s="61" t="s">
        <v>1613</v>
      </c>
      <c r="C1166" s="61" t="s">
        <v>1625</v>
      </c>
      <c r="D1166" s="61">
        <v>28314</v>
      </c>
      <c r="E1166" s="61" t="s">
        <v>2131</v>
      </c>
    </row>
    <row r="1167" hidden="1" spans="2:5">
      <c r="B1167" s="61" t="s">
        <v>1613</v>
      </c>
      <c r="C1167" s="61" t="s">
        <v>1625</v>
      </c>
      <c r="D1167" s="61">
        <v>28315</v>
      </c>
      <c r="E1167" s="61" t="s">
        <v>2132</v>
      </c>
    </row>
    <row r="1168" hidden="1" spans="2:5">
      <c r="B1168" s="61" t="s">
        <v>1613</v>
      </c>
      <c r="C1168" s="61" t="s">
        <v>1625</v>
      </c>
      <c r="D1168" s="61">
        <v>28316</v>
      </c>
      <c r="E1168" s="61" t="s">
        <v>2133</v>
      </c>
    </row>
    <row r="1169" hidden="1" spans="2:5">
      <c r="B1169" s="61" t="s">
        <v>1613</v>
      </c>
      <c r="C1169" s="61" t="s">
        <v>1625</v>
      </c>
      <c r="D1169" s="61">
        <v>28317</v>
      </c>
      <c r="E1169" s="61" t="s">
        <v>2134</v>
      </c>
    </row>
    <row r="1170" hidden="1" spans="2:5">
      <c r="B1170" s="61" t="s">
        <v>1613</v>
      </c>
      <c r="C1170" s="61" t="s">
        <v>1625</v>
      </c>
      <c r="D1170" s="61">
        <v>28318</v>
      </c>
      <c r="E1170" s="61" t="s">
        <v>2135</v>
      </c>
    </row>
    <row r="1171" hidden="1" spans="2:5">
      <c r="B1171" s="61" t="s">
        <v>1613</v>
      </c>
      <c r="C1171" s="61" t="s">
        <v>1625</v>
      </c>
      <c r="D1171" s="61">
        <v>28319</v>
      </c>
      <c r="E1171" s="61" t="s">
        <v>2136</v>
      </c>
    </row>
    <row r="1172" hidden="1" spans="2:5">
      <c r="B1172" s="61" t="s">
        <v>1613</v>
      </c>
      <c r="C1172" s="61" t="s">
        <v>1625</v>
      </c>
      <c r="D1172" s="61">
        <v>28320</v>
      </c>
      <c r="E1172" s="61" t="s">
        <v>2137</v>
      </c>
    </row>
    <row r="1173" hidden="1" spans="2:5">
      <c r="B1173" s="61" t="s">
        <v>1613</v>
      </c>
      <c r="C1173" s="61" t="s">
        <v>1625</v>
      </c>
      <c r="D1173" s="61">
        <v>28321</v>
      </c>
      <c r="E1173" s="61" t="s">
        <v>2138</v>
      </c>
    </row>
    <row r="1174" hidden="1" spans="2:5">
      <c r="B1174" s="61" t="s">
        <v>1613</v>
      </c>
      <c r="C1174" s="61" t="s">
        <v>1625</v>
      </c>
      <c r="D1174" s="61">
        <v>28322</v>
      </c>
      <c r="E1174" s="61" t="s">
        <v>2139</v>
      </c>
    </row>
    <row r="1175" hidden="1" spans="2:5">
      <c r="B1175" s="61" t="s">
        <v>1613</v>
      </c>
      <c r="C1175" s="61" t="s">
        <v>1625</v>
      </c>
      <c r="D1175" s="61">
        <v>28323</v>
      </c>
      <c r="E1175" s="61" t="s">
        <v>2140</v>
      </c>
    </row>
    <row r="1176" hidden="1" spans="2:5">
      <c r="B1176" s="61" t="s">
        <v>1613</v>
      </c>
      <c r="C1176" s="61" t="s">
        <v>1625</v>
      </c>
      <c r="D1176" s="61">
        <v>28324</v>
      </c>
      <c r="E1176" s="61" t="s">
        <v>2141</v>
      </c>
    </row>
    <row r="1177" hidden="1" spans="2:5">
      <c r="B1177" s="61" t="s">
        <v>1613</v>
      </c>
      <c r="C1177" s="61" t="s">
        <v>1625</v>
      </c>
      <c r="D1177" s="61">
        <v>28325</v>
      </c>
      <c r="E1177" s="61" t="s">
        <v>2142</v>
      </c>
    </row>
    <row r="1178" hidden="1" spans="2:5">
      <c r="B1178" s="61" t="s">
        <v>1613</v>
      </c>
      <c r="C1178" s="61" t="s">
        <v>1625</v>
      </c>
      <c r="D1178" s="61">
        <v>28326</v>
      </c>
      <c r="E1178" s="61" t="s">
        <v>2143</v>
      </c>
    </row>
    <row r="1179" hidden="1" spans="2:5">
      <c r="B1179" s="61" t="s">
        <v>1613</v>
      </c>
      <c r="C1179" s="61" t="s">
        <v>1625</v>
      </c>
      <c r="D1179" s="61">
        <v>28327</v>
      </c>
      <c r="E1179" s="61" t="s">
        <v>2144</v>
      </c>
    </row>
    <row r="1180" hidden="1" spans="2:5">
      <c r="B1180" s="61" t="s">
        <v>1613</v>
      </c>
      <c r="C1180" s="61" t="s">
        <v>1625</v>
      </c>
      <c r="D1180" s="61">
        <v>28328</v>
      </c>
      <c r="E1180" s="61" t="s">
        <v>2145</v>
      </c>
    </row>
    <row r="1181" hidden="1" spans="2:5">
      <c r="B1181" s="61" t="s">
        <v>1613</v>
      </c>
      <c r="C1181" s="61" t="s">
        <v>1625</v>
      </c>
      <c r="D1181" s="61">
        <v>28329</v>
      </c>
      <c r="E1181" s="61" t="s">
        <v>2146</v>
      </c>
    </row>
    <row r="1182" hidden="1" spans="2:5">
      <c r="B1182" s="61" t="s">
        <v>1613</v>
      </c>
      <c r="C1182" s="61" t="s">
        <v>1625</v>
      </c>
      <c r="D1182" s="61">
        <v>28330</v>
      </c>
      <c r="E1182" s="61" t="s">
        <v>2147</v>
      </c>
    </row>
    <row r="1183" hidden="1" spans="2:5">
      <c r="B1183" s="61" t="s">
        <v>1613</v>
      </c>
      <c r="C1183" s="61" t="s">
        <v>1666</v>
      </c>
      <c r="D1183" s="61">
        <v>28331</v>
      </c>
      <c r="E1183" s="61" t="s">
        <v>2148</v>
      </c>
    </row>
    <row r="1184" hidden="1" spans="2:5">
      <c r="B1184" s="61" t="s">
        <v>1613</v>
      </c>
      <c r="C1184" s="61" t="s">
        <v>1666</v>
      </c>
      <c r="D1184" s="61">
        <v>28332</v>
      </c>
      <c r="E1184" s="61" t="s">
        <v>2149</v>
      </c>
    </row>
    <row r="1185" hidden="1" spans="2:5">
      <c r="B1185" s="61" t="s">
        <v>1613</v>
      </c>
      <c r="C1185" s="61" t="s">
        <v>1666</v>
      </c>
      <c r="D1185" s="61">
        <v>28333</v>
      </c>
      <c r="E1185" s="61" t="s">
        <v>2150</v>
      </c>
    </row>
    <row r="1186" hidden="1" spans="2:5">
      <c r="B1186" s="61" t="s">
        <v>1613</v>
      </c>
      <c r="C1186" s="61" t="s">
        <v>1666</v>
      </c>
      <c r="D1186" s="61">
        <v>28334</v>
      </c>
      <c r="E1186" s="61" t="s">
        <v>2151</v>
      </c>
    </row>
    <row r="1187" hidden="1" spans="2:5">
      <c r="B1187" s="61" t="s">
        <v>1613</v>
      </c>
      <c r="C1187" s="61" t="s">
        <v>1666</v>
      </c>
      <c r="D1187" s="61">
        <v>28335</v>
      </c>
      <c r="E1187" s="61" t="s">
        <v>2152</v>
      </c>
    </row>
    <row r="1188" hidden="1" spans="2:5">
      <c r="B1188" s="61" t="s">
        <v>1613</v>
      </c>
      <c r="C1188" s="61" t="s">
        <v>1666</v>
      </c>
      <c r="D1188" s="61">
        <v>28336</v>
      </c>
      <c r="E1188" s="61" t="s">
        <v>2153</v>
      </c>
    </row>
    <row r="1189" hidden="1" spans="2:5">
      <c r="B1189" s="61" t="s">
        <v>1613</v>
      </c>
      <c r="C1189" s="61" t="s">
        <v>1666</v>
      </c>
      <c r="D1189" s="61">
        <v>28337</v>
      </c>
      <c r="E1189" s="61" t="s">
        <v>2154</v>
      </c>
    </row>
    <row r="1190" hidden="1" spans="2:5">
      <c r="B1190" s="61" t="s">
        <v>1613</v>
      </c>
      <c r="C1190" s="61" t="s">
        <v>1666</v>
      </c>
      <c r="D1190" s="61">
        <v>28338</v>
      </c>
      <c r="E1190" s="61" t="s">
        <v>2155</v>
      </c>
    </row>
    <row r="1191" hidden="1" spans="2:5">
      <c r="B1191" s="61" t="s">
        <v>1613</v>
      </c>
      <c r="C1191" s="61" t="s">
        <v>1666</v>
      </c>
      <c r="D1191" s="61">
        <v>28339</v>
      </c>
      <c r="E1191" s="61" t="s">
        <v>2156</v>
      </c>
    </row>
    <row r="1192" hidden="1" spans="2:5">
      <c r="B1192" s="61" t="s">
        <v>1613</v>
      </c>
      <c r="C1192" s="61" t="s">
        <v>1666</v>
      </c>
      <c r="D1192" s="61">
        <v>28340</v>
      </c>
      <c r="E1192" s="61" t="s">
        <v>2157</v>
      </c>
    </row>
    <row r="1193" hidden="1" spans="2:5">
      <c r="B1193" s="61" t="s">
        <v>1613</v>
      </c>
      <c r="C1193" s="61" t="s">
        <v>1614</v>
      </c>
      <c r="D1193" s="61">
        <v>28341</v>
      </c>
      <c r="E1193" s="61" t="s">
        <v>2158</v>
      </c>
    </row>
    <row r="1194" hidden="1" spans="2:5">
      <c r="B1194" s="61" t="s">
        <v>1613</v>
      </c>
      <c r="C1194" s="61" t="s">
        <v>1666</v>
      </c>
      <c r="D1194" s="61">
        <v>28342</v>
      </c>
      <c r="E1194" s="61" t="s">
        <v>2159</v>
      </c>
    </row>
    <row r="1195" hidden="1" spans="2:5">
      <c r="B1195" s="61" t="s">
        <v>1613</v>
      </c>
      <c r="C1195" s="61" t="s">
        <v>1625</v>
      </c>
      <c r="D1195" s="61">
        <v>28343</v>
      </c>
      <c r="E1195" s="61" t="s">
        <v>2160</v>
      </c>
    </row>
    <row r="1196" hidden="1" spans="2:5">
      <c r="B1196" s="61" t="s">
        <v>1613</v>
      </c>
      <c r="C1196" s="61" t="s">
        <v>1625</v>
      </c>
      <c r="D1196" s="61">
        <v>28344</v>
      </c>
      <c r="E1196" s="61" t="s">
        <v>2161</v>
      </c>
    </row>
    <row r="1197" hidden="1" spans="2:5">
      <c r="B1197" s="61" t="s">
        <v>1613</v>
      </c>
      <c r="C1197" s="61" t="s">
        <v>1666</v>
      </c>
      <c r="D1197" s="61">
        <v>28345</v>
      </c>
      <c r="E1197" s="61" t="s">
        <v>2162</v>
      </c>
    </row>
    <row r="1198" hidden="1" spans="2:5">
      <c r="B1198" s="61" t="s">
        <v>1613</v>
      </c>
      <c r="C1198" s="61" t="s">
        <v>1625</v>
      </c>
      <c r="D1198" s="61">
        <v>28346</v>
      </c>
      <c r="E1198" s="61" t="s">
        <v>2163</v>
      </c>
    </row>
    <row r="1199" hidden="1" spans="2:5">
      <c r="B1199" s="61" t="s">
        <v>1613</v>
      </c>
      <c r="C1199" s="61" t="s">
        <v>1651</v>
      </c>
      <c r="D1199" s="61">
        <v>28347</v>
      </c>
      <c r="E1199" s="61" t="s">
        <v>2164</v>
      </c>
    </row>
    <row r="1200" hidden="1" spans="2:5">
      <c r="B1200" s="61" t="s">
        <v>1613</v>
      </c>
      <c r="C1200" s="61" t="s">
        <v>1651</v>
      </c>
      <c r="D1200" s="61">
        <v>28348</v>
      </c>
      <c r="E1200" s="61" t="s">
        <v>2165</v>
      </c>
    </row>
    <row r="1201" hidden="1" spans="2:5">
      <c r="B1201" s="61" t="s">
        <v>1613</v>
      </c>
      <c r="C1201" s="61" t="s">
        <v>1625</v>
      </c>
      <c r="D1201" s="61">
        <v>28349</v>
      </c>
      <c r="E1201" s="61" t="s">
        <v>2166</v>
      </c>
    </row>
    <row r="1202" hidden="1" spans="2:5">
      <c r="B1202" s="61" t="s">
        <v>1613</v>
      </c>
      <c r="C1202" s="61" t="s">
        <v>1651</v>
      </c>
      <c r="D1202" s="61">
        <v>28350</v>
      </c>
      <c r="E1202" s="61" t="s">
        <v>2167</v>
      </c>
    </row>
    <row r="1203" hidden="1" spans="2:5">
      <c r="B1203" s="61" t="s">
        <v>1613</v>
      </c>
      <c r="C1203" s="61" t="s">
        <v>1651</v>
      </c>
      <c r="D1203" s="61">
        <v>28351</v>
      </c>
      <c r="E1203" s="61" t="s">
        <v>2168</v>
      </c>
    </row>
    <row r="1204" hidden="1" spans="2:5">
      <c r="B1204" s="61" t="s">
        <v>1613</v>
      </c>
      <c r="C1204" s="61" t="s">
        <v>1651</v>
      </c>
      <c r="D1204" s="61">
        <v>28352</v>
      </c>
      <c r="E1204" s="61" t="s">
        <v>2169</v>
      </c>
    </row>
    <row r="1205" hidden="1" spans="2:5">
      <c r="B1205" s="61" t="s">
        <v>1613</v>
      </c>
      <c r="C1205" s="61" t="s">
        <v>1651</v>
      </c>
      <c r="D1205" s="61">
        <v>28353</v>
      </c>
      <c r="E1205" s="61" t="s">
        <v>2170</v>
      </c>
    </row>
    <row r="1206" hidden="1" spans="2:5">
      <c r="B1206" s="61" t="s">
        <v>1613</v>
      </c>
      <c r="C1206" s="61" t="s">
        <v>1651</v>
      </c>
      <c r="D1206" s="61">
        <v>28354</v>
      </c>
      <c r="E1206" s="61" t="s">
        <v>2171</v>
      </c>
    </row>
    <row r="1207" hidden="1" spans="2:5">
      <c r="B1207" s="61" t="s">
        <v>1613</v>
      </c>
      <c r="C1207" s="61" t="s">
        <v>1651</v>
      </c>
      <c r="D1207" s="61">
        <v>28355</v>
      </c>
      <c r="E1207" s="61" t="s">
        <v>2172</v>
      </c>
    </row>
    <row r="1208" hidden="1" spans="2:5">
      <c r="B1208" s="61" t="s">
        <v>1613</v>
      </c>
      <c r="C1208" s="61" t="s">
        <v>1651</v>
      </c>
      <c r="D1208" s="61">
        <v>28356</v>
      </c>
      <c r="E1208" s="61" t="s">
        <v>2173</v>
      </c>
    </row>
    <row r="1209" hidden="1" spans="2:5">
      <c r="B1209" s="61" t="s">
        <v>1613</v>
      </c>
      <c r="C1209" s="61" t="s">
        <v>1651</v>
      </c>
      <c r="D1209" s="61">
        <v>28357</v>
      </c>
      <c r="E1209" s="61" t="s">
        <v>2174</v>
      </c>
    </row>
    <row r="1210" hidden="1" spans="2:5">
      <c r="B1210" s="61" t="s">
        <v>1613</v>
      </c>
      <c r="C1210" s="61" t="s">
        <v>1666</v>
      </c>
      <c r="D1210" s="61">
        <v>28358</v>
      </c>
      <c r="E1210" s="61" t="s">
        <v>2175</v>
      </c>
    </row>
    <row r="1211" hidden="1" spans="2:5">
      <c r="B1211" s="61" t="s">
        <v>1613</v>
      </c>
      <c r="C1211" s="61" t="s">
        <v>1666</v>
      </c>
      <c r="D1211" s="61">
        <v>28359</v>
      </c>
      <c r="E1211" s="61" t="s">
        <v>2176</v>
      </c>
    </row>
    <row r="1212" hidden="1" spans="2:5">
      <c r="B1212" s="61" t="s">
        <v>1613</v>
      </c>
      <c r="C1212" s="61" t="s">
        <v>1651</v>
      </c>
      <c r="D1212" s="61">
        <v>28360</v>
      </c>
      <c r="E1212" s="61" t="s">
        <v>2177</v>
      </c>
    </row>
    <row r="1213" hidden="1" spans="2:5">
      <c r="B1213" s="61" t="s">
        <v>1613</v>
      </c>
      <c r="C1213" s="61" t="s">
        <v>1651</v>
      </c>
      <c r="D1213" s="61">
        <v>28361</v>
      </c>
      <c r="E1213" s="61" t="s">
        <v>2178</v>
      </c>
    </row>
    <row r="1214" hidden="1" spans="2:5">
      <c r="B1214" s="61" t="s">
        <v>1613</v>
      </c>
      <c r="C1214" s="61" t="s">
        <v>1617</v>
      </c>
      <c r="D1214" s="61">
        <v>28362</v>
      </c>
      <c r="E1214" s="61" t="s">
        <v>2179</v>
      </c>
    </row>
    <row r="1215" hidden="1" spans="2:5">
      <c r="B1215" s="61" t="s">
        <v>1613</v>
      </c>
      <c r="C1215" s="61" t="s">
        <v>1651</v>
      </c>
      <c r="D1215" s="61">
        <v>28363</v>
      </c>
      <c r="E1215" s="61" t="s">
        <v>2180</v>
      </c>
    </row>
    <row r="1216" hidden="1" spans="2:5">
      <c r="B1216" s="61" t="s">
        <v>1613</v>
      </c>
      <c r="C1216" s="61" t="s">
        <v>1651</v>
      </c>
      <c r="D1216" s="61">
        <v>28364</v>
      </c>
      <c r="E1216" s="61" t="s">
        <v>2181</v>
      </c>
    </row>
    <row r="1217" hidden="1" spans="2:5">
      <c r="B1217" s="61" t="s">
        <v>1613</v>
      </c>
      <c r="C1217" s="61" t="s">
        <v>1666</v>
      </c>
      <c r="D1217" s="61">
        <v>28365</v>
      </c>
      <c r="E1217" s="61" t="s">
        <v>2182</v>
      </c>
    </row>
    <row r="1218" hidden="1" spans="2:5">
      <c r="B1218" s="61" t="s">
        <v>1613</v>
      </c>
      <c r="C1218" s="61" t="s">
        <v>1666</v>
      </c>
      <c r="D1218" s="61">
        <v>28366</v>
      </c>
      <c r="E1218" s="61" t="s">
        <v>2183</v>
      </c>
    </row>
    <row r="1219" hidden="1" spans="2:5">
      <c r="B1219" s="61" t="s">
        <v>1613</v>
      </c>
      <c r="C1219" s="61" t="s">
        <v>1666</v>
      </c>
      <c r="D1219" s="61">
        <v>28367</v>
      </c>
      <c r="E1219" s="61" t="s">
        <v>2184</v>
      </c>
    </row>
    <row r="1220" hidden="1" spans="2:5">
      <c r="B1220" s="61" t="s">
        <v>1613</v>
      </c>
      <c r="C1220" s="61" t="s">
        <v>1666</v>
      </c>
      <c r="D1220" s="61">
        <v>28368</v>
      </c>
      <c r="E1220" s="61" t="s">
        <v>2185</v>
      </c>
    </row>
    <row r="1221" hidden="1" spans="2:5">
      <c r="B1221" s="61" t="s">
        <v>1613</v>
      </c>
      <c r="C1221" s="61" t="s">
        <v>1666</v>
      </c>
      <c r="D1221" s="61">
        <v>28369</v>
      </c>
      <c r="E1221" s="61" t="s">
        <v>2186</v>
      </c>
    </row>
    <row r="1222" hidden="1" spans="2:5">
      <c r="B1222" s="61" t="s">
        <v>1613</v>
      </c>
      <c r="C1222" s="61" t="s">
        <v>1666</v>
      </c>
      <c r="D1222" s="61">
        <v>28370</v>
      </c>
      <c r="E1222" s="61" t="s">
        <v>2187</v>
      </c>
    </row>
    <row r="1223" hidden="1" spans="2:5">
      <c r="B1223" s="61" t="s">
        <v>1613</v>
      </c>
      <c r="C1223" s="61" t="s">
        <v>1666</v>
      </c>
      <c r="D1223" s="61">
        <v>28371</v>
      </c>
      <c r="E1223" s="61" t="s">
        <v>2188</v>
      </c>
    </row>
    <row r="1224" hidden="1" spans="2:5">
      <c r="B1224" s="61" t="s">
        <v>1613</v>
      </c>
      <c r="C1224" s="61" t="s">
        <v>1666</v>
      </c>
      <c r="D1224" s="61">
        <v>28372</v>
      </c>
      <c r="E1224" s="61" t="s">
        <v>2189</v>
      </c>
    </row>
    <row r="1225" hidden="1" spans="2:5">
      <c r="B1225" s="61" t="s">
        <v>1613</v>
      </c>
      <c r="C1225" s="61" t="s">
        <v>1666</v>
      </c>
      <c r="D1225" s="61">
        <v>28373</v>
      </c>
      <c r="E1225" s="61" t="s">
        <v>2190</v>
      </c>
    </row>
    <row r="1226" hidden="1" spans="2:5">
      <c r="B1226" s="61" t="s">
        <v>1613</v>
      </c>
      <c r="C1226" s="61" t="s">
        <v>1666</v>
      </c>
      <c r="D1226" s="61">
        <v>28374</v>
      </c>
      <c r="E1226" s="61" t="s">
        <v>2191</v>
      </c>
    </row>
    <row r="1227" hidden="1" spans="2:5">
      <c r="B1227" s="61" t="s">
        <v>1613</v>
      </c>
      <c r="C1227" s="61" t="s">
        <v>1666</v>
      </c>
      <c r="D1227" s="61">
        <v>28375</v>
      </c>
      <c r="E1227" s="61" t="s">
        <v>2192</v>
      </c>
    </row>
    <row r="1228" hidden="1" spans="2:5">
      <c r="B1228" s="61" t="s">
        <v>1613</v>
      </c>
      <c r="C1228" s="61" t="s">
        <v>1666</v>
      </c>
      <c r="D1228" s="61">
        <v>28376</v>
      </c>
      <c r="E1228" s="61" t="s">
        <v>2193</v>
      </c>
    </row>
    <row r="1229" hidden="1" spans="2:5">
      <c r="B1229" s="61" t="s">
        <v>1613</v>
      </c>
      <c r="C1229" s="61" t="s">
        <v>1666</v>
      </c>
      <c r="D1229" s="61">
        <v>28377</v>
      </c>
      <c r="E1229" s="61" t="s">
        <v>2194</v>
      </c>
    </row>
    <row r="1230" hidden="1" spans="2:5">
      <c r="B1230" s="61" t="s">
        <v>1613</v>
      </c>
      <c r="C1230" s="61" t="s">
        <v>1666</v>
      </c>
      <c r="D1230" s="61">
        <v>28378</v>
      </c>
      <c r="E1230" s="61" t="s">
        <v>2195</v>
      </c>
    </row>
    <row r="1231" hidden="1" spans="2:5">
      <c r="B1231" s="61" t="s">
        <v>1613</v>
      </c>
      <c r="C1231" s="61" t="s">
        <v>1666</v>
      </c>
      <c r="D1231" s="61">
        <v>28379</v>
      </c>
      <c r="E1231" s="61" t="s">
        <v>2196</v>
      </c>
    </row>
    <row r="1232" hidden="1" spans="2:5">
      <c r="B1232" s="61" t="s">
        <v>1613</v>
      </c>
      <c r="C1232" s="61" t="s">
        <v>1666</v>
      </c>
      <c r="D1232" s="61">
        <v>28380</v>
      </c>
      <c r="E1232" s="61" t="s">
        <v>2197</v>
      </c>
    </row>
    <row r="1233" hidden="1" spans="2:5">
      <c r="B1233" s="61" t="s">
        <v>1613</v>
      </c>
      <c r="C1233" s="61" t="s">
        <v>1666</v>
      </c>
      <c r="D1233" s="61">
        <v>28381</v>
      </c>
      <c r="E1233" s="61" t="s">
        <v>2198</v>
      </c>
    </row>
    <row r="1234" hidden="1" spans="2:5">
      <c r="B1234" s="61" t="s">
        <v>1613</v>
      </c>
      <c r="C1234" s="61" t="s">
        <v>1666</v>
      </c>
      <c r="D1234" s="61">
        <v>28382</v>
      </c>
      <c r="E1234" s="61" t="s">
        <v>2199</v>
      </c>
    </row>
    <row r="1235" hidden="1" spans="2:5">
      <c r="B1235" s="61" t="s">
        <v>1613</v>
      </c>
      <c r="C1235" s="61" t="s">
        <v>1666</v>
      </c>
      <c r="D1235" s="61">
        <v>28383</v>
      </c>
      <c r="E1235" s="61" t="s">
        <v>2200</v>
      </c>
    </row>
    <row r="1236" hidden="1" spans="2:5">
      <c r="B1236" s="61" t="s">
        <v>1613</v>
      </c>
      <c r="C1236" s="61" t="s">
        <v>1666</v>
      </c>
      <c r="D1236" s="61">
        <v>28384</v>
      </c>
      <c r="E1236" s="61" t="s">
        <v>2201</v>
      </c>
    </row>
    <row r="1237" hidden="1" spans="2:5">
      <c r="B1237" s="61" t="s">
        <v>1613</v>
      </c>
      <c r="C1237" s="61" t="s">
        <v>1666</v>
      </c>
      <c r="D1237" s="61">
        <v>28385</v>
      </c>
      <c r="E1237" s="61" t="s">
        <v>2202</v>
      </c>
    </row>
    <row r="1238" hidden="1" spans="2:5">
      <c r="B1238" s="61" t="s">
        <v>1613</v>
      </c>
      <c r="C1238" s="61" t="s">
        <v>1666</v>
      </c>
      <c r="D1238" s="61">
        <v>28386</v>
      </c>
      <c r="E1238" s="61" t="s">
        <v>2203</v>
      </c>
    </row>
    <row r="1239" hidden="1" spans="2:5">
      <c r="B1239" s="61" t="s">
        <v>1613</v>
      </c>
      <c r="C1239" s="61" t="s">
        <v>1666</v>
      </c>
      <c r="D1239" s="61">
        <v>28387</v>
      </c>
      <c r="E1239" s="61" t="s">
        <v>2204</v>
      </c>
    </row>
    <row r="1240" hidden="1" spans="2:5">
      <c r="B1240" s="61" t="s">
        <v>1613</v>
      </c>
      <c r="C1240" s="61" t="s">
        <v>1666</v>
      </c>
      <c r="D1240" s="61">
        <v>28388</v>
      </c>
      <c r="E1240" s="61" t="s">
        <v>2205</v>
      </c>
    </row>
    <row r="1241" hidden="1" spans="2:5">
      <c r="B1241" s="61" t="s">
        <v>1613</v>
      </c>
      <c r="C1241" s="61" t="s">
        <v>1666</v>
      </c>
      <c r="D1241" s="61">
        <v>28389</v>
      </c>
      <c r="E1241" s="61" t="s">
        <v>2206</v>
      </c>
    </row>
    <row r="1242" hidden="1" spans="2:5">
      <c r="B1242" s="61" t="s">
        <v>1613</v>
      </c>
      <c r="C1242" s="61" t="s">
        <v>1666</v>
      </c>
      <c r="D1242" s="61">
        <v>28390</v>
      </c>
      <c r="E1242" s="61" t="s">
        <v>2207</v>
      </c>
    </row>
    <row r="1243" hidden="1" spans="2:5">
      <c r="B1243" s="61" t="s">
        <v>1613</v>
      </c>
      <c r="C1243" s="61" t="s">
        <v>1666</v>
      </c>
      <c r="D1243" s="61">
        <v>28391</v>
      </c>
      <c r="E1243" s="61" t="s">
        <v>2208</v>
      </c>
    </row>
    <row r="1244" hidden="1" spans="2:5">
      <c r="B1244" s="61" t="s">
        <v>1613</v>
      </c>
      <c r="C1244" s="61" t="s">
        <v>1666</v>
      </c>
      <c r="D1244" s="61">
        <v>28392</v>
      </c>
      <c r="E1244" s="61" t="s">
        <v>2209</v>
      </c>
    </row>
    <row r="1245" hidden="1" spans="2:5">
      <c r="B1245" s="61" t="s">
        <v>1613</v>
      </c>
      <c r="C1245" s="61" t="s">
        <v>1666</v>
      </c>
      <c r="D1245" s="61">
        <v>28393</v>
      </c>
      <c r="E1245" s="61" t="s">
        <v>2210</v>
      </c>
    </row>
    <row r="1246" hidden="1" spans="2:5">
      <c r="B1246" s="61" t="s">
        <v>1613</v>
      </c>
      <c r="C1246" s="61" t="s">
        <v>1666</v>
      </c>
      <c r="D1246" s="61">
        <v>28394</v>
      </c>
      <c r="E1246" s="61" t="s">
        <v>2211</v>
      </c>
    </row>
    <row r="1247" hidden="1" spans="2:5">
      <c r="B1247" s="61" t="s">
        <v>1613</v>
      </c>
      <c r="C1247" s="61" t="s">
        <v>1666</v>
      </c>
      <c r="D1247" s="61">
        <v>28395</v>
      </c>
      <c r="E1247" s="61" t="s">
        <v>2212</v>
      </c>
    </row>
    <row r="1248" hidden="1" spans="2:5">
      <c r="B1248" s="61" t="s">
        <v>1613</v>
      </c>
      <c r="C1248" s="61" t="s">
        <v>1666</v>
      </c>
      <c r="D1248" s="61">
        <v>28396</v>
      </c>
      <c r="E1248" s="61" t="s">
        <v>2213</v>
      </c>
    </row>
    <row r="1249" hidden="1" spans="2:5">
      <c r="B1249" s="61" t="s">
        <v>1613</v>
      </c>
      <c r="C1249" s="61" t="s">
        <v>1666</v>
      </c>
      <c r="D1249" s="61">
        <v>28397</v>
      </c>
      <c r="E1249" s="61" t="s">
        <v>2214</v>
      </c>
    </row>
    <row r="1250" hidden="1" spans="2:5">
      <c r="B1250" s="61" t="s">
        <v>1613</v>
      </c>
      <c r="C1250" s="61" t="s">
        <v>1666</v>
      </c>
      <c r="D1250" s="61">
        <v>28398</v>
      </c>
      <c r="E1250" s="61" t="s">
        <v>2215</v>
      </c>
    </row>
    <row r="1251" hidden="1" spans="2:5">
      <c r="B1251" s="61" t="s">
        <v>1613</v>
      </c>
      <c r="C1251" s="61" t="s">
        <v>1666</v>
      </c>
      <c r="D1251" s="61">
        <v>28399</v>
      </c>
      <c r="E1251" s="61" t="s">
        <v>2216</v>
      </c>
    </row>
    <row r="1252" hidden="1" spans="2:5">
      <c r="B1252" s="61" t="s">
        <v>1613</v>
      </c>
      <c r="C1252" s="61" t="s">
        <v>1666</v>
      </c>
      <c r="D1252" s="61">
        <v>28400</v>
      </c>
      <c r="E1252" s="61" t="s">
        <v>2217</v>
      </c>
    </row>
    <row r="1253" hidden="1" spans="2:5">
      <c r="B1253" s="61" t="s">
        <v>1613</v>
      </c>
      <c r="C1253" s="61" t="s">
        <v>1666</v>
      </c>
      <c r="D1253" s="61">
        <v>28401</v>
      </c>
      <c r="E1253" s="61" t="s">
        <v>2218</v>
      </c>
    </row>
    <row r="1254" hidden="1" spans="2:5">
      <c r="B1254" s="61" t="s">
        <v>1613</v>
      </c>
      <c r="C1254" s="61" t="s">
        <v>1666</v>
      </c>
      <c r="D1254" s="61">
        <v>28402</v>
      </c>
      <c r="E1254" s="61" t="s">
        <v>2219</v>
      </c>
    </row>
    <row r="1255" hidden="1" spans="2:5">
      <c r="B1255" s="61" t="s">
        <v>1613</v>
      </c>
      <c r="C1255" s="61" t="s">
        <v>1666</v>
      </c>
      <c r="D1255" s="61">
        <v>28403</v>
      </c>
      <c r="E1255" s="61" t="s">
        <v>2220</v>
      </c>
    </row>
    <row r="1256" hidden="1" spans="2:5">
      <c r="B1256" s="61" t="s">
        <v>1613</v>
      </c>
      <c r="C1256" s="61" t="s">
        <v>1666</v>
      </c>
      <c r="D1256" s="61">
        <v>28404</v>
      </c>
      <c r="E1256" s="61" t="s">
        <v>2221</v>
      </c>
    </row>
    <row r="1257" hidden="1" spans="2:5">
      <c r="B1257" s="61" t="s">
        <v>1613</v>
      </c>
      <c r="C1257" s="61" t="s">
        <v>1666</v>
      </c>
      <c r="D1257" s="61">
        <v>28405</v>
      </c>
      <c r="E1257" s="61" t="s">
        <v>2222</v>
      </c>
    </row>
    <row r="1258" hidden="1" spans="2:5">
      <c r="B1258" s="61" t="s">
        <v>1613</v>
      </c>
      <c r="C1258" s="61" t="s">
        <v>1666</v>
      </c>
      <c r="D1258" s="61">
        <v>28406</v>
      </c>
      <c r="E1258" s="61" t="s">
        <v>2223</v>
      </c>
    </row>
    <row r="1259" hidden="1" spans="2:5">
      <c r="B1259" s="61" t="s">
        <v>1613</v>
      </c>
      <c r="C1259" s="61" t="s">
        <v>1666</v>
      </c>
      <c r="D1259" s="61">
        <v>28407</v>
      </c>
      <c r="E1259" s="61" t="s">
        <v>2224</v>
      </c>
    </row>
    <row r="1260" hidden="1" spans="2:5">
      <c r="B1260" s="61" t="s">
        <v>1613</v>
      </c>
      <c r="C1260" s="61" t="s">
        <v>1666</v>
      </c>
      <c r="D1260" s="61">
        <v>28408</v>
      </c>
      <c r="E1260" s="61" t="s">
        <v>2225</v>
      </c>
    </row>
    <row r="1261" hidden="1" spans="2:5">
      <c r="B1261" s="61" t="s">
        <v>1613</v>
      </c>
      <c r="C1261" s="61" t="s">
        <v>1666</v>
      </c>
      <c r="D1261" s="61">
        <v>28409</v>
      </c>
      <c r="E1261" s="61" t="s">
        <v>2226</v>
      </c>
    </row>
    <row r="1262" hidden="1" spans="2:5">
      <c r="B1262" s="61" t="s">
        <v>1613</v>
      </c>
      <c r="C1262" s="61" t="s">
        <v>1666</v>
      </c>
      <c r="D1262" s="61">
        <v>28410</v>
      </c>
      <c r="E1262" s="61" t="s">
        <v>2227</v>
      </c>
    </row>
    <row r="1263" hidden="1" spans="2:5">
      <c r="B1263" s="61" t="s">
        <v>1613</v>
      </c>
      <c r="C1263" s="61" t="s">
        <v>1666</v>
      </c>
      <c r="D1263" s="61">
        <v>28411</v>
      </c>
      <c r="E1263" s="61" t="s">
        <v>2228</v>
      </c>
    </row>
    <row r="1264" hidden="1" spans="2:5">
      <c r="B1264" s="61" t="s">
        <v>1613</v>
      </c>
      <c r="C1264" s="61" t="s">
        <v>1666</v>
      </c>
      <c r="D1264" s="61">
        <v>28412</v>
      </c>
      <c r="E1264" s="61" t="s">
        <v>2229</v>
      </c>
    </row>
    <row r="1265" hidden="1" spans="2:5">
      <c r="B1265" s="61" t="s">
        <v>1613</v>
      </c>
      <c r="C1265" s="61" t="s">
        <v>1666</v>
      </c>
      <c r="D1265" s="61">
        <v>28413</v>
      </c>
      <c r="E1265" s="61" t="s">
        <v>2230</v>
      </c>
    </row>
    <row r="1266" hidden="1" spans="2:5">
      <c r="B1266" s="61" t="s">
        <v>1613</v>
      </c>
      <c r="C1266" s="61" t="s">
        <v>1651</v>
      </c>
      <c r="D1266" s="61">
        <v>28414</v>
      </c>
      <c r="E1266" s="61" t="s">
        <v>2231</v>
      </c>
    </row>
    <row r="1267" hidden="1" spans="2:5">
      <c r="B1267" s="61" t="s">
        <v>1613</v>
      </c>
      <c r="C1267" s="61" t="s">
        <v>1666</v>
      </c>
      <c r="D1267" s="61">
        <v>28415</v>
      </c>
      <c r="E1267" s="61" t="s">
        <v>2232</v>
      </c>
    </row>
    <row r="1268" hidden="1" spans="2:5">
      <c r="B1268" s="61" t="s">
        <v>1613</v>
      </c>
      <c r="C1268" s="61" t="s">
        <v>1651</v>
      </c>
      <c r="D1268" s="61">
        <v>28416</v>
      </c>
      <c r="E1268" s="61" t="s">
        <v>2233</v>
      </c>
    </row>
    <row r="1269" hidden="1" spans="2:5">
      <c r="B1269" s="61" t="s">
        <v>1613</v>
      </c>
      <c r="C1269" s="61" t="s">
        <v>1614</v>
      </c>
      <c r="D1269" s="61">
        <v>28417</v>
      </c>
      <c r="E1269" s="61" t="s">
        <v>2234</v>
      </c>
    </row>
    <row r="1270" hidden="1" spans="2:5">
      <c r="B1270" s="61" t="s">
        <v>1613</v>
      </c>
      <c r="C1270" s="61" t="s">
        <v>1666</v>
      </c>
      <c r="D1270" s="61">
        <v>28418</v>
      </c>
      <c r="E1270" s="61" t="s">
        <v>2235</v>
      </c>
    </row>
    <row r="1271" hidden="1" spans="2:5">
      <c r="B1271" s="61" t="s">
        <v>1613</v>
      </c>
      <c r="C1271" s="61" t="s">
        <v>1666</v>
      </c>
      <c r="D1271" s="61">
        <v>28419</v>
      </c>
      <c r="E1271" s="61" t="s">
        <v>2236</v>
      </c>
    </row>
    <row r="1272" hidden="1" spans="2:5">
      <c r="B1272" s="61" t="s">
        <v>1613</v>
      </c>
      <c r="C1272" s="61" t="s">
        <v>1666</v>
      </c>
      <c r="D1272" s="61">
        <v>28420</v>
      </c>
      <c r="E1272" s="61" t="s">
        <v>2237</v>
      </c>
    </row>
    <row r="1273" hidden="1" spans="2:5">
      <c r="B1273" s="61" t="s">
        <v>1613</v>
      </c>
      <c r="C1273" s="61" t="s">
        <v>1666</v>
      </c>
      <c r="D1273" s="61">
        <v>28421</v>
      </c>
      <c r="E1273" s="61" t="s">
        <v>2238</v>
      </c>
    </row>
    <row r="1274" hidden="1" spans="2:5">
      <c r="B1274" s="61" t="s">
        <v>1613</v>
      </c>
      <c r="C1274" s="61" t="s">
        <v>1666</v>
      </c>
      <c r="D1274" s="61">
        <v>28422</v>
      </c>
      <c r="E1274" s="61" t="s">
        <v>2239</v>
      </c>
    </row>
    <row r="1275" hidden="1" spans="2:5">
      <c r="B1275" s="61" t="s">
        <v>1613</v>
      </c>
      <c r="C1275" s="61" t="s">
        <v>1666</v>
      </c>
      <c r="D1275" s="61">
        <v>28423</v>
      </c>
      <c r="E1275" s="61" t="s">
        <v>2240</v>
      </c>
    </row>
    <row r="1276" hidden="1" spans="2:5">
      <c r="B1276" s="61" t="s">
        <v>1613</v>
      </c>
      <c r="C1276" s="61" t="s">
        <v>1666</v>
      </c>
      <c r="D1276" s="61">
        <v>28424</v>
      </c>
      <c r="E1276" s="61" t="s">
        <v>2241</v>
      </c>
    </row>
    <row r="1277" hidden="1" spans="2:5">
      <c r="B1277" s="61" t="s">
        <v>1613</v>
      </c>
      <c r="C1277" s="61" t="s">
        <v>1666</v>
      </c>
      <c r="D1277" s="61">
        <v>28425</v>
      </c>
      <c r="E1277" s="61" t="s">
        <v>2242</v>
      </c>
    </row>
    <row r="1278" hidden="1" spans="2:5">
      <c r="B1278" s="61" t="s">
        <v>1613</v>
      </c>
      <c r="C1278" s="61" t="s">
        <v>1666</v>
      </c>
      <c r="D1278" s="61">
        <v>28426</v>
      </c>
      <c r="E1278" s="61" t="s">
        <v>2243</v>
      </c>
    </row>
    <row r="1279" hidden="1" spans="2:5">
      <c r="B1279" s="61" t="s">
        <v>1613</v>
      </c>
      <c r="C1279" s="61" t="s">
        <v>1666</v>
      </c>
      <c r="D1279" s="61">
        <v>28427</v>
      </c>
      <c r="E1279" s="61" t="s">
        <v>2244</v>
      </c>
    </row>
    <row r="1280" hidden="1" spans="2:5">
      <c r="B1280" s="61" t="s">
        <v>1613</v>
      </c>
      <c r="C1280" s="61" t="s">
        <v>1666</v>
      </c>
      <c r="D1280" s="61">
        <v>28428</v>
      </c>
      <c r="E1280" s="61" t="s">
        <v>2245</v>
      </c>
    </row>
    <row r="1281" hidden="1" spans="2:5">
      <c r="B1281" s="61" t="s">
        <v>1613</v>
      </c>
      <c r="C1281" s="61" t="s">
        <v>1666</v>
      </c>
      <c r="D1281" s="61">
        <v>28429</v>
      </c>
      <c r="E1281" s="61" t="s">
        <v>2246</v>
      </c>
    </row>
    <row r="1282" hidden="1" spans="2:5">
      <c r="B1282" s="61" t="s">
        <v>1613</v>
      </c>
      <c r="C1282" s="61" t="s">
        <v>1651</v>
      </c>
      <c r="D1282" s="61">
        <v>28430</v>
      </c>
      <c r="E1282" s="61" t="s">
        <v>2247</v>
      </c>
    </row>
    <row r="1283" hidden="1" spans="2:5">
      <c r="B1283" s="61" t="s">
        <v>1613</v>
      </c>
      <c r="C1283" s="61" t="s">
        <v>1666</v>
      </c>
      <c r="D1283" s="61">
        <v>28431</v>
      </c>
      <c r="E1283" s="61" t="s">
        <v>2248</v>
      </c>
    </row>
    <row r="1284" hidden="1" spans="2:5">
      <c r="B1284" s="61" t="s">
        <v>1613</v>
      </c>
      <c r="C1284" s="61" t="s">
        <v>1651</v>
      </c>
      <c r="D1284" s="61">
        <v>28432</v>
      </c>
      <c r="E1284" s="61" t="s">
        <v>2249</v>
      </c>
    </row>
    <row r="1285" hidden="1" spans="2:5">
      <c r="B1285" s="61" t="s">
        <v>1613</v>
      </c>
      <c r="C1285" s="61" t="s">
        <v>1625</v>
      </c>
      <c r="D1285" s="61">
        <v>28433</v>
      </c>
      <c r="E1285" s="61" t="s">
        <v>2250</v>
      </c>
    </row>
    <row r="1286" hidden="1" spans="2:5">
      <c r="B1286" s="61" t="s">
        <v>1613</v>
      </c>
      <c r="C1286" s="61" t="s">
        <v>1625</v>
      </c>
      <c r="D1286" s="61">
        <v>28434</v>
      </c>
      <c r="E1286" s="61" t="s">
        <v>2251</v>
      </c>
    </row>
    <row r="1287" hidden="1" spans="2:5">
      <c r="B1287" s="61" t="s">
        <v>1613</v>
      </c>
      <c r="C1287" s="61" t="s">
        <v>1614</v>
      </c>
      <c r="D1287" s="61">
        <v>28435</v>
      </c>
      <c r="E1287" s="61" t="s">
        <v>2252</v>
      </c>
    </row>
    <row r="1288" hidden="1" spans="2:5">
      <c r="B1288" s="61" t="s">
        <v>1613</v>
      </c>
      <c r="C1288" s="61" t="s">
        <v>1666</v>
      </c>
      <c r="D1288" s="61">
        <v>28436</v>
      </c>
      <c r="E1288" s="61" t="s">
        <v>2253</v>
      </c>
    </row>
    <row r="1289" hidden="1" spans="2:5">
      <c r="B1289" s="61" t="s">
        <v>1613</v>
      </c>
      <c r="C1289" s="61" t="s">
        <v>1666</v>
      </c>
      <c r="D1289" s="61">
        <v>28437</v>
      </c>
      <c r="E1289" s="61" t="s">
        <v>2254</v>
      </c>
    </row>
    <row r="1290" hidden="1" spans="2:5">
      <c r="B1290" s="61" t="s">
        <v>1613</v>
      </c>
      <c r="C1290" s="61" t="s">
        <v>1666</v>
      </c>
      <c r="D1290" s="61">
        <v>28438</v>
      </c>
      <c r="E1290" s="61" t="s">
        <v>2255</v>
      </c>
    </row>
    <row r="1291" hidden="1" spans="2:5">
      <c r="B1291" s="61" t="s">
        <v>1613</v>
      </c>
      <c r="C1291" s="61" t="s">
        <v>1666</v>
      </c>
      <c r="D1291" s="61">
        <v>28439</v>
      </c>
      <c r="E1291" s="61" t="s">
        <v>2256</v>
      </c>
    </row>
    <row r="1292" hidden="1" spans="2:5">
      <c r="B1292" s="61" t="s">
        <v>1613</v>
      </c>
      <c r="C1292" s="61" t="s">
        <v>1666</v>
      </c>
      <c r="D1292" s="61">
        <v>28440</v>
      </c>
      <c r="E1292" s="61" t="s">
        <v>2257</v>
      </c>
    </row>
    <row r="1293" hidden="1" spans="2:5">
      <c r="B1293" s="61" t="s">
        <v>1613</v>
      </c>
      <c r="C1293" s="61" t="s">
        <v>1666</v>
      </c>
      <c r="D1293" s="61">
        <v>28441</v>
      </c>
      <c r="E1293" s="61" t="s">
        <v>2258</v>
      </c>
    </row>
    <row r="1294" hidden="1" spans="2:5">
      <c r="B1294" s="61" t="s">
        <v>1613</v>
      </c>
      <c r="C1294" s="61" t="s">
        <v>1666</v>
      </c>
      <c r="D1294" s="61">
        <v>28442</v>
      </c>
      <c r="E1294" s="61" t="s">
        <v>2259</v>
      </c>
    </row>
    <row r="1295" hidden="1" spans="2:5">
      <c r="B1295" s="61" t="s">
        <v>1613</v>
      </c>
      <c r="C1295" s="61" t="s">
        <v>1666</v>
      </c>
      <c r="D1295" s="61">
        <v>28443</v>
      </c>
      <c r="E1295" s="61" t="s">
        <v>2260</v>
      </c>
    </row>
    <row r="1296" hidden="1" spans="2:5">
      <c r="B1296" s="61" t="s">
        <v>1613</v>
      </c>
      <c r="C1296" s="61" t="s">
        <v>1666</v>
      </c>
      <c r="D1296" s="61">
        <v>28444</v>
      </c>
      <c r="E1296" s="61" t="s">
        <v>2261</v>
      </c>
    </row>
    <row r="1297" hidden="1" spans="2:5">
      <c r="B1297" s="61" t="s">
        <v>1613</v>
      </c>
      <c r="C1297" s="61" t="s">
        <v>1617</v>
      </c>
      <c r="D1297" s="61">
        <v>28445</v>
      </c>
      <c r="E1297" s="61" t="s">
        <v>2262</v>
      </c>
    </row>
    <row r="1298" hidden="1" spans="2:5">
      <c r="B1298" s="61" t="s">
        <v>1613</v>
      </c>
      <c r="C1298" s="61" t="s">
        <v>1666</v>
      </c>
      <c r="D1298" s="61">
        <v>28446</v>
      </c>
      <c r="E1298" s="61" t="s">
        <v>2263</v>
      </c>
    </row>
    <row r="1299" hidden="1" spans="2:5">
      <c r="B1299" s="61" t="s">
        <v>1613</v>
      </c>
      <c r="C1299" s="61" t="s">
        <v>1666</v>
      </c>
      <c r="D1299" s="61">
        <v>28447</v>
      </c>
      <c r="E1299" s="61" t="s">
        <v>2264</v>
      </c>
    </row>
    <row r="1300" hidden="1" spans="2:5">
      <c r="B1300" s="61" t="s">
        <v>1613</v>
      </c>
      <c r="C1300" s="61" t="s">
        <v>1666</v>
      </c>
      <c r="D1300" s="61">
        <v>28448</v>
      </c>
      <c r="E1300" s="61" t="s">
        <v>2265</v>
      </c>
    </row>
    <row r="1301" hidden="1" spans="2:5">
      <c r="B1301" s="61" t="s">
        <v>1613</v>
      </c>
      <c r="C1301" s="61" t="s">
        <v>1666</v>
      </c>
      <c r="D1301" s="61">
        <v>28449</v>
      </c>
      <c r="E1301" s="61" t="s">
        <v>2266</v>
      </c>
    </row>
    <row r="1302" hidden="1" spans="2:5">
      <c r="B1302" s="61" t="s">
        <v>1613</v>
      </c>
      <c r="C1302" s="61" t="s">
        <v>1666</v>
      </c>
      <c r="D1302" s="61">
        <v>28450</v>
      </c>
      <c r="E1302" s="61" t="s">
        <v>2267</v>
      </c>
    </row>
    <row r="1303" hidden="1" spans="2:5">
      <c r="B1303" s="61" t="s">
        <v>1613</v>
      </c>
      <c r="C1303" s="61" t="s">
        <v>1625</v>
      </c>
      <c r="D1303" s="61">
        <v>28451</v>
      </c>
      <c r="E1303" s="61" t="s">
        <v>2268</v>
      </c>
    </row>
    <row r="1304" hidden="1" spans="2:5">
      <c r="B1304" s="61" t="s">
        <v>1613</v>
      </c>
      <c r="C1304" s="61" t="s">
        <v>1666</v>
      </c>
      <c r="D1304" s="61">
        <v>28452</v>
      </c>
      <c r="E1304" s="61" t="s">
        <v>2269</v>
      </c>
    </row>
    <row r="1305" hidden="1" spans="2:5">
      <c r="B1305" s="61" t="s">
        <v>1613</v>
      </c>
      <c r="C1305" s="61" t="s">
        <v>1666</v>
      </c>
      <c r="D1305" s="61">
        <v>28453</v>
      </c>
      <c r="E1305" s="61" t="s">
        <v>2270</v>
      </c>
    </row>
    <row r="1306" hidden="1" spans="2:5">
      <c r="B1306" s="61" t="s">
        <v>1613</v>
      </c>
      <c r="C1306" s="61" t="s">
        <v>1666</v>
      </c>
      <c r="D1306" s="61">
        <v>28454</v>
      </c>
      <c r="E1306" s="61" t="s">
        <v>2271</v>
      </c>
    </row>
    <row r="1307" hidden="1" spans="2:5">
      <c r="B1307" s="61" t="s">
        <v>1613</v>
      </c>
      <c r="C1307" s="61" t="s">
        <v>1666</v>
      </c>
      <c r="D1307" s="61">
        <v>28455</v>
      </c>
      <c r="E1307" s="61" t="s">
        <v>2272</v>
      </c>
    </row>
    <row r="1308" hidden="1" spans="2:5">
      <c r="B1308" s="61" t="s">
        <v>1613</v>
      </c>
      <c r="C1308" s="61" t="s">
        <v>1666</v>
      </c>
      <c r="D1308" s="61">
        <v>28456</v>
      </c>
      <c r="E1308" s="61" t="s">
        <v>2273</v>
      </c>
    </row>
    <row r="1309" hidden="1" spans="2:5">
      <c r="B1309" s="61" t="s">
        <v>1613</v>
      </c>
      <c r="C1309" s="61" t="s">
        <v>1666</v>
      </c>
      <c r="D1309" s="61">
        <v>28457</v>
      </c>
      <c r="E1309" s="61" t="s">
        <v>2274</v>
      </c>
    </row>
    <row r="1310" hidden="1" spans="2:5">
      <c r="B1310" s="61" t="s">
        <v>1613</v>
      </c>
      <c r="C1310" s="61" t="s">
        <v>1666</v>
      </c>
      <c r="D1310" s="61">
        <v>28458</v>
      </c>
      <c r="E1310" s="61" t="s">
        <v>2275</v>
      </c>
    </row>
    <row r="1311" hidden="1" spans="2:5">
      <c r="B1311" s="61" t="s">
        <v>1613</v>
      </c>
      <c r="C1311" s="61" t="s">
        <v>1666</v>
      </c>
      <c r="D1311" s="61">
        <v>28459</v>
      </c>
      <c r="E1311" s="61" t="s">
        <v>2276</v>
      </c>
    </row>
    <row r="1312" hidden="1" spans="2:5">
      <c r="B1312" s="61" t="s">
        <v>1613</v>
      </c>
      <c r="C1312" s="61" t="s">
        <v>1666</v>
      </c>
      <c r="D1312" s="61">
        <v>28460</v>
      </c>
      <c r="E1312" s="61" t="s">
        <v>2277</v>
      </c>
    </row>
    <row r="1313" hidden="1" spans="2:5">
      <c r="B1313" s="61" t="s">
        <v>1613</v>
      </c>
      <c r="C1313" s="61" t="s">
        <v>1666</v>
      </c>
      <c r="D1313" s="61">
        <v>28461</v>
      </c>
      <c r="E1313" s="61" t="s">
        <v>2278</v>
      </c>
    </row>
    <row r="1314" hidden="1" spans="2:5">
      <c r="B1314" s="61" t="s">
        <v>1613</v>
      </c>
      <c r="C1314" s="61" t="s">
        <v>1636</v>
      </c>
      <c r="D1314" s="61">
        <v>28462</v>
      </c>
      <c r="E1314" s="61" t="s">
        <v>2279</v>
      </c>
    </row>
    <row r="1315" hidden="1" spans="2:5">
      <c r="B1315" s="61" t="s">
        <v>1613</v>
      </c>
      <c r="C1315" s="61" t="s">
        <v>1666</v>
      </c>
      <c r="D1315" s="61">
        <v>28463</v>
      </c>
      <c r="E1315" s="61" t="s">
        <v>2280</v>
      </c>
    </row>
    <row r="1316" hidden="1" spans="2:5">
      <c r="B1316" s="61" t="s">
        <v>1613</v>
      </c>
      <c r="C1316" s="61" t="s">
        <v>1666</v>
      </c>
      <c r="D1316" s="61">
        <v>28464</v>
      </c>
      <c r="E1316" s="61" t="s">
        <v>2281</v>
      </c>
    </row>
    <row r="1317" hidden="1" spans="2:5">
      <c r="B1317" s="61" t="s">
        <v>1613</v>
      </c>
      <c r="C1317" s="61" t="s">
        <v>1666</v>
      </c>
      <c r="D1317" s="61">
        <v>28465</v>
      </c>
      <c r="E1317" s="61" t="s">
        <v>2282</v>
      </c>
    </row>
    <row r="1318" hidden="1" spans="2:5">
      <c r="B1318" s="61" t="s">
        <v>1613</v>
      </c>
      <c r="C1318" s="61" t="s">
        <v>1666</v>
      </c>
      <c r="D1318" s="61">
        <v>28466</v>
      </c>
      <c r="E1318" s="61" t="s">
        <v>2283</v>
      </c>
    </row>
    <row r="1319" hidden="1" spans="2:5">
      <c r="B1319" s="61" t="s">
        <v>1613</v>
      </c>
      <c r="C1319" s="61" t="s">
        <v>1666</v>
      </c>
      <c r="D1319" s="61">
        <v>28467</v>
      </c>
      <c r="E1319" s="61" t="s">
        <v>2284</v>
      </c>
    </row>
    <row r="1320" hidden="1" spans="2:5">
      <c r="B1320" s="61" t="s">
        <v>1613</v>
      </c>
      <c r="C1320" s="61" t="s">
        <v>1666</v>
      </c>
      <c r="D1320" s="61">
        <v>28468</v>
      </c>
      <c r="E1320" s="61" t="s">
        <v>2285</v>
      </c>
    </row>
    <row r="1321" hidden="1" spans="2:5">
      <c r="B1321" s="61" t="s">
        <v>1613</v>
      </c>
      <c r="C1321" s="61" t="s">
        <v>1666</v>
      </c>
      <c r="D1321" s="61">
        <v>28469</v>
      </c>
      <c r="E1321" s="61" t="s">
        <v>2286</v>
      </c>
    </row>
    <row r="1322" hidden="1" spans="2:5">
      <c r="B1322" s="61" t="s">
        <v>1613</v>
      </c>
      <c r="C1322" s="61" t="s">
        <v>1666</v>
      </c>
      <c r="D1322" s="61">
        <v>28470</v>
      </c>
      <c r="E1322" s="61" t="s">
        <v>2287</v>
      </c>
    </row>
    <row r="1323" hidden="1" spans="2:5">
      <c r="B1323" s="61" t="s">
        <v>1613</v>
      </c>
      <c r="C1323" s="61" t="s">
        <v>1666</v>
      </c>
      <c r="D1323" s="61">
        <v>28471</v>
      </c>
      <c r="E1323" s="61" t="s">
        <v>2288</v>
      </c>
    </row>
    <row r="1324" hidden="1" spans="2:5">
      <c r="B1324" s="61" t="s">
        <v>1613</v>
      </c>
      <c r="C1324" s="61" t="s">
        <v>1666</v>
      </c>
      <c r="D1324" s="61">
        <v>28472</v>
      </c>
      <c r="E1324" s="61" t="s">
        <v>2289</v>
      </c>
    </row>
    <row r="1325" hidden="1" spans="2:5">
      <c r="B1325" s="61" t="s">
        <v>1613</v>
      </c>
      <c r="C1325" s="61" t="s">
        <v>1666</v>
      </c>
      <c r="D1325" s="61">
        <v>28473</v>
      </c>
      <c r="E1325" s="61" t="s">
        <v>2290</v>
      </c>
    </row>
    <row r="1326" hidden="1" spans="2:5">
      <c r="B1326" s="61" t="s">
        <v>1613</v>
      </c>
      <c r="C1326" s="61" t="s">
        <v>1666</v>
      </c>
      <c r="D1326" s="61">
        <v>28474</v>
      </c>
      <c r="E1326" s="61" t="s">
        <v>2291</v>
      </c>
    </row>
    <row r="1327" hidden="1" spans="2:5">
      <c r="B1327" s="61" t="s">
        <v>1613</v>
      </c>
      <c r="C1327" s="61" t="s">
        <v>1666</v>
      </c>
      <c r="D1327" s="61">
        <v>28475</v>
      </c>
      <c r="E1327" s="61" t="s">
        <v>2292</v>
      </c>
    </row>
    <row r="1328" hidden="1" spans="2:5">
      <c r="B1328" s="61" t="s">
        <v>1613</v>
      </c>
      <c r="C1328" s="61" t="s">
        <v>1666</v>
      </c>
      <c r="D1328" s="61">
        <v>28476</v>
      </c>
      <c r="E1328" s="61" t="s">
        <v>2293</v>
      </c>
    </row>
    <row r="1329" hidden="1" spans="2:5">
      <c r="B1329" s="61" t="s">
        <v>1613</v>
      </c>
      <c r="C1329" s="61" t="s">
        <v>1666</v>
      </c>
      <c r="D1329" s="61">
        <v>28477</v>
      </c>
      <c r="E1329" s="61" t="s">
        <v>2294</v>
      </c>
    </row>
    <row r="1330" hidden="1" spans="2:5">
      <c r="B1330" s="61" t="s">
        <v>1613</v>
      </c>
      <c r="C1330" s="61" t="s">
        <v>1666</v>
      </c>
      <c r="D1330" s="61">
        <v>28478</v>
      </c>
      <c r="E1330" s="61" t="s">
        <v>2295</v>
      </c>
    </row>
    <row r="1331" hidden="1" spans="2:5">
      <c r="B1331" s="61" t="s">
        <v>1613</v>
      </c>
      <c r="C1331" s="61" t="s">
        <v>1666</v>
      </c>
      <c r="D1331" s="61">
        <v>28479</v>
      </c>
      <c r="E1331" s="61" t="s">
        <v>2296</v>
      </c>
    </row>
    <row r="1332" hidden="1" spans="2:5">
      <c r="B1332" s="61" t="s">
        <v>1613</v>
      </c>
      <c r="C1332" s="61" t="s">
        <v>1666</v>
      </c>
      <c r="D1332" s="61">
        <v>28480</v>
      </c>
      <c r="E1332" s="61" t="s">
        <v>2297</v>
      </c>
    </row>
    <row r="1333" hidden="1" spans="2:5">
      <c r="B1333" s="61" t="s">
        <v>1613</v>
      </c>
      <c r="C1333" s="61" t="s">
        <v>1666</v>
      </c>
      <c r="D1333" s="61">
        <v>28481</v>
      </c>
      <c r="E1333" s="61" t="s">
        <v>2298</v>
      </c>
    </row>
    <row r="1334" hidden="1" spans="2:5">
      <c r="B1334" s="61" t="s">
        <v>1613</v>
      </c>
      <c r="C1334" s="61" t="s">
        <v>1666</v>
      </c>
      <c r="D1334" s="61">
        <v>28482</v>
      </c>
      <c r="E1334" s="61" t="s">
        <v>2299</v>
      </c>
    </row>
    <row r="1335" hidden="1" spans="2:5">
      <c r="B1335" s="61" t="s">
        <v>1613</v>
      </c>
      <c r="C1335" s="61" t="s">
        <v>1666</v>
      </c>
      <c r="D1335" s="61">
        <v>28483</v>
      </c>
      <c r="E1335" s="61" t="s">
        <v>2300</v>
      </c>
    </row>
    <row r="1336" hidden="1" spans="2:5">
      <c r="B1336" s="61" t="s">
        <v>1613</v>
      </c>
      <c r="C1336" s="61" t="s">
        <v>1666</v>
      </c>
      <c r="D1336" s="61">
        <v>28484</v>
      </c>
      <c r="E1336" s="61" t="s">
        <v>2301</v>
      </c>
    </row>
    <row r="1337" hidden="1" spans="2:5">
      <c r="B1337" s="61" t="s">
        <v>1613</v>
      </c>
      <c r="C1337" s="61" t="s">
        <v>1666</v>
      </c>
      <c r="D1337" s="61">
        <v>28485</v>
      </c>
      <c r="E1337" s="61" t="s">
        <v>2302</v>
      </c>
    </row>
    <row r="1338" hidden="1" spans="2:5">
      <c r="B1338" s="61" t="s">
        <v>1613</v>
      </c>
      <c r="C1338" s="61" t="s">
        <v>1666</v>
      </c>
      <c r="D1338" s="61">
        <v>28486</v>
      </c>
      <c r="E1338" s="61" t="s">
        <v>2303</v>
      </c>
    </row>
    <row r="1339" hidden="1" spans="2:5">
      <c r="B1339" s="61" t="s">
        <v>1613</v>
      </c>
      <c r="C1339" s="61" t="s">
        <v>1666</v>
      </c>
      <c r="D1339" s="61">
        <v>28487</v>
      </c>
      <c r="E1339" s="61" t="s">
        <v>2304</v>
      </c>
    </row>
    <row r="1340" hidden="1" spans="2:5">
      <c r="B1340" s="61" t="s">
        <v>1613</v>
      </c>
      <c r="C1340" s="61" t="s">
        <v>1666</v>
      </c>
      <c r="D1340" s="61">
        <v>28488</v>
      </c>
      <c r="E1340" s="61" t="s">
        <v>2305</v>
      </c>
    </row>
    <row r="1341" hidden="1" spans="2:5">
      <c r="B1341" s="61" t="s">
        <v>1613</v>
      </c>
      <c r="C1341" s="61" t="s">
        <v>1666</v>
      </c>
      <c r="D1341" s="61">
        <v>28489</v>
      </c>
      <c r="E1341" s="61" t="s">
        <v>2306</v>
      </c>
    </row>
    <row r="1342" hidden="1" spans="2:5">
      <c r="B1342" s="61" t="s">
        <v>1613</v>
      </c>
      <c r="C1342" s="61" t="s">
        <v>1666</v>
      </c>
      <c r="D1342" s="61">
        <v>28490</v>
      </c>
      <c r="E1342" s="61" t="s">
        <v>2307</v>
      </c>
    </row>
    <row r="1343" hidden="1" spans="2:5">
      <c r="B1343" s="61" t="s">
        <v>1613</v>
      </c>
      <c r="C1343" s="61" t="s">
        <v>1666</v>
      </c>
      <c r="D1343" s="61">
        <v>28491</v>
      </c>
      <c r="E1343" s="61" t="s">
        <v>2308</v>
      </c>
    </row>
    <row r="1344" hidden="1" spans="2:5">
      <c r="B1344" s="61" t="s">
        <v>1613</v>
      </c>
      <c r="C1344" s="61" t="s">
        <v>1666</v>
      </c>
      <c r="D1344" s="61">
        <v>28492</v>
      </c>
      <c r="E1344" s="61" t="s">
        <v>2309</v>
      </c>
    </row>
    <row r="1345" hidden="1" spans="2:5">
      <c r="B1345" s="61" t="s">
        <v>1613</v>
      </c>
      <c r="C1345" s="61" t="s">
        <v>1666</v>
      </c>
      <c r="D1345" s="61">
        <v>28493</v>
      </c>
      <c r="E1345" s="61" t="s">
        <v>2310</v>
      </c>
    </row>
    <row r="1346" hidden="1" spans="2:5">
      <c r="B1346" s="61" t="s">
        <v>1613</v>
      </c>
      <c r="C1346" s="61" t="s">
        <v>1666</v>
      </c>
      <c r="D1346" s="61">
        <v>28494</v>
      </c>
      <c r="E1346" s="61" t="s">
        <v>2311</v>
      </c>
    </row>
    <row r="1347" hidden="1" spans="2:5">
      <c r="B1347" s="61" t="s">
        <v>1613</v>
      </c>
      <c r="C1347" s="61" t="s">
        <v>1666</v>
      </c>
      <c r="D1347" s="61">
        <v>28495</v>
      </c>
      <c r="E1347" s="61" t="s">
        <v>2312</v>
      </c>
    </row>
    <row r="1348" hidden="1" spans="2:5">
      <c r="B1348" s="61" t="s">
        <v>1613</v>
      </c>
      <c r="C1348" s="61" t="s">
        <v>1666</v>
      </c>
      <c r="D1348" s="61">
        <v>28496</v>
      </c>
      <c r="E1348" s="61" t="s">
        <v>2313</v>
      </c>
    </row>
    <row r="1349" hidden="1" spans="2:5">
      <c r="B1349" s="61" t="s">
        <v>1613</v>
      </c>
      <c r="C1349" s="61" t="s">
        <v>1666</v>
      </c>
      <c r="D1349" s="61">
        <v>28497</v>
      </c>
      <c r="E1349" s="61" t="s">
        <v>2314</v>
      </c>
    </row>
    <row r="1350" hidden="1" spans="2:5">
      <c r="B1350" s="61" t="s">
        <v>1613</v>
      </c>
      <c r="C1350" s="61" t="s">
        <v>1666</v>
      </c>
      <c r="D1350" s="61">
        <v>28498</v>
      </c>
      <c r="E1350" s="61" t="s">
        <v>2315</v>
      </c>
    </row>
    <row r="1351" hidden="1" spans="2:5">
      <c r="B1351" s="61" t="s">
        <v>1613</v>
      </c>
      <c r="C1351" s="61" t="s">
        <v>1666</v>
      </c>
      <c r="D1351" s="61">
        <v>28499</v>
      </c>
      <c r="E1351" s="61" t="s">
        <v>2316</v>
      </c>
    </row>
    <row r="1352" hidden="1" spans="2:5">
      <c r="B1352" s="61" t="s">
        <v>1613</v>
      </c>
      <c r="C1352" s="61" t="s">
        <v>1666</v>
      </c>
      <c r="D1352" s="61">
        <v>28500</v>
      </c>
      <c r="E1352" s="61" t="s">
        <v>2317</v>
      </c>
    </row>
    <row r="1353" hidden="1" spans="2:5">
      <c r="B1353" s="61" t="s">
        <v>1613</v>
      </c>
      <c r="C1353" s="61" t="s">
        <v>1636</v>
      </c>
      <c r="D1353" s="61">
        <v>28501</v>
      </c>
      <c r="E1353" s="61" t="s">
        <v>2318</v>
      </c>
    </row>
    <row r="1354" hidden="1" spans="2:5">
      <c r="B1354" s="61" t="s">
        <v>1613</v>
      </c>
      <c r="C1354" s="61" t="s">
        <v>1651</v>
      </c>
      <c r="D1354" s="61">
        <v>28503</v>
      </c>
      <c r="E1354" s="61" t="s">
        <v>2319</v>
      </c>
    </row>
    <row r="1355" hidden="1" spans="2:5">
      <c r="B1355" s="61" t="s">
        <v>1613</v>
      </c>
      <c r="C1355" s="61" t="s">
        <v>1625</v>
      </c>
      <c r="D1355" s="61">
        <v>28504</v>
      </c>
      <c r="E1355" s="61" t="s">
        <v>2320</v>
      </c>
    </row>
    <row r="1356" hidden="1" spans="2:5">
      <c r="B1356" s="61" t="s">
        <v>1613</v>
      </c>
      <c r="C1356" s="61" t="s">
        <v>2321</v>
      </c>
      <c r="D1356" s="61">
        <v>28508</v>
      </c>
      <c r="E1356" s="61" t="s">
        <v>2322</v>
      </c>
    </row>
    <row r="1357" hidden="1" spans="2:5">
      <c r="B1357" s="61" t="s">
        <v>1613</v>
      </c>
      <c r="C1357" s="61" t="s">
        <v>2321</v>
      </c>
      <c r="D1357" s="61">
        <v>28509</v>
      </c>
      <c r="E1357" s="61" t="s">
        <v>2323</v>
      </c>
    </row>
    <row r="1358" hidden="1" spans="2:5">
      <c r="B1358" s="61" t="s">
        <v>1613</v>
      </c>
      <c r="C1358" s="61" t="s">
        <v>2321</v>
      </c>
      <c r="D1358" s="61">
        <v>28510</v>
      </c>
      <c r="E1358" s="61" t="s">
        <v>2324</v>
      </c>
    </row>
    <row r="1359" hidden="1" spans="2:5">
      <c r="B1359" s="61" t="s">
        <v>1613</v>
      </c>
      <c r="C1359" s="61" t="s">
        <v>2321</v>
      </c>
      <c r="D1359" s="61">
        <v>28511</v>
      </c>
      <c r="E1359" s="61" t="s">
        <v>2325</v>
      </c>
    </row>
    <row r="1360" hidden="1" spans="2:5">
      <c r="B1360" s="61" t="s">
        <v>1613</v>
      </c>
      <c r="C1360" s="61" t="s">
        <v>2321</v>
      </c>
      <c r="D1360" s="61">
        <v>28512</v>
      </c>
      <c r="E1360" s="61" t="s">
        <v>2326</v>
      </c>
    </row>
    <row r="1361" hidden="1" spans="2:5">
      <c r="B1361" s="61" t="s">
        <v>1613</v>
      </c>
      <c r="C1361" s="61" t="s">
        <v>2327</v>
      </c>
      <c r="D1361" s="61">
        <v>28513</v>
      </c>
      <c r="E1361" s="61" t="s">
        <v>2328</v>
      </c>
    </row>
    <row r="1362" hidden="1" spans="2:5">
      <c r="B1362" s="61" t="s">
        <v>1613</v>
      </c>
      <c r="C1362" s="61" t="s">
        <v>2327</v>
      </c>
      <c r="D1362" s="61">
        <v>28514</v>
      </c>
      <c r="E1362" s="61" t="s">
        <v>2329</v>
      </c>
    </row>
    <row r="1363" hidden="1" spans="2:5">
      <c r="B1363" s="61" t="s">
        <v>1613</v>
      </c>
      <c r="C1363" s="61" t="s">
        <v>2327</v>
      </c>
      <c r="D1363" s="61">
        <v>28515</v>
      </c>
      <c r="E1363" s="61" t="s">
        <v>2330</v>
      </c>
    </row>
    <row r="1364" hidden="1" spans="2:5">
      <c r="B1364" s="61" t="s">
        <v>1613</v>
      </c>
      <c r="C1364" s="61" t="s">
        <v>2327</v>
      </c>
      <c r="D1364" s="61">
        <v>28516</v>
      </c>
      <c r="E1364" s="61" t="s">
        <v>2331</v>
      </c>
    </row>
    <row r="1365" hidden="1" spans="2:5">
      <c r="B1365" s="61" t="s">
        <v>1613</v>
      </c>
      <c r="C1365" s="61" t="s">
        <v>2327</v>
      </c>
      <c r="D1365" s="61">
        <v>28517</v>
      </c>
      <c r="E1365" s="61" t="s">
        <v>2332</v>
      </c>
    </row>
    <row r="1366" hidden="1" spans="2:5">
      <c r="B1366" s="61" t="s">
        <v>1613</v>
      </c>
      <c r="C1366" s="61" t="s">
        <v>2327</v>
      </c>
      <c r="D1366" s="61">
        <v>28518</v>
      </c>
      <c r="E1366" s="61" t="s">
        <v>2333</v>
      </c>
    </row>
    <row r="1367" hidden="1" spans="2:5">
      <c r="B1367" s="61" t="s">
        <v>1613</v>
      </c>
      <c r="C1367" s="61" t="s">
        <v>2327</v>
      </c>
      <c r="D1367" s="61">
        <v>28519</v>
      </c>
      <c r="E1367" s="61" t="s">
        <v>2334</v>
      </c>
    </row>
    <row r="1368" hidden="1" spans="2:5">
      <c r="B1368" s="61" t="s">
        <v>1613</v>
      </c>
      <c r="C1368" s="61" t="s">
        <v>2327</v>
      </c>
      <c r="D1368" s="61">
        <v>28520</v>
      </c>
      <c r="E1368" s="61" t="s">
        <v>2335</v>
      </c>
    </row>
    <row r="1369" hidden="1" spans="2:5">
      <c r="B1369" s="61" t="s">
        <v>1613</v>
      </c>
      <c r="C1369" s="61" t="s">
        <v>2327</v>
      </c>
      <c r="D1369" s="61">
        <v>28521</v>
      </c>
      <c r="E1369" s="61" t="s">
        <v>2336</v>
      </c>
    </row>
    <row r="1370" hidden="1" spans="2:5">
      <c r="B1370" s="61" t="s">
        <v>1613</v>
      </c>
      <c r="C1370" s="61" t="s">
        <v>2327</v>
      </c>
      <c r="D1370" s="61">
        <v>28522</v>
      </c>
      <c r="E1370" s="61" t="s">
        <v>2337</v>
      </c>
    </row>
    <row r="1371" hidden="1" spans="2:5">
      <c r="B1371" s="61" t="s">
        <v>1613</v>
      </c>
      <c r="C1371" s="61" t="s">
        <v>2321</v>
      </c>
      <c r="D1371" s="61">
        <v>28523</v>
      </c>
      <c r="E1371" s="61" t="s">
        <v>2338</v>
      </c>
    </row>
    <row r="1372" hidden="1" spans="2:5">
      <c r="B1372" s="61" t="s">
        <v>1613</v>
      </c>
      <c r="C1372" s="61" t="s">
        <v>2321</v>
      </c>
      <c r="D1372" s="61">
        <v>28524</v>
      </c>
      <c r="E1372" s="61" t="s">
        <v>2339</v>
      </c>
    </row>
    <row r="1373" hidden="1" spans="2:5">
      <c r="B1373" s="61" t="s">
        <v>1613</v>
      </c>
      <c r="C1373" s="61" t="s">
        <v>2321</v>
      </c>
      <c r="D1373" s="61">
        <v>28525</v>
      </c>
      <c r="E1373" s="61" t="s">
        <v>2340</v>
      </c>
    </row>
    <row r="1374" hidden="1" spans="2:5">
      <c r="B1374" s="61" t="s">
        <v>1613</v>
      </c>
      <c r="C1374" s="61" t="s">
        <v>2321</v>
      </c>
      <c r="D1374" s="61">
        <v>28526</v>
      </c>
      <c r="E1374" s="61" t="s">
        <v>2341</v>
      </c>
    </row>
    <row r="1375" hidden="1" spans="2:5">
      <c r="B1375" s="61" t="s">
        <v>1613</v>
      </c>
      <c r="C1375" s="61" t="s">
        <v>2321</v>
      </c>
      <c r="D1375" s="61">
        <v>28527</v>
      </c>
      <c r="E1375" s="61" t="s">
        <v>2342</v>
      </c>
    </row>
    <row r="1376" hidden="1" spans="2:5">
      <c r="B1376" s="61" t="s">
        <v>1613</v>
      </c>
      <c r="C1376" s="61" t="s">
        <v>2321</v>
      </c>
      <c r="D1376" s="61">
        <v>28528</v>
      </c>
      <c r="E1376" s="61" t="s">
        <v>2343</v>
      </c>
    </row>
    <row r="1377" hidden="1" spans="2:5">
      <c r="B1377" s="61" t="s">
        <v>1613</v>
      </c>
      <c r="C1377" s="61" t="s">
        <v>2321</v>
      </c>
      <c r="D1377" s="61">
        <v>28529</v>
      </c>
      <c r="E1377" s="61" t="s">
        <v>2344</v>
      </c>
    </row>
    <row r="1378" hidden="1" spans="2:5">
      <c r="B1378" s="61" t="s">
        <v>1613</v>
      </c>
      <c r="C1378" s="61" t="s">
        <v>2321</v>
      </c>
      <c r="D1378" s="61">
        <v>28530</v>
      </c>
      <c r="E1378" s="61" t="s">
        <v>2345</v>
      </c>
    </row>
    <row r="1379" hidden="1" spans="2:5">
      <c r="B1379" s="61" t="s">
        <v>1613</v>
      </c>
      <c r="C1379" s="61" t="s">
        <v>2327</v>
      </c>
      <c r="D1379" s="61">
        <v>28531</v>
      </c>
      <c r="E1379" s="61" t="s">
        <v>2346</v>
      </c>
    </row>
    <row r="1380" hidden="1" spans="2:5">
      <c r="B1380" s="61" t="s">
        <v>1613</v>
      </c>
      <c r="C1380" s="61" t="s">
        <v>2327</v>
      </c>
      <c r="D1380" s="61">
        <v>28532</v>
      </c>
      <c r="E1380" s="61" t="s">
        <v>2347</v>
      </c>
    </row>
    <row r="1381" hidden="1" spans="2:5">
      <c r="B1381" s="61" t="s">
        <v>1613</v>
      </c>
      <c r="C1381" s="61" t="s">
        <v>2327</v>
      </c>
      <c r="D1381" s="61">
        <v>28533</v>
      </c>
      <c r="E1381" s="61" t="s">
        <v>2348</v>
      </c>
    </row>
    <row r="1382" hidden="1" spans="2:5">
      <c r="B1382" s="61" t="s">
        <v>1613</v>
      </c>
      <c r="C1382" s="61" t="s">
        <v>2327</v>
      </c>
      <c r="D1382" s="61">
        <v>28534</v>
      </c>
      <c r="E1382" s="61" t="s">
        <v>2349</v>
      </c>
    </row>
    <row r="1383" hidden="1" spans="2:5">
      <c r="B1383" s="61" t="s">
        <v>1613</v>
      </c>
      <c r="C1383" s="61" t="s">
        <v>2327</v>
      </c>
      <c r="D1383" s="61">
        <v>28535</v>
      </c>
      <c r="E1383" s="61" t="s">
        <v>2350</v>
      </c>
    </row>
    <row r="1384" hidden="1" spans="2:5">
      <c r="B1384" s="61" t="s">
        <v>1613</v>
      </c>
      <c r="C1384" s="61" t="s">
        <v>2327</v>
      </c>
      <c r="D1384" s="61">
        <v>28536</v>
      </c>
      <c r="E1384" s="61" t="s">
        <v>2351</v>
      </c>
    </row>
    <row r="1385" hidden="1" spans="2:5">
      <c r="B1385" s="61" t="s">
        <v>1613</v>
      </c>
      <c r="C1385" s="61" t="s">
        <v>2321</v>
      </c>
      <c r="D1385" s="61">
        <v>28537</v>
      </c>
      <c r="E1385" s="61" t="s">
        <v>2352</v>
      </c>
    </row>
    <row r="1386" hidden="1" spans="2:5">
      <c r="B1386" s="61" t="s">
        <v>1613</v>
      </c>
      <c r="C1386" s="61" t="s">
        <v>2327</v>
      </c>
      <c r="D1386" s="61">
        <v>28538</v>
      </c>
      <c r="E1386" s="61" t="s">
        <v>2353</v>
      </c>
    </row>
    <row r="1387" hidden="1" spans="2:5">
      <c r="B1387" s="61" t="s">
        <v>1613</v>
      </c>
      <c r="C1387" s="61" t="s">
        <v>2327</v>
      </c>
      <c r="D1387" s="61">
        <v>28539</v>
      </c>
      <c r="E1387" s="61" t="s">
        <v>2354</v>
      </c>
    </row>
    <row r="1388" hidden="1" spans="2:5">
      <c r="B1388" s="61" t="s">
        <v>1613</v>
      </c>
      <c r="C1388" s="61" t="s">
        <v>2327</v>
      </c>
      <c r="D1388" s="61">
        <v>28540</v>
      </c>
      <c r="E1388" s="61" t="s">
        <v>2355</v>
      </c>
    </row>
    <row r="1389" hidden="1" spans="2:5">
      <c r="B1389" s="61" t="s">
        <v>1613</v>
      </c>
      <c r="C1389" s="61" t="s">
        <v>2327</v>
      </c>
      <c r="D1389" s="61">
        <v>28541</v>
      </c>
      <c r="E1389" s="61" t="s">
        <v>2356</v>
      </c>
    </row>
    <row r="1390" hidden="1" spans="2:5">
      <c r="B1390" s="61" t="s">
        <v>1613</v>
      </c>
      <c r="C1390" s="61" t="s">
        <v>2327</v>
      </c>
      <c r="D1390" s="61">
        <v>28542</v>
      </c>
      <c r="E1390" s="61" t="s">
        <v>2357</v>
      </c>
    </row>
    <row r="1391" hidden="1" spans="2:5">
      <c r="B1391" s="61" t="s">
        <v>1613</v>
      </c>
      <c r="C1391" s="61" t="s">
        <v>2327</v>
      </c>
      <c r="D1391" s="61">
        <v>28543</v>
      </c>
      <c r="E1391" s="61" t="s">
        <v>2358</v>
      </c>
    </row>
    <row r="1392" hidden="1" spans="2:5">
      <c r="B1392" s="61" t="s">
        <v>1613</v>
      </c>
      <c r="C1392" s="61" t="s">
        <v>2327</v>
      </c>
      <c r="D1392" s="61">
        <v>28544</v>
      </c>
      <c r="E1392" s="61" t="s">
        <v>2359</v>
      </c>
    </row>
    <row r="1393" hidden="1" spans="2:5">
      <c r="B1393" s="61" t="s">
        <v>1613</v>
      </c>
      <c r="C1393" s="61" t="s">
        <v>2327</v>
      </c>
      <c r="D1393" s="61">
        <v>28545</v>
      </c>
      <c r="E1393" s="61" t="s">
        <v>2360</v>
      </c>
    </row>
    <row r="1394" hidden="1" spans="2:5">
      <c r="B1394" s="61" t="s">
        <v>1613</v>
      </c>
      <c r="C1394" s="61" t="s">
        <v>2327</v>
      </c>
      <c r="D1394" s="61">
        <v>28546</v>
      </c>
      <c r="E1394" s="61" t="s">
        <v>2361</v>
      </c>
    </row>
    <row r="1395" hidden="1" spans="2:5">
      <c r="B1395" s="61" t="s">
        <v>1613</v>
      </c>
      <c r="C1395" s="61" t="s">
        <v>2327</v>
      </c>
      <c r="D1395" s="61">
        <v>28547</v>
      </c>
      <c r="E1395" s="61" t="s">
        <v>2362</v>
      </c>
    </row>
    <row r="1396" hidden="1" spans="2:5">
      <c r="B1396" s="61" t="s">
        <v>1613</v>
      </c>
      <c r="C1396" s="61" t="s">
        <v>2327</v>
      </c>
      <c r="D1396" s="61">
        <v>28548</v>
      </c>
      <c r="E1396" s="61" t="s">
        <v>2363</v>
      </c>
    </row>
    <row r="1397" hidden="1" spans="2:5">
      <c r="B1397" s="61" t="s">
        <v>1613</v>
      </c>
      <c r="C1397" s="61" t="s">
        <v>2327</v>
      </c>
      <c r="D1397" s="61">
        <v>28549</v>
      </c>
      <c r="E1397" s="61" t="s">
        <v>2364</v>
      </c>
    </row>
    <row r="1398" hidden="1" spans="2:5">
      <c r="B1398" s="61" t="s">
        <v>1613</v>
      </c>
      <c r="C1398" s="61" t="s">
        <v>2327</v>
      </c>
      <c r="D1398" s="61">
        <v>28550</v>
      </c>
      <c r="E1398" s="61" t="s">
        <v>2365</v>
      </c>
    </row>
    <row r="1399" hidden="1" spans="2:5">
      <c r="B1399" s="61" t="s">
        <v>1613</v>
      </c>
      <c r="C1399" s="61" t="s">
        <v>2327</v>
      </c>
      <c r="D1399" s="61">
        <v>28551</v>
      </c>
      <c r="E1399" s="61" t="s">
        <v>2366</v>
      </c>
    </row>
    <row r="1400" hidden="1" spans="2:5">
      <c r="B1400" s="61" t="s">
        <v>1613</v>
      </c>
      <c r="C1400" s="61" t="s">
        <v>2327</v>
      </c>
      <c r="D1400" s="61">
        <v>28553</v>
      </c>
      <c r="E1400" s="61" t="s">
        <v>2367</v>
      </c>
    </row>
    <row r="1401" hidden="1" spans="2:5">
      <c r="B1401" s="61" t="s">
        <v>1613</v>
      </c>
      <c r="C1401" s="61" t="s">
        <v>2327</v>
      </c>
      <c r="D1401" s="61">
        <v>28554</v>
      </c>
      <c r="E1401" s="61" t="s">
        <v>2368</v>
      </c>
    </row>
    <row r="1402" hidden="1" spans="2:5">
      <c r="B1402" s="61" t="s">
        <v>1613</v>
      </c>
      <c r="C1402" s="61" t="s">
        <v>2327</v>
      </c>
      <c r="D1402" s="61">
        <v>28555</v>
      </c>
      <c r="E1402" s="61" t="s">
        <v>2369</v>
      </c>
    </row>
    <row r="1403" hidden="1" spans="2:5">
      <c r="B1403" s="61" t="s">
        <v>1613</v>
      </c>
      <c r="C1403" s="61" t="s">
        <v>2327</v>
      </c>
      <c r="D1403" s="61">
        <v>28556</v>
      </c>
      <c r="E1403" s="61" t="s">
        <v>2370</v>
      </c>
    </row>
    <row r="1404" hidden="1" spans="2:5">
      <c r="B1404" s="61" t="s">
        <v>1613</v>
      </c>
      <c r="C1404" s="61" t="s">
        <v>2321</v>
      </c>
      <c r="D1404" s="61">
        <v>28557</v>
      </c>
      <c r="E1404" s="61" t="s">
        <v>2371</v>
      </c>
    </row>
    <row r="1405" hidden="1" spans="2:5">
      <c r="B1405" s="61" t="s">
        <v>1613</v>
      </c>
      <c r="C1405" s="61" t="s">
        <v>2321</v>
      </c>
      <c r="D1405" s="61">
        <v>28558</v>
      </c>
      <c r="E1405" s="61" t="s">
        <v>2372</v>
      </c>
    </row>
    <row r="1406" hidden="1" spans="2:5">
      <c r="B1406" s="61" t="s">
        <v>1613</v>
      </c>
      <c r="C1406" s="61" t="s">
        <v>2321</v>
      </c>
      <c r="D1406" s="61">
        <v>28559</v>
      </c>
      <c r="E1406" s="61" t="s">
        <v>2373</v>
      </c>
    </row>
    <row r="1407" hidden="1" spans="2:5">
      <c r="B1407" s="61" t="s">
        <v>1613</v>
      </c>
      <c r="C1407" s="61" t="s">
        <v>2321</v>
      </c>
      <c r="D1407" s="61">
        <v>28560</v>
      </c>
      <c r="E1407" s="61" t="s">
        <v>2374</v>
      </c>
    </row>
    <row r="1408" hidden="1" spans="2:5">
      <c r="B1408" s="61" t="s">
        <v>1613</v>
      </c>
      <c r="C1408" s="61" t="s">
        <v>2327</v>
      </c>
      <c r="D1408" s="61">
        <v>28561</v>
      </c>
      <c r="E1408" s="61" t="s">
        <v>2375</v>
      </c>
    </row>
    <row r="1409" hidden="1" spans="2:5">
      <c r="B1409" s="61" t="s">
        <v>1613</v>
      </c>
      <c r="C1409" s="61" t="s">
        <v>2327</v>
      </c>
      <c r="D1409" s="61">
        <v>28562</v>
      </c>
      <c r="E1409" s="61" t="s">
        <v>2376</v>
      </c>
    </row>
    <row r="1410" hidden="1" spans="2:5">
      <c r="B1410" s="61" t="s">
        <v>1613</v>
      </c>
      <c r="C1410" s="61" t="s">
        <v>2327</v>
      </c>
      <c r="D1410" s="61">
        <v>28563</v>
      </c>
      <c r="E1410" s="61" t="s">
        <v>2377</v>
      </c>
    </row>
    <row r="1411" hidden="1" spans="2:5">
      <c r="B1411" s="61" t="s">
        <v>1613</v>
      </c>
      <c r="C1411" s="61" t="s">
        <v>2327</v>
      </c>
      <c r="D1411" s="61">
        <v>28564</v>
      </c>
      <c r="E1411" s="61" t="s">
        <v>2378</v>
      </c>
    </row>
    <row r="1412" hidden="1" spans="2:5">
      <c r="B1412" s="61" t="s">
        <v>1613</v>
      </c>
      <c r="C1412" s="61" t="s">
        <v>2327</v>
      </c>
      <c r="D1412" s="61">
        <v>28565</v>
      </c>
      <c r="E1412" s="61" t="s">
        <v>2379</v>
      </c>
    </row>
    <row r="1413" hidden="1" spans="2:5">
      <c r="B1413" s="61" t="s">
        <v>1613</v>
      </c>
      <c r="C1413" s="61" t="s">
        <v>2327</v>
      </c>
      <c r="D1413" s="61">
        <v>28566</v>
      </c>
      <c r="E1413" s="61" t="s">
        <v>2380</v>
      </c>
    </row>
    <row r="1414" hidden="1" spans="2:5">
      <c r="B1414" s="61" t="s">
        <v>1613</v>
      </c>
      <c r="C1414" s="61" t="s">
        <v>2327</v>
      </c>
      <c r="D1414" s="61">
        <v>28567</v>
      </c>
      <c r="E1414" s="61" t="s">
        <v>2381</v>
      </c>
    </row>
    <row r="1415" hidden="1" spans="2:5">
      <c r="B1415" s="61" t="s">
        <v>1613</v>
      </c>
      <c r="C1415" s="61" t="s">
        <v>2327</v>
      </c>
      <c r="D1415" s="61">
        <v>28568</v>
      </c>
      <c r="E1415" s="61" t="s">
        <v>2382</v>
      </c>
    </row>
    <row r="1416" hidden="1" spans="2:5">
      <c r="B1416" s="61" t="s">
        <v>1613</v>
      </c>
      <c r="C1416" s="61" t="s">
        <v>2327</v>
      </c>
      <c r="D1416" s="61">
        <v>28569</v>
      </c>
      <c r="E1416" s="61" t="s">
        <v>2383</v>
      </c>
    </row>
    <row r="1417" hidden="1" spans="2:5">
      <c r="B1417" s="61" t="s">
        <v>1613</v>
      </c>
      <c r="C1417" s="61" t="s">
        <v>2327</v>
      </c>
      <c r="D1417" s="61">
        <v>28570</v>
      </c>
      <c r="E1417" s="61" t="s">
        <v>2384</v>
      </c>
    </row>
    <row r="1418" hidden="1" spans="2:5">
      <c r="B1418" s="61" t="s">
        <v>1613</v>
      </c>
      <c r="C1418" s="61" t="s">
        <v>2327</v>
      </c>
      <c r="D1418" s="61">
        <v>28571</v>
      </c>
      <c r="E1418" s="61" t="s">
        <v>2385</v>
      </c>
    </row>
    <row r="1419" hidden="1" spans="2:5">
      <c r="B1419" s="61" t="s">
        <v>1613</v>
      </c>
      <c r="C1419" s="61" t="s">
        <v>2327</v>
      </c>
      <c r="D1419" s="61">
        <v>28572</v>
      </c>
      <c r="E1419" s="61" t="s">
        <v>2386</v>
      </c>
    </row>
    <row r="1420" hidden="1" spans="2:5">
      <c r="B1420" s="61" t="s">
        <v>1613</v>
      </c>
      <c r="C1420" s="61" t="s">
        <v>2327</v>
      </c>
      <c r="D1420" s="61">
        <v>28573</v>
      </c>
      <c r="E1420" s="61" t="s">
        <v>2387</v>
      </c>
    </row>
    <row r="1421" hidden="1" spans="2:5">
      <c r="B1421" s="61" t="s">
        <v>1613</v>
      </c>
      <c r="C1421" s="61" t="s">
        <v>2327</v>
      </c>
      <c r="D1421" s="61">
        <v>28574</v>
      </c>
      <c r="E1421" s="61" t="s">
        <v>2388</v>
      </c>
    </row>
    <row r="1422" hidden="1" spans="2:5">
      <c r="B1422" s="61" t="s">
        <v>1613</v>
      </c>
      <c r="C1422" s="61" t="s">
        <v>2327</v>
      </c>
      <c r="D1422" s="61">
        <v>28575</v>
      </c>
      <c r="E1422" s="61" t="s">
        <v>2389</v>
      </c>
    </row>
    <row r="1423" hidden="1" spans="2:5">
      <c r="B1423" s="61" t="s">
        <v>1613</v>
      </c>
      <c r="C1423" s="61" t="s">
        <v>2327</v>
      </c>
      <c r="D1423" s="61">
        <v>28576</v>
      </c>
      <c r="E1423" s="61" t="s">
        <v>2390</v>
      </c>
    </row>
    <row r="1424" hidden="1" spans="2:5">
      <c r="B1424" s="61" t="s">
        <v>1613</v>
      </c>
      <c r="C1424" s="61" t="s">
        <v>2327</v>
      </c>
      <c r="D1424" s="61">
        <v>28577</v>
      </c>
      <c r="E1424" s="61" t="s">
        <v>2391</v>
      </c>
    </row>
    <row r="1425" hidden="1" spans="2:5">
      <c r="B1425" s="61" t="s">
        <v>1613</v>
      </c>
      <c r="C1425" s="61" t="s">
        <v>2327</v>
      </c>
      <c r="D1425" s="61">
        <v>28578</v>
      </c>
      <c r="E1425" s="61" t="s">
        <v>2392</v>
      </c>
    </row>
    <row r="1426" hidden="1" spans="2:5">
      <c r="B1426" s="61" t="s">
        <v>1613</v>
      </c>
      <c r="C1426" s="61" t="s">
        <v>2327</v>
      </c>
      <c r="D1426" s="61">
        <v>28579</v>
      </c>
      <c r="E1426" s="61" t="s">
        <v>2393</v>
      </c>
    </row>
    <row r="1427" hidden="1" spans="2:5">
      <c r="B1427" s="61" t="s">
        <v>1613</v>
      </c>
      <c r="C1427" s="61" t="s">
        <v>2327</v>
      </c>
      <c r="D1427" s="61">
        <v>28580</v>
      </c>
      <c r="E1427" s="61" t="s">
        <v>2394</v>
      </c>
    </row>
    <row r="1428" hidden="1" spans="2:5">
      <c r="B1428" s="61" t="s">
        <v>1613</v>
      </c>
      <c r="C1428" s="61" t="s">
        <v>2327</v>
      </c>
      <c r="D1428" s="61">
        <v>28581</v>
      </c>
      <c r="E1428" s="61" t="s">
        <v>2395</v>
      </c>
    </row>
    <row r="1429" hidden="1" spans="2:5">
      <c r="B1429" s="61" t="s">
        <v>1613</v>
      </c>
      <c r="C1429" s="61" t="s">
        <v>2327</v>
      </c>
      <c r="D1429" s="61">
        <v>28582</v>
      </c>
      <c r="E1429" s="61" t="s">
        <v>2396</v>
      </c>
    </row>
    <row r="1430" hidden="1" spans="2:5">
      <c r="B1430" s="61" t="s">
        <v>1613</v>
      </c>
      <c r="C1430" s="61" t="s">
        <v>2327</v>
      </c>
      <c r="D1430" s="61">
        <v>28583</v>
      </c>
      <c r="E1430" s="61" t="s">
        <v>2397</v>
      </c>
    </row>
    <row r="1431" hidden="1" spans="2:5">
      <c r="B1431" s="61" t="s">
        <v>1613</v>
      </c>
      <c r="C1431" s="61" t="s">
        <v>2327</v>
      </c>
      <c r="D1431" s="61">
        <v>28584</v>
      </c>
      <c r="E1431" s="61" t="s">
        <v>2398</v>
      </c>
    </row>
    <row r="1432" hidden="1" spans="2:5">
      <c r="B1432" s="61" t="s">
        <v>1613</v>
      </c>
      <c r="C1432" s="61" t="s">
        <v>2327</v>
      </c>
      <c r="D1432" s="61">
        <v>28585</v>
      </c>
      <c r="E1432" s="61" t="s">
        <v>2399</v>
      </c>
    </row>
    <row r="1433" hidden="1" spans="2:5">
      <c r="B1433" s="61" t="s">
        <v>1613</v>
      </c>
      <c r="C1433" s="61" t="s">
        <v>2327</v>
      </c>
      <c r="D1433" s="61">
        <v>28586</v>
      </c>
      <c r="E1433" s="61" t="s">
        <v>2400</v>
      </c>
    </row>
    <row r="1434" hidden="1" spans="2:5">
      <c r="B1434" s="61" t="s">
        <v>1613</v>
      </c>
      <c r="C1434" s="61" t="s">
        <v>2327</v>
      </c>
      <c r="D1434" s="61">
        <v>28587</v>
      </c>
      <c r="E1434" s="61" t="s">
        <v>2401</v>
      </c>
    </row>
    <row r="1435" hidden="1" spans="2:5">
      <c r="B1435" s="61" t="s">
        <v>1613</v>
      </c>
      <c r="C1435" s="61" t="s">
        <v>2327</v>
      </c>
      <c r="D1435" s="61">
        <v>28588</v>
      </c>
      <c r="E1435" s="61" t="s">
        <v>2402</v>
      </c>
    </row>
    <row r="1436" hidden="1" spans="2:5">
      <c r="B1436" s="61" t="s">
        <v>1613</v>
      </c>
      <c r="C1436" s="61" t="s">
        <v>2327</v>
      </c>
      <c r="D1436" s="61">
        <v>28589</v>
      </c>
      <c r="E1436" s="61" t="s">
        <v>2403</v>
      </c>
    </row>
    <row r="1437" hidden="1" spans="2:5">
      <c r="B1437" s="61" t="s">
        <v>1613</v>
      </c>
      <c r="C1437" s="61" t="s">
        <v>2327</v>
      </c>
      <c r="D1437" s="61">
        <v>28590</v>
      </c>
      <c r="E1437" s="61" t="s">
        <v>2404</v>
      </c>
    </row>
    <row r="1438" hidden="1" spans="2:5">
      <c r="B1438" s="61" t="s">
        <v>1613</v>
      </c>
      <c r="C1438" s="61" t="s">
        <v>2321</v>
      </c>
      <c r="D1438" s="61">
        <v>28591</v>
      </c>
      <c r="E1438" s="61" t="s">
        <v>2405</v>
      </c>
    </row>
    <row r="1439" hidden="1" spans="2:5">
      <c r="B1439" s="61" t="s">
        <v>1613</v>
      </c>
      <c r="C1439" s="61" t="s">
        <v>2327</v>
      </c>
      <c r="D1439" s="61">
        <v>28592</v>
      </c>
      <c r="E1439" s="61" t="s">
        <v>2406</v>
      </c>
    </row>
    <row r="1440" hidden="1" spans="2:5">
      <c r="B1440" s="61" t="s">
        <v>1613</v>
      </c>
      <c r="C1440" s="61" t="s">
        <v>2327</v>
      </c>
      <c r="D1440" s="61">
        <v>28594</v>
      </c>
      <c r="E1440" s="61" t="s">
        <v>2407</v>
      </c>
    </row>
    <row r="1441" hidden="1" spans="2:5">
      <c r="B1441" s="61" t="s">
        <v>1613</v>
      </c>
      <c r="C1441" s="61" t="s">
        <v>2327</v>
      </c>
      <c r="D1441" s="61">
        <v>28595</v>
      </c>
      <c r="E1441" s="61" t="s">
        <v>2408</v>
      </c>
    </row>
    <row r="1442" hidden="1" spans="2:5">
      <c r="B1442" s="61" t="s">
        <v>1613</v>
      </c>
      <c r="C1442" s="61" t="s">
        <v>2327</v>
      </c>
      <c r="D1442" s="61">
        <v>28596</v>
      </c>
      <c r="E1442" s="61" t="s">
        <v>2409</v>
      </c>
    </row>
    <row r="1443" hidden="1" spans="2:5">
      <c r="B1443" s="61" t="s">
        <v>1613</v>
      </c>
      <c r="C1443" s="61" t="s">
        <v>2327</v>
      </c>
      <c r="D1443" s="61">
        <v>28597</v>
      </c>
      <c r="E1443" s="61" t="s">
        <v>2410</v>
      </c>
    </row>
    <row r="1444" hidden="1" spans="2:5">
      <c r="B1444" s="61" t="s">
        <v>1613</v>
      </c>
      <c r="C1444" s="61" t="s">
        <v>2327</v>
      </c>
      <c r="D1444" s="61">
        <v>28598</v>
      </c>
      <c r="E1444" s="61" t="s">
        <v>2411</v>
      </c>
    </row>
    <row r="1445" hidden="1" spans="2:5">
      <c r="B1445" s="61" t="s">
        <v>1613</v>
      </c>
      <c r="C1445" s="61" t="s">
        <v>2327</v>
      </c>
      <c r="D1445" s="61">
        <v>28599</v>
      </c>
      <c r="E1445" s="61" t="s">
        <v>2412</v>
      </c>
    </row>
    <row r="1446" hidden="1" spans="2:5">
      <c r="B1446" s="61" t="s">
        <v>1613</v>
      </c>
      <c r="C1446" s="61" t="s">
        <v>2327</v>
      </c>
      <c r="D1446" s="61">
        <v>28600</v>
      </c>
      <c r="E1446" s="61" t="s">
        <v>2413</v>
      </c>
    </row>
    <row r="1447" hidden="1" spans="2:5">
      <c r="B1447" s="61" t="s">
        <v>1613</v>
      </c>
      <c r="C1447" s="61" t="s">
        <v>2327</v>
      </c>
      <c r="D1447" s="61">
        <v>28601</v>
      </c>
      <c r="E1447" s="61" t="s">
        <v>2414</v>
      </c>
    </row>
    <row r="1448" hidden="1" spans="2:5">
      <c r="B1448" s="61" t="s">
        <v>1613</v>
      </c>
      <c r="C1448" s="61" t="s">
        <v>2327</v>
      </c>
      <c r="D1448" s="61">
        <v>28602</v>
      </c>
      <c r="E1448" s="61" t="s">
        <v>2415</v>
      </c>
    </row>
    <row r="1449" hidden="1" spans="2:5">
      <c r="B1449" s="61" t="s">
        <v>1613</v>
      </c>
      <c r="C1449" s="61" t="s">
        <v>2327</v>
      </c>
      <c r="D1449" s="61">
        <v>28603</v>
      </c>
      <c r="E1449" s="61" t="s">
        <v>2416</v>
      </c>
    </row>
    <row r="1450" hidden="1" spans="2:5">
      <c r="B1450" s="61" t="s">
        <v>1613</v>
      </c>
      <c r="C1450" s="61" t="s">
        <v>2327</v>
      </c>
      <c r="D1450" s="61">
        <v>28604</v>
      </c>
      <c r="E1450" s="61" t="s">
        <v>2417</v>
      </c>
    </row>
    <row r="1451" hidden="1" spans="2:5">
      <c r="B1451" s="61" t="s">
        <v>1613</v>
      </c>
      <c r="C1451" s="61" t="s">
        <v>2327</v>
      </c>
      <c r="D1451" s="61">
        <v>28605</v>
      </c>
      <c r="E1451" s="61" t="s">
        <v>2418</v>
      </c>
    </row>
    <row r="1452" hidden="1" spans="2:5">
      <c r="B1452" s="61" t="s">
        <v>1613</v>
      </c>
      <c r="C1452" s="61" t="s">
        <v>2327</v>
      </c>
      <c r="D1452" s="61">
        <v>28606</v>
      </c>
      <c r="E1452" s="61" t="s">
        <v>2419</v>
      </c>
    </row>
    <row r="1453" hidden="1" spans="2:5">
      <c r="B1453" s="61" t="s">
        <v>1613</v>
      </c>
      <c r="C1453" s="61" t="s">
        <v>2327</v>
      </c>
      <c r="D1453" s="61">
        <v>28607</v>
      </c>
      <c r="E1453" s="61" t="s">
        <v>2420</v>
      </c>
    </row>
    <row r="1454" hidden="1" spans="2:5">
      <c r="B1454" s="61" t="s">
        <v>1613</v>
      </c>
      <c r="C1454" s="61" t="s">
        <v>2327</v>
      </c>
      <c r="D1454" s="61">
        <v>28608</v>
      </c>
      <c r="E1454" s="61" t="s">
        <v>2421</v>
      </c>
    </row>
    <row r="1455" hidden="1" spans="2:5">
      <c r="B1455" s="61" t="s">
        <v>1613</v>
      </c>
      <c r="C1455" s="61" t="s">
        <v>2327</v>
      </c>
      <c r="D1455" s="61">
        <v>28609</v>
      </c>
      <c r="E1455" s="61" t="s">
        <v>2422</v>
      </c>
    </row>
    <row r="1456" hidden="1" spans="2:5">
      <c r="B1456" s="61" t="s">
        <v>1613</v>
      </c>
      <c r="C1456" s="61" t="s">
        <v>2321</v>
      </c>
      <c r="D1456" s="61">
        <v>28610</v>
      </c>
      <c r="E1456" s="61" t="s">
        <v>2423</v>
      </c>
    </row>
    <row r="1457" hidden="1" spans="2:5">
      <c r="B1457" s="61" t="s">
        <v>1613</v>
      </c>
      <c r="C1457" s="61" t="s">
        <v>2327</v>
      </c>
      <c r="D1457" s="61">
        <v>28611</v>
      </c>
      <c r="E1457" s="61" t="s">
        <v>2424</v>
      </c>
    </row>
    <row r="1458" hidden="1" spans="2:5">
      <c r="B1458" s="61" t="s">
        <v>1613</v>
      </c>
      <c r="C1458" s="61" t="s">
        <v>2327</v>
      </c>
      <c r="D1458" s="61">
        <v>28612</v>
      </c>
      <c r="E1458" s="61" t="s">
        <v>2425</v>
      </c>
    </row>
    <row r="1459" hidden="1" spans="2:5">
      <c r="B1459" s="61" t="s">
        <v>1613</v>
      </c>
      <c r="C1459" s="61" t="s">
        <v>2327</v>
      </c>
      <c r="D1459" s="61">
        <v>28613</v>
      </c>
      <c r="E1459" s="61" t="s">
        <v>2426</v>
      </c>
    </row>
    <row r="1460" hidden="1" spans="2:5">
      <c r="B1460" s="61" t="s">
        <v>1613</v>
      </c>
      <c r="C1460" s="61" t="s">
        <v>2327</v>
      </c>
      <c r="D1460" s="61">
        <v>28614</v>
      </c>
      <c r="E1460" s="61" t="s">
        <v>2427</v>
      </c>
    </row>
    <row r="1461" hidden="1" spans="2:5">
      <c r="B1461" s="61" t="s">
        <v>1613</v>
      </c>
      <c r="C1461" s="61" t="s">
        <v>2327</v>
      </c>
      <c r="D1461" s="61">
        <v>28615</v>
      </c>
      <c r="E1461" s="61" t="s">
        <v>2428</v>
      </c>
    </row>
    <row r="1462" hidden="1" spans="2:5">
      <c r="B1462" s="61" t="s">
        <v>1613</v>
      </c>
      <c r="C1462" s="61" t="s">
        <v>2327</v>
      </c>
      <c r="D1462" s="61">
        <v>28616</v>
      </c>
      <c r="E1462" s="61" t="s">
        <v>2429</v>
      </c>
    </row>
    <row r="1463" hidden="1" spans="2:5">
      <c r="B1463" s="61" t="s">
        <v>1613</v>
      </c>
      <c r="C1463" s="61" t="s">
        <v>2327</v>
      </c>
      <c r="D1463" s="61">
        <v>28617</v>
      </c>
      <c r="E1463" s="61" t="s">
        <v>2430</v>
      </c>
    </row>
    <row r="1464" hidden="1" spans="2:5">
      <c r="B1464" s="61" t="s">
        <v>1613</v>
      </c>
      <c r="C1464" s="61" t="s">
        <v>2321</v>
      </c>
      <c r="D1464" s="61">
        <v>28618</v>
      </c>
      <c r="E1464" s="61" t="s">
        <v>2431</v>
      </c>
    </row>
    <row r="1465" hidden="1" spans="2:5">
      <c r="B1465" s="61" t="s">
        <v>1613</v>
      </c>
      <c r="C1465" s="61" t="s">
        <v>2321</v>
      </c>
      <c r="D1465" s="61">
        <v>28619</v>
      </c>
      <c r="E1465" s="61" t="s">
        <v>2432</v>
      </c>
    </row>
    <row r="1466" hidden="1" spans="2:5">
      <c r="B1466" s="61" t="s">
        <v>1613</v>
      </c>
      <c r="C1466" s="61" t="s">
        <v>2321</v>
      </c>
      <c r="D1466" s="61">
        <v>28620</v>
      </c>
      <c r="E1466" s="61" t="s">
        <v>2433</v>
      </c>
    </row>
    <row r="1467" hidden="1" spans="2:5">
      <c r="B1467" s="61" t="s">
        <v>1613</v>
      </c>
      <c r="C1467" s="61" t="s">
        <v>2321</v>
      </c>
      <c r="D1467" s="61">
        <v>28622</v>
      </c>
      <c r="E1467" s="61" t="s">
        <v>2434</v>
      </c>
    </row>
    <row r="1468" hidden="1" spans="2:5">
      <c r="B1468" s="61" t="s">
        <v>1613</v>
      </c>
      <c r="C1468" s="61" t="s">
        <v>2321</v>
      </c>
      <c r="D1468" s="61">
        <v>28623</v>
      </c>
      <c r="E1468" s="61" t="s">
        <v>2435</v>
      </c>
    </row>
    <row r="1469" hidden="1" spans="2:5">
      <c r="B1469" s="61" t="s">
        <v>1613</v>
      </c>
      <c r="C1469" s="61" t="s">
        <v>2321</v>
      </c>
      <c r="D1469" s="61">
        <v>28624</v>
      </c>
      <c r="E1469" s="61" t="s">
        <v>2436</v>
      </c>
    </row>
    <row r="1470" hidden="1" spans="2:5">
      <c r="B1470" s="61" t="s">
        <v>1613</v>
      </c>
      <c r="C1470" s="61" t="s">
        <v>2321</v>
      </c>
      <c r="D1470" s="61">
        <v>28625</v>
      </c>
      <c r="E1470" s="61" t="s">
        <v>2437</v>
      </c>
    </row>
    <row r="1471" hidden="1" spans="2:5">
      <c r="B1471" s="61" t="s">
        <v>1613</v>
      </c>
      <c r="C1471" s="61" t="s">
        <v>2321</v>
      </c>
      <c r="D1471" s="61">
        <v>28626</v>
      </c>
      <c r="E1471" s="61" t="s">
        <v>2438</v>
      </c>
    </row>
    <row r="1472" hidden="1" spans="2:5">
      <c r="B1472" s="61" t="s">
        <v>1613</v>
      </c>
      <c r="C1472" s="61" t="s">
        <v>2321</v>
      </c>
      <c r="D1472" s="61">
        <v>28627</v>
      </c>
      <c r="E1472" s="61" t="s">
        <v>2439</v>
      </c>
    </row>
    <row r="1473" hidden="1" spans="2:5">
      <c r="B1473" s="61" t="s">
        <v>1613</v>
      </c>
      <c r="C1473" s="61" t="s">
        <v>2321</v>
      </c>
      <c r="D1473" s="61">
        <v>28628</v>
      </c>
      <c r="E1473" s="61" t="s">
        <v>2440</v>
      </c>
    </row>
    <row r="1474" hidden="1" spans="2:5">
      <c r="B1474" s="61" t="s">
        <v>1613</v>
      </c>
      <c r="C1474" s="61" t="s">
        <v>2321</v>
      </c>
      <c r="D1474" s="61">
        <v>28629</v>
      </c>
      <c r="E1474" s="61" t="s">
        <v>2441</v>
      </c>
    </row>
    <row r="1475" hidden="1" spans="2:5">
      <c r="B1475" s="61" t="s">
        <v>1613</v>
      </c>
      <c r="C1475" s="61" t="s">
        <v>2321</v>
      </c>
      <c r="D1475" s="61">
        <v>28630</v>
      </c>
      <c r="E1475" s="61" t="s">
        <v>2442</v>
      </c>
    </row>
    <row r="1476" hidden="1" spans="2:5">
      <c r="B1476" s="61" t="s">
        <v>1613</v>
      </c>
      <c r="C1476" s="61" t="s">
        <v>2321</v>
      </c>
      <c r="D1476" s="61">
        <v>28631</v>
      </c>
      <c r="E1476" s="61" t="s">
        <v>2443</v>
      </c>
    </row>
    <row r="1477" hidden="1" spans="2:5">
      <c r="B1477" s="61" t="s">
        <v>1613</v>
      </c>
      <c r="C1477" s="61" t="s">
        <v>2321</v>
      </c>
      <c r="D1477" s="61">
        <v>28632</v>
      </c>
      <c r="E1477" s="61" t="s">
        <v>2444</v>
      </c>
    </row>
    <row r="1478" hidden="1" spans="2:5">
      <c r="B1478" s="61" t="s">
        <v>1613</v>
      </c>
      <c r="C1478" s="61" t="s">
        <v>2321</v>
      </c>
      <c r="D1478" s="61">
        <v>28633</v>
      </c>
      <c r="E1478" s="61" t="s">
        <v>2445</v>
      </c>
    </row>
    <row r="1479" hidden="1" spans="2:5">
      <c r="B1479" s="61" t="s">
        <v>1613</v>
      </c>
      <c r="C1479" s="61" t="s">
        <v>2321</v>
      </c>
      <c r="D1479" s="61">
        <v>28634</v>
      </c>
      <c r="E1479" s="61" t="s">
        <v>2446</v>
      </c>
    </row>
    <row r="1480" hidden="1" spans="2:5">
      <c r="B1480" s="61" t="s">
        <v>1613</v>
      </c>
      <c r="C1480" s="61" t="s">
        <v>2321</v>
      </c>
      <c r="D1480" s="61">
        <v>28635</v>
      </c>
      <c r="E1480" s="61" t="s">
        <v>2447</v>
      </c>
    </row>
    <row r="1481" hidden="1" spans="2:5">
      <c r="B1481" s="61" t="s">
        <v>1613</v>
      </c>
      <c r="C1481" s="61" t="s">
        <v>2327</v>
      </c>
      <c r="D1481" s="61">
        <v>28636</v>
      </c>
      <c r="E1481" s="61" t="s">
        <v>2448</v>
      </c>
    </row>
    <row r="1482" hidden="1" spans="2:5">
      <c r="B1482" s="61" t="s">
        <v>1613</v>
      </c>
      <c r="C1482" s="61" t="s">
        <v>2321</v>
      </c>
      <c r="D1482" s="61">
        <v>28637</v>
      </c>
      <c r="E1482" s="61" t="s">
        <v>2449</v>
      </c>
    </row>
    <row r="1483" hidden="1" spans="2:5">
      <c r="B1483" s="61" t="s">
        <v>1613</v>
      </c>
      <c r="C1483" s="61" t="s">
        <v>2321</v>
      </c>
      <c r="D1483" s="61">
        <v>28638</v>
      </c>
      <c r="E1483" s="61" t="s">
        <v>2450</v>
      </c>
    </row>
    <row r="1484" hidden="1" spans="2:5">
      <c r="B1484" s="61" t="s">
        <v>1613</v>
      </c>
      <c r="C1484" s="61" t="s">
        <v>2321</v>
      </c>
      <c r="D1484" s="61">
        <v>28639</v>
      </c>
      <c r="E1484" s="61" t="s">
        <v>2451</v>
      </c>
    </row>
    <row r="1485" hidden="1" spans="2:5">
      <c r="B1485" s="61" t="s">
        <v>1613</v>
      </c>
      <c r="C1485" s="61" t="s">
        <v>2321</v>
      </c>
      <c r="D1485" s="61">
        <v>28640</v>
      </c>
      <c r="E1485" s="61" t="s">
        <v>2452</v>
      </c>
    </row>
    <row r="1486" hidden="1" spans="2:5">
      <c r="B1486" s="61" t="s">
        <v>1613</v>
      </c>
      <c r="C1486" s="61" t="s">
        <v>2321</v>
      </c>
      <c r="D1486" s="61">
        <v>28641</v>
      </c>
      <c r="E1486" s="61" t="s">
        <v>2453</v>
      </c>
    </row>
    <row r="1487" hidden="1" spans="2:5">
      <c r="B1487" s="61" t="s">
        <v>1613</v>
      </c>
      <c r="C1487" s="61" t="s">
        <v>2327</v>
      </c>
      <c r="D1487" s="61">
        <v>28642</v>
      </c>
      <c r="E1487" s="61" t="s">
        <v>2454</v>
      </c>
    </row>
    <row r="1488" hidden="1" spans="2:5">
      <c r="B1488" s="61" t="s">
        <v>1613</v>
      </c>
      <c r="C1488" s="61" t="s">
        <v>2327</v>
      </c>
      <c r="D1488" s="61">
        <v>28643</v>
      </c>
      <c r="E1488" s="61" t="s">
        <v>2455</v>
      </c>
    </row>
    <row r="1489" hidden="1" spans="2:5">
      <c r="B1489" s="61" t="s">
        <v>1613</v>
      </c>
      <c r="C1489" s="61" t="s">
        <v>2327</v>
      </c>
      <c r="D1489" s="61">
        <v>28644</v>
      </c>
      <c r="E1489" s="61" t="s">
        <v>2456</v>
      </c>
    </row>
    <row r="1490" hidden="1" spans="2:5">
      <c r="B1490" s="61" t="s">
        <v>1613</v>
      </c>
      <c r="C1490" s="61" t="s">
        <v>2327</v>
      </c>
      <c r="D1490" s="61">
        <v>28645</v>
      </c>
      <c r="E1490" s="61" t="s">
        <v>2457</v>
      </c>
    </row>
    <row r="1491" hidden="1" spans="2:5">
      <c r="B1491" s="61" t="s">
        <v>1613</v>
      </c>
      <c r="C1491" s="61" t="s">
        <v>2327</v>
      </c>
      <c r="D1491" s="61">
        <v>28646</v>
      </c>
      <c r="E1491" s="61" t="s">
        <v>2458</v>
      </c>
    </row>
    <row r="1492" hidden="1" spans="2:5">
      <c r="B1492" s="61" t="s">
        <v>1613</v>
      </c>
      <c r="C1492" s="61" t="s">
        <v>2327</v>
      </c>
      <c r="D1492" s="61">
        <v>28647</v>
      </c>
      <c r="E1492" s="61" t="s">
        <v>2459</v>
      </c>
    </row>
    <row r="1493" hidden="1" spans="2:5">
      <c r="B1493" s="61" t="s">
        <v>1613</v>
      </c>
      <c r="C1493" s="61" t="s">
        <v>2460</v>
      </c>
      <c r="D1493" s="61">
        <v>28648</v>
      </c>
      <c r="E1493" s="61" t="s">
        <v>2461</v>
      </c>
    </row>
    <row r="1494" hidden="1" spans="2:5">
      <c r="B1494" s="61" t="s">
        <v>1613</v>
      </c>
      <c r="C1494" s="61" t="s">
        <v>2460</v>
      </c>
      <c r="D1494" s="61">
        <v>28649</v>
      </c>
      <c r="E1494" s="61" t="s">
        <v>2462</v>
      </c>
    </row>
    <row r="1495" hidden="1" spans="2:5">
      <c r="B1495" s="61" t="s">
        <v>1613</v>
      </c>
      <c r="C1495" s="61" t="s">
        <v>2460</v>
      </c>
      <c r="D1495" s="61">
        <v>28651</v>
      </c>
      <c r="E1495" s="61" t="s">
        <v>2463</v>
      </c>
    </row>
    <row r="1496" hidden="1" spans="2:5">
      <c r="B1496" s="61" t="s">
        <v>1613</v>
      </c>
      <c r="C1496" s="61" t="s">
        <v>2460</v>
      </c>
      <c r="D1496" s="61">
        <v>28652</v>
      </c>
      <c r="E1496" s="61" t="s">
        <v>2464</v>
      </c>
    </row>
    <row r="1497" hidden="1" spans="2:5">
      <c r="B1497" s="61" t="s">
        <v>1613</v>
      </c>
      <c r="C1497" s="61" t="s">
        <v>2460</v>
      </c>
      <c r="D1497" s="61">
        <v>28653</v>
      </c>
      <c r="E1497" s="61" t="s">
        <v>2465</v>
      </c>
    </row>
    <row r="1498" hidden="1" spans="2:5">
      <c r="B1498" s="61" t="s">
        <v>1613</v>
      </c>
      <c r="C1498" s="61" t="s">
        <v>2460</v>
      </c>
      <c r="D1498" s="61">
        <v>28654</v>
      </c>
      <c r="E1498" s="61" t="s">
        <v>2466</v>
      </c>
    </row>
    <row r="1499" hidden="1" spans="2:5">
      <c r="B1499" s="61" t="s">
        <v>1613</v>
      </c>
      <c r="C1499" s="61" t="s">
        <v>2460</v>
      </c>
      <c r="D1499" s="61">
        <v>28655</v>
      </c>
      <c r="E1499" s="61" t="s">
        <v>2467</v>
      </c>
    </row>
    <row r="1500" hidden="1" spans="2:5">
      <c r="B1500" s="61" t="s">
        <v>1613</v>
      </c>
      <c r="C1500" s="61" t="s">
        <v>2468</v>
      </c>
      <c r="D1500" s="61">
        <v>28656</v>
      </c>
      <c r="E1500" s="61" t="s">
        <v>2469</v>
      </c>
    </row>
    <row r="1501" hidden="1" spans="2:5">
      <c r="B1501" s="61" t="s">
        <v>1613</v>
      </c>
      <c r="C1501" s="61" t="s">
        <v>2460</v>
      </c>
      <c r="D1501" s="61">
        <v>28657</v>
      </c>
      <c r="E1501" s="61" t="s">
        <v>2470</v>
      </c>
    </row>
    <row r="1502" hidden="1" spans="2:5">
      <c r="B1502" s="61" t="s">
        <v>1613</v>
      </c>
      <c r="C1502" s="61" t="s">
        <v>2460</v>
      </c>
      <c r="D1502" s="61">
        <v>28658</v>
      </c>
      <c r="E1502" s="61" t="s">
        <v>2471</v>
      </c>
    </row>
    <row r="1503" hidden="1" spans="2:5">
      <c r="B1503" s="61" t="s">
        <v>1613</v>
      </c>
      <c r="C1503" s="61" t="s">
        <v>2460</v>
      </c>
      <c r="D1503" s="61">
        <v>28659</v>
      </c>
      <c r="E1503" s="61" t="s">
        <v>2472</v>
      </c>
    </row>
    <row r="1504" hidden="1" spans="2:5">
      <c r="B1504" s="61" t="s">
        <v>1613</v>
      </c>
      <c r="C1504" s="61" t="s">
        <v>2460</v>
      </c>
      <c r="D1504" s="61">
        <v>28660</v>
      </c>
      <c r="E1504" s="61" t="s">
        <v>2473</v>
      </c>
    </row>
    <row r="1505" hidden="1" spans="2:5">
      <c r="B1505" s="61" t="s">
        <v>1613</v>
      </c>
      <c r="C1505" s="61" t="s">
        <v>2460</v>
      </c>
      <c r="D1505" s="61">
        <v>28661</v>
      </c>
      <c r="E1505" s="61" t="s">
        <v>2474</v>
      </c>
    </row>
    <row r="1506" hidden="1" spans="2:5">
      <c r="B1506" s="61" t="s">
        <v>1613</v>
      </c>
      <c r="C1506" s="61" t="s">
        <v>2460</v>
      </c>
      <c r="D1506" s="61">
        <v>28662</v>
      </c>
      <c r="E1506" s="61" t="s">
        <v>2475</v>
      </c>
    </row>
    <row r="1507" hidden="1" spans="2:5">
      <c r="B1507" s="61" t="s">
        <v>1613</v>
      </c>
      <c r="C1507" s="61" t="s">
        <v>2460</v>
      </c>
      <c r="D1507" s="61">
        <v>28663</v>
      </c>
      <c r="E1507" s="61" t="s">
        <v>2476</v>
      </c>
    </row>
    <row r="1508" hidden="1" spans="2:5">
      <c r="B1508" s="61" t="s">
        <v>1613</v>
      </c>
      <c r="C1508" s="61" t="s">
        <v>2321</v>
      </c>
      <c r="D1508" s="61">
        <v>28664</v>
      </c>
      <c r="E1508" s="61" t="s">
        <v>2477</v>
      </c>
    </row>
    <row r="1509" hidden="1" spans="2:5">
      <c r="B1509" s="61" t="s">
        <v>1613</v>
      </c>
      <c r="C1509" s="61" t="s">
        <v>2460</v>
      </c>
      <c r="D1509" s="61">
        <v>28665</v>
      </c>
      <c r="E1509" s="61" t="s">
        <v>2478</v>
      </c>
    </row>
    <row r="1510" hidden="1" spans="2:5">
      <c r="B1510" s="61" t="s">
        <v>1613</v>
      </c>
      <c r="C1510" s="61" t="s">
        <v>2460</v>
      </c>
      <c r="D1510" s="61">
        <v>28666</v>
      </c>
      <c r="E1510" s="61" t="s">
        <v>2479</v>
      </c>
    </row>
    <row r="1511" hidden="1" spans="2:5">
      <c r="B1511" s="61" t="s">
        <v>1613</v>
      </c>
      <c r="C1511" s="61" t="s">
        <v>2460</v>
      </c>
      <c r="D1511" s="61">
        <v>28667</v>
      </c>
      <c r="E1511" s="61" t="s">
        <v>2480</v>
      </c>
    </row>
    <row r="1512" hidden="1" spans="2:5">
      <c r="B1512" s="61" t="s">
        <v>1613</v>
      </c>
      <c r="C1512" s="61" t="s">
        <v>2460</v>
      </c>
      <c r="D1512" s="61">
        <v>28668</v>
      </c>
      <c r="E1512" s="61" t="s">
        <v>2481</v>
      </c>
    </row>
    <row r="1513" hidden="1" spans="2:5">
      <c r="B1513" s="61" t="s">
        <v>1613</v>
      </c>
      <c r="C1513" s="61" t="s">
        <v>2460</v>
      </c>
      <c r="D1513" s="61">
        <v>28669</v>
      </c>
      <c r="E1513" s="61" t="s">
        <v>2482</v>
      </c>
    </row>
    <row r="1514" hidden="1" spans="2:5">
      <c r="B1514" s="61" t="s">
        <v>1613</v>
      </c>
      <c r="C1514" s="61" t="s">
        <v>2321</v>
      </c>
      <c r="D1514" s="61">
        <v>28670</v>
      </c>
      <c r="E1514" s="61" t="s">
        <v>2483</v>
      </c>
    </row>
    <row r="1515" hidden="1" spans="2:5">
      <c r="B1515" s="61" t="s">
        <v>1613</v>
      </c>
      <c r="C1515" s="61" t="s">
        <v>2321</v>
      </c>
      <c r="D1515" s="61">
        <v>28671</v>
      </c>
      <c r="E1515" s="61" t="s">
        <v>2484</v>
      </c>
    </row>
    <row r="1516" hidden="1" spans="2:5">
      <c r="B1516" s="61" t="s">
        <v>1613</v>
      </c>
      <c r="C1516" s="61" t="s">
        <v>2321</v>
      </c>
      <c r="D1516" s="61">
        <v>28672</v>
      </c>
      <c r="E1516" s="61" t="s">
        <v>2485</v>
      </c>
    </row>
    <row r="1517" hidden="1" spans="2:5">
      <c r="B1517" s="61" t="s">
        <v>1613</v>
      </c>
      <c r="C1517" s="61" t="s">
        <v>2321</v>
      </c>
      <c r="D1517" s="61">
        <v>28673</v>
      </c>
      <c r="E1517" s="61" t="s">
        <v>2486</v>
      </c>
    </row>
    <row r="1518" hidden="1" spans="2:5">
      <c r="B1518" s="61" t="s">
        <v>1613</v>
      </c>
      <c r="C1518" s="61" t="s">
        <v>2321</v>
      </c>
      <c r="D1518" s="61">
        <v>28674</v>
      </c>
      <c r="E1518" s="61" t="s">
        <v>2487</v>
      </c>
    </row>
    <row r="1519" hidden="1" spans="2:5">
      <c r="B1519" s="61" t="s">
        <v>1613</v>
      </c>
      <c r="C1519" s="61" t="s">
        <v>2321</v>
      </c>
      <c r="D1519" s="61">
        <v>28675</v>
      </c>
      <c r="E1519" s="61" t="s">
        <v>2488</v>
      </c>
    </row>
    <row r="1520" hidden="1" spans="2:5">
      <c r="B1520" s="61" t="s">
        <v>1613</v>
      </c>
      <c r="C1520" s="61" t="s">
        <v>2321</v>
      </c>
      <c r="D1520" s="61">
        <v>28676</v>
      </c>
      <c r="E1520" s="61" t="s">
        <v>2489</v>
      </c>
    </row>
    <row r="1521" hidden="1" spans="2:5">
      <c r="B1521" s="61" t="s">
        <v>1613</v>
      </c>
      <c r="C1521" s="61" t="s">
        <v>2321</v>
      </c>
      <c r="D1521" s="61">
        <v>28677</v>
      </c>
      <c r="E1521" s="61" t="s">
        <v>2490</v>
      </c>
    </row>
    <row r="1522" hidden="1" spans="2:5">
      <c r="B1522" s="61" t="s">
        <v>1613</v>
      </c>
      <c r="C1522" s="61" t="s">
        <v>2321</v>
      </c>
      <c r="D1522" s="61">
        <v>28678</v>
      </c>
      <c r="E1522" s="61" t="s">
        <v>2491</v>
      </c>
    </row>
    <row r="1523" hidden="1" spans="2:5">
      <c r="B1523" s="61" t="s">
        <v>1613</v>
      </c>
      <c r="C1523" s="61" t="s">
        <v>2321</v>
      </c>
      <c r="D1523" s="61">
        <v>28679</v>
      </c>
      <c r="E1523" s="61" t="s">
        <v>2492</v>
      </c>
    </row>
    <row r="1524" hidden="1" spans="2:5">
      <c r="B1524" s="61" t="s">
        <v>1613</v>
      </c>
      <c r="C1524" s="61" t="s">
        <v>2321</v>
      </c>
      <c r="D1524" s="61">
        <v>28680</v>
      </c>
      <c r="E1524" s="61" t="s">
        <v>2493</v>
      </c>
    </row>
    <row r="1525" hidden="1" spans="2:5">
      <c r="B1525" s="61" t="s">
        <v>1613</v>
      </c>
      <c r="C1525" s="61" t="s">
        <v>2321</v>
      </c>
      <c r="D1525" s="61">
        <v>28681</v>
      </c>
      <c r="E1525" s="61" t="s">
        <v>2494</v>
      </c>
    </row>
    <row r="1526" hidden="1" spans="2:5">
      <c r="B1526" s="61" t="s">
        <v>1613</v>
      </c>
      <c r="C1526" s="61" t="s">
        <v>2321</v>
      </c>
      <c r="D1526" s="61">
        <v>28682</v>
      </c>
      <c r="E1526" s="61" t="s">
        <v>2495</v>
      </c>
    </row>
    <row r="1527" hidden="1" spans="2:5">
      <c r="B1527" s="61" t="s">
        <v>1613</v>
      </c>
      <c r="C1527" s="61" t="s">
        <v>2321</v>
      </c>
      <c r="D1527" s="61">
        <v>28683</v>
      </c>
      <c r="E1527" s="61" t="s">
        <v>2496</v>
      </c>
    </row>
    <row r="1528" hidden="1" spans="2:5">
      <c r="B1528" s="61" t="s">
        <v>1613</v>
      </c>
      <c r="C1528" s="61" t="s">
        <v>2321</v>
      </c>
      <c r="D1528" s="61">
        <v>28684</v>
      </c>
      <c r="E1528" s="61" t="s">
        <v>2497</v>
      </c>
    </row>
    <row r="1529" hidden="1" spans="2:5">
      <c r="B1529" s="61" t="s">
        <v>1613</v>
      </c>
      <c r="C1529" s="61" t="s">
        <v>2327</v>
      </c>
      <c r="D1529" s="61">
        <v>28685</v>
      </c>
      <c r="E1529" s="61" t="s">
        <v>2498</v>
      </c>
    </row>
    <row r="1530" hidden="1" spans="2:5">
      <c r="B1530" s="61" t="s">
        <v>1613</v>
      </c>
      <c r="C1530" s="61" t="s">
        <v>2321</v>
      </c>
      <c r="D1530" s="61">
        <v>28686</v>
      </c>
      <c r="E1530" s="61" t="s">
        <v>2499</v>
      </c>
    </row>
    <row r="1531" hidden="1" spans="2:5">
      <c r="B1531" s="61" t="s">
        <v>1613</v>
      </c>
      <c r="C1531" s="61" t="s">
        <v>2321</v>
      </c>
      <c r="D1531" s="61">
        <v>28687</v>
      </c>
      <c r="E1531" s="61" t="s">
        <v>2500</v>
      </c>
    </row>
    <row r="1532" hidden="1" spans="2:5">
      <c r="B1532" s="61" t="s">
        <v>1613</v>
      </c>
      <c r="C1532" s="61" t="s">
        <v>2321</v>
      </c>
      <c r="D1532" s="61">
        <v>28688</v>
      </c>
      <c r="E1532" s="61" t="s">
        <v>2501</v>
      </c>
    </row>
    <row r="1533" hidden="1" spans="2:5">
      <c r="B1533" s="61" t="s">
        <v>1613</v>
      </c>
      <c r="C1533" s="61" t="s">
        <v>2321</v>
      </c>
      <c r="D1533" s="61">
        <v>28689</v>
      </c>
      <c r="E1533" s="61" t="s">
        <v>2502</v>
      </c>
    </row>
    <row r="1534" hidden="1" spans="2:5">
      <c r="B1534" s="61" t="s">
        <v>1613</v>
      </c>
      <c r="C1534" s="61" t="s">
        <v>2321</v>
      </c>
      <c r="D1534" s="61">
        <v>28690</v>
      </c>
      <c r="E1534" s="61" t="s">
        <v>2503</v>
      </c>
    </row>
    <row r="1535" hidden="1" spans="2:5">
      <c r="B1535" s="61" t="s">
        <v>1613</v>
      </c>
      <c r="C1535" s="61" t="s">
        <v>2321</v>
      </c>
      <c r="D1535" s="61">
        <v>28691</v>
      </c>
      <c r="E1535" s="61" t="s">
        <v>2504</v>
      </c>
    </row>
    <row r="1536" hidden="1" spans="2:5">
      <c r="B1536" s="61" t="s">
        <v>1613</v>
      </c>
      <c r="C1536" s="61" t="s">
        <v>2321</v>
      </c>
      <c r="D1536" s="61">
        <v>28692</v>
      </c>
      <c r="E1536" s="61" t="s">
        <v>2505</v>
      </c>
    </row>
    <row r="1537" hidden="1" spans="2:5">
      <c r="B1537" s="61" t="s">
        <v>1613</v>
      </c>
      <c r="C1537" s="61" t="s">
        <v>2460</v>
      </c>
      <c r="D1537" s="61">
        <v>28693</v>
      </c>
      <c r="E1537" s="61" t="s">
        <v>2506</v>
      </c>
    </row>
    <row r="1538" hidden="1" spans="2:5">
      <c r="B1538" s="61" t="s">
        <v>1613</v>
      </c>
      <c r="C1538" s="61" t="s">
        <v>2321</v>
      </c>
      <c r="D1538" s="61">
        <v>28694</v>
      </c>
      <c r="E1538" s="61" t="s">
        <v>2507</v>
      </c>
    </row>
    <row r="1539" hidden="1" spans="2:5">
      <c r="B1539" s="61" t="s">
        <v>1613</v>
      </c>
      <c r="C1539" s="61" t="s">
        <v>2460</v>
      </c>
      <c r="D1539" s="61">
        <v>28695</v>
      </c>
      <c r="E1539" s="61" t="s">
        <v>2508</v>
      </c>
    </row>
    <row r="1540" hidden="1" spans="2:5">
      <c r="B1540" s="61" t="s">
        <v>1613</v>
      </c>
      <c r="C1540" s="61" t="s">
        <v>2460</v>
      </c>
      <c r="D1540" s="61">
        <v>28696</v>
      </c>
      <c r="E1540" s="61" t="s">
        <v>2509</v>
      </c>
    </row>
    <row r="1541" hidden="1" spans="2:5">
      <c r="B1541" s="61" t="s">
        <v>1613</v>
      </c>
      <c r="C1541" s="61" t="s">
        <v>2460</v>
      </c>
      <c r="D1541" s="61">
        <v>28697</v>
      </c>
      <c r="E1541" s="61" t="s">
        <v>2510</v>
      </c>
    </row>
    <row r="1542" hidden="1" spans="2:5">
      <c r="B1542" s="61" t="s">
        <v>1613</v>
      </c>
      <c r="C1542" s="61" t="s">
        <v>2460</v>
      </c>
      <c r="D1542" s="61">
        <v>28698</v>
      </c>
      <c r="E1542" s="61" t="s">
        <v>2511</v>
      </c>
    </row>
    <row r="1543" hidden="1" spans="2:5">
      <c r="B1543" s="61" t="s">
        <v>1613</v>
      </c>
      <c r="C1543" s="61" t="s">
        <v>2460</v>
      </c>
      <c r="D1543" s="61">
        <v>28699</v>
      </c>
      <c r="E1543" s="61" t="s">
        <v>2512</v>
      </c>
    </row>
    <row r="1544" hidden="1" spans="2:5">
      <c r="B1544" s="61" t="s">
        <v>1613</v>
      </c>
      <c r="C1544" s="61" t="s">
        <v>2460</v>
      </c>
      <c r="D1544" s="61">
        <v>28700</v>
      </c>
      <c r="E1544" s="61" t="s">
        <v>2513</v>
      </c>
    </row>
    <row r="1545" hidden="1" spans="2:5">
      <c r="B1545" s="61" t="s">
        <v>1613</v>
      </c>
      <c r="C1545" s="61" t="s">
        <v>2460</v>
      </c>
      <c r="D1545" s="61">
        <v>28701</v>
      </c>
      <c r="E1545" s="61" t="s">
        <v>2514</v>
      </c>
    </row>
    <row r="1546" hidden="1" spans="2:5">
      <c r="B1546" s="61" t="s">
        <v>1613</v>
      </c>
      <c r="C1546" s="61" t="s">
        <v>2460</v>
      </c>
      <c r="D1546" s="61">
        <v>28702</v>
      </c>
      <c r="E1546" s="61" t="s">
        <v>2515</v>
      </c>
    </row>
    <row r="1547" hidden="1" spans="2:5">
      <c r="B1547" s="61" t="s">
        <v>1613</v>
      </c>
      <c r="C1547" s="61" t="s">
        <v>2460</v>
      </c>
      <c r="D1547" s="61">
        <v>28703</v>
      </c>
      <c r="E1547" s="61" t="s">
        <v>2516</v>
      </c>
    </row>
    <row r="1548" hidden="1" spans="2:5">
      <c r="B1548" s="61" t="s">
        <v>1613</v>
      </c>
      <c r="C1548" s="61" t="s">
        <v>2460</v>
      </c>
      <c r="D1548" s="61">
        <v>28704</v>
      </c>
      <c r="E1548" s="61" t="s">
        <v>2517</v>
      </c>
    </row>
    <row r="1549" hidden="1" spans="2:5">
      <c r="B1549" s="61" t="s">
        <v>1613</v>
      </c>
      <c r="C1549" s="61" t="s">
        <v>2460</v>
      </c>
      <c r="D1549" s="61">
        <v>28705</v>
      </c>
      <c r="E1549" s="61" t="s">
        <v>2518</v>
      </c>
    </row>
    <row r="1550" hidden="1" spans="2:5">
      <c r="B1550" s="61" t="s">
        <v>1613</v>
      </c>
      <c r="C1550" s="61" t="s">
        <v>2460</v>
      </c>
      <c r="D1550" s="61">
        <v>28706</v>
      </c>
      <c r="E1550" s="61" t="s">
        <v>2519</v>
      </c>
    </row>
    <row r="1551" hidden="1" spans="2:5">
      <c r="B1551" s="61" t="s">
        <v>1613</v>
      </c>
      <c r="C1551" s="61" t="s">
        <v>2460</v>
      </c>
      <c r="D1551" s="61">
        <v>28707</v>
      </c>
      <c r="E1551" s="61" t="s">
        <v>2520</v>
      </c>
    </row>
    <row r="1552" hidden="1" spans="2:5">
      <c r="B1552" s="61" t="s">
        <v>1613</v>
      </c>
      <c r="C1552" s="61" t="s">
        <v>2460</v>
      </c>
      <c r="D1552" s="61">
        <v>28708</v>
      </c>
      <c r="E1552" s="61" t="s">
        <v>2521</v>
      </c>
    </row>
    <row r="1553" hidden="1" spans="2:5">
      <c r="B1553" s="61" t="s">
        <v>1613</v>
      </c>
      <c r="C1553" s="61" t="s">
        <v>2460</v>
      </c>
      <c r="D1553" s="61">
        <v>28709</v>
      </c>
      <c r="E1553" s="61" t="s">
        <v>2522</v>
      </c>
    </row>
    <row r="1554" hidden="1" spans="2:5">
      <c r="B1554" s="61" t="s">
        <v>1613</v>
      </c>
      <c r="C1554" s="61" t="s">
        <v>2460</v>
      </c>
      <c r="D1554" s="61">
        <v>28710</v>
      </c>
      <c r="E1554" s="61" t="s">
        <v>2523</v>
      </c>
    </row>
    <row r="1555" hidden="1" spans="2:5">
      <c r="B1555" s="61" t="s">
        <v>1613</v>
      </c>
      <c r="C1555" s="61" t="s">
        <v>2460</v>
      </c>
      <c r="D1555" s="61">
        <v>28711</v>
      </c>
      <c r="E1555" s="61" t="s">
        <v>2524</v>
      </c>
    </row>
    <row r="1556" hidden="1" spans="2:5">
      <c r="B1556" s="61" t="s">
        <v>1613</v>
      </c>
      <c r="C1556" s="61" t="s">
        <v>2460</v>
      </c>
      <c r="D1556" s="61">
        <v>28712</v>
      </c>
      <c r="E1556" s="61" t="s">
        <v>2525</v>
      </c>
    </row>
    <row r="1557" hidden="1" spans="2:5">
      <c r="B1557" s="61" t="s">
        <v>1613</v>
      </c>
      <c r="C1557" s="61" t="s">
        <v>2460</v>
      </c>
      <c r="D1557" s="61">
        <v>28713</v>
      </c>
      <c r="E1557" s="61" t="s">
        <v>2526</v>
      </c>
    </row>
    <row r="1558" hidden="1" spans="2:5">
      <c r="B1558" s="61" t="s">
        <v>1613</v>
      </c>
      <c r="C1558" s="61" t="s">
        <v>2460</v>
      </c>
      <c r="D1558" s="61">
        <v>28714</v>
      </c>
      <c r="E1558" s="61" t="s">
        <v>2527</v>
      </c>
    </row>
    <row r="1559" hidden="1" spans="2:5">
      <c r="B1559" s="61" t="s">
        <v>1613</v>
      </c>
      <c r="C1559" s="61" t="s">
        <v>2460</v>
      </c>
      <c r="D1559" s="61">
        <v>28715</v>
      </c>
      <c r="E1559" s="61" t="s">
        <v>2528</v>
      </c>
    </row>
    <row r="1560" hidden="1" spans="2:5">
      <c r="B1560" s="61" t="s">
        <v>1613</v>
      </c>
      <c r="C1560" s="61" t="s">
        <v>2460</v>
      </c>
      <c r="D1560" s="61">
        <v>28716</v>
      </c>
      <c r="E1560" s="61" t="s">
        <v>2529</v>
      </c>
    </row>
    <row r="1561" hidden="1" spans="2:5">
      <c r="B1561" s="61" t="s">
        <v>1613</v>
      </c>
      <c r="C1561" s="61" t="s">
        <v>2460</v>
      </c>
      <c r="D1561" s="61">
        <v>28717</v>
      </c>
      <c r="E1561" s="61" t="s">
        <v>2530</v>
      </c>
    </row>
    <row r="1562" hidden="1" spans="2:5">
      <c r="B1562" s="61" t="s">
        <v>1613</v>
      </c>
      <c r="C1562" s="61" t="s">
        <v>2460</v>
      </c>
      <c r="D1562" s="61">
        <v>28718</v>
      </c>
      <c r="E1562" s="61" t="s">
        <v>2531</v>
      </c>
    </row>
    <row r="1563" hidden="1" spans="2:5">
      <c r="B1563" s="61" t="s">
        <v>1613</v>
      </c>
      <c r="C1563" s="61" t="s">
        <v>2460</v>
      </c>
      <c r="D1563" s="61">
        <v>28719</v>
      </c>
      <c r="E1563" s="61" t="s">
        <v>2532</v>
      </c>
    </row>
    <row r="1564" hidden="1" spans="2:5">
      <c r="B1564" s="61" t="s">
        <v>1613</v>
      </c>
      <c r="C1564" s="61" t="s">
        <v>2460</v>
      </c>
      <c r="D1564" s="61">
        <v>28720</v>
      </c>
      <c r="E1564" s="61" t="s">
        <v>2533</v>
      </c>
    </row>
    <row r="1565" hidden="1" spans="2:5">
      <c r="B1565" s="61" t="s">
        <v>1613</v>
      </c>
      <c r="C1565" s="61" t="s">
        <v>2460</v>
      </c>
      <c r="D1565" s="61">
        <v>28721</v>
      </c>
      <c r="E1565" s="61" t="s">
        <v>2534</v>
      </c>
    </row>
    <row r="1566" hidden="1" spans="2:5">
      <c r="B1566" s="61" t="s">
        <v>1613</v>
      </c>
      <c r="C1566" s="61" t="s">
        <v>2460</v>
      </c>
      <c r="D1566" s="61">
        <v>28722</v>
      </c>
      <c r="E1566" s="61" t="s">
        <v>2535</v>
      </c>
    </row>
    <row r="1567" hidden="1" spans="2:5">
      <c r="B1567" s="61" t="s">
        <v>1613</v>
      </c>
      <c r="C1567" s="61" t="s">
        <v>2460</v>
      </c>
      <c r="D1567" s="61">
        <v>28723</v>
      </c>
      <c r="E1567" s="61" t="s">
        <v>2536</v>
      </c>
    </row>
    <row r="1568" hidden="1" spans="2:5">
      <c r="B1568" s="61" t="s">
        <v>1613</v>
      </c>
      <c r="C1568" s="61" t="s">
        <v>2460</v>
      </c>
      <c r="D1568" s="61">
        <v>28724</v>
      </c>
      <c r="E1568" s="61" t="s">
        <v>2537</v>
      </c>
    </row>
    <row r="1569" hidden="1" spans="2:5">
      <c r="B1569" s="61" t="s">
        <v>1613</v>
      </c>
      <c r="C1569" s="61" t="s">
        <v>2460</v>
      </c>
      <c r="D1569" s="61">
        <v>28725</v>
      </c>
      <c r="E1569" s="61" t="s">
        <v>2538</v>
      </c>
    </row>
    <row r="1570" hidden="1" spans="2:5">
      <c r="B1570" s="61" t="s">
        <v>1613</v>
      </c>
      <c r="C1570" s="61" t="s">
        <v>2460</v>
      </c>
      <c r="D1570" s="61">
        <v>28726</v>
      </c>
      <c r="E1570" s="61" t="s">
        <v>2539</v>
      </c>
    </row>
    <row r="1571" hidden="1" spans="2:5">
      <c r="B1571" s="61" t="s">
        <v>1613</v>
      </c>
      <c r="C1571" s="61" t="s">
        <v>2460</v>
      </c>
      <c r="D1571" s="61">
        <v>28727</v>
      </c>
      <c r="E1571" s="61" t="s">
        <v>2540</v>
      </c>
    </row>
    <row r="1572" hidden="1" spans="2:5">
      <c r="B1572" s="61" t="s">
        <v>1613</v>
      </c>
      <c r="C1572" s="61" t="s">
        <v>2460</v>
      </c>
      <c r="D1572" s="61">
        <v>28728</v>
      </c>
      <c r="E1572" s="61" t="s">
        <v>2541</v>
      </c>
    </row>
    <row r="1573" hidden="1" spans="2:5">
      <c r="B1573" s="61" t="s">
        <v>1613</v>
      </c>
      <c r="C1573" s="61" t="s">
        <v>2460</v>
      </c>
      <c r="D1573" s="61">
        <v>28729</v>
      </c>
      <c r="E1573" s="61" t="s">
        <v>2542</v>
      </c>
    </row>
    <row r="1574" hidden="1" spans="2:5">
      <c r="B1574" s="61" t="s">
        <v>1613</v>
      </c>
      <c r="C1574" s="61" t="s">
        <v>2460</v>
      </c>
      <c r="D1574" s="61">
        <v>28730</v>
      </c>
      <c r="E1574" s="61" t="s">
        <v>2543</v>
      </c>
    </row>
    <row r="1575" hidden="1" spans="2:5">
      <c r="B1575" s="61" t="s">
        <v>1613</v>
      </c>
      <c r="C1575" s="61" t="s">
        <v>2460</v>
      </c>
      <c r="D1575" s="61">
        <v>28731</v>
      </c>
      <c r="E1575" s="61" t="s">
        <v>2544</v>
      </c>
    </row>
    <row r="1576" hidden="1" spans="2:5">
      <c r="B1576" s="61" t="s">
        <v>1613</v>
      </c>
      <c r="C1576" s="61" t="s">
        <v>2460</v>
      </c>
      <c r="D1576" s="61">
        <v>28732</v>
      </c>
      <c r="E1576" s="61" t="s">
        <v>2545</v>
      </c>
    </row>
    <row r="1577" hidden="1" spans="2:5">
      <c r="B1577" s="61" t="s">
        <v>1613</v>
      </c>
      <c r="C1577" s="61" t="s">
        <v>2460</v>
      </c>
      <c r="D1577" s="61">
        <v>28733</v>
      </c>
      <c r="E1577" s="61" t="s">
        <v>2546</v>
      </c>
    </row>
    <row r="1578" hidden="1" spans="2:5">
      <c r="B1578" s="61" t="s">
        <v>1613</v>
      </c>
      <c r="C1578" s="61" t="s">
        <v>2460</v>
      </c>
      <c r="D1578" s="61">
        <v>28734</v>
      </c>
      <c r="E1578" s="61" t="s">
        <v>2547</v>
      </c>
    </row>
    <row r="1579" hidden="1" spans="2:5">
      <c r="B1579" s="61" t="s">
        <v>1613</v>
      </c>
      <c r="C1579" s="61" t="s">
        <v>2460</v>
      </c>
      <c r="D1579" s="61">
        <v>28735</v>
      </c>
      <c r="E1579" s="61" t="s">
        <v>2548</v>
      </c>
    </row>
    <row r="1580" hidden="1" spans="2:5">
      <c r="B1580" s="61" t="s">
        <v>1613</v>
      </c>
      <c r="C1580" s="61" t="s">
        <v>2460</v>
      </c>
      <c r="D1580" s="61">
        <v>28736</v>
      </c>
      <c r="E1580" s="61" t="s">
        <v>2549</v>
      </c>
    </row>
    <row r="1581" hidden="1" spans="2:5">
      <c r="B1581" s="61" t="s">
        <v>1613</v>
      </c>
      <c r="C1581" s="61" t="s">
        <v>2460</v>
      </c>
      <c r="D1581" s="61">
        <v>28737</v>
      </c>
      <c r="E1581" s="61" t="s">
        <v>2550</v>
      </c>
    </row>
    <row r="1582" hidden="1" spans="2:5">
      <c r="B1582" s="61" t="s">
        <v>1613</v>
      </c>
      <c r="C1582" s="61" t="s">
        <v>2460</v>
      </c>
      <c r="D1582" s="61">
        <v>28738</v>
      </c>
      <c r="E1582" s="61" t="s">
        <v>2551</v>
      </c>
    </row>
    <row r="1583" hidden="1" spans="2:5">
      <c r="B1583" s="61" t="s">
        <v>1613</v>
      </c>
      <c r="C1583" s="61" t="s">
        <v>2460</v>
      </c>
      <c r="D1583" s="61">
        <v>28739</v>
      </c>
      <c r="E1583" s="61" t="s">
        <v>2552</v>
      </c>
    </row>
    <row r="1584" hidden="1" spans="2:5">
      <c r="B1584" s="61" t="s">
        <v>1613</v>
      </c>
      <c r="C1584" s="61" t="s">
        <v>2460</v>
      </c>
      <c r="D1584" s="61">
        <v>28740</v>
      </c>
      <c r="E1584" s="61" t="s">
        <v>2553</v>
      </c>
    </row>
    <row r="1585" hidden="1" spans="2:5">
      <c r="B1585" s="61" t="s">
        <v>1613</v>
      </c>
      <c r="C1585" s="61" t="s">
        <v>2460</v>
      </c>
      <c r="D1585" s="61">
        <v>28741</v>
      </c>
      <c r="E1585" s="61" t="s">
        <v>2554</v>
      </c>
    </row>
    <row r="1586" hidden="1" spans="2:5">
      <c r="B1586" s="61" t="s">
        <v>1613</v>
      </c>
      <c r="C1586" s="61" t="s">
        <v>2460</v>
      </c>
      <c r="D1586" s="61">
        <v>28742</v>
      </c>
      <c r="E1586" s="61" t="s">
        <v>2555</v>
      </c>
    </row>
    <row r="1587" hidden="1" spans="2:5">
      <c r="B1587" s="61" t="s">
        <v>1613</v>
      </c>
      <c r="C1587" s="61" t="s">
        <v>2460</v>
      </c>
      <c r="D1587" s="61">
        <v>28743</v>
      </c>
      <c r="E1587" s="61" t="s">
        <v>2556</v>
      </c>
    </row>
    <row r="1588" hidden="1" spans="2:5">
      <c r="B1588" s="61" t="s">
        <v>1613</v>
      </c>
      <c r="C1588" s="61" t="s">
        <v>2460</v>
      </c>
      <c r="D1588" s="61">
        <v>28744</v>
      </c>
      <c r="E1588" s="61" t="s">
        <v>2557</v>
      </c>
    </row>
    <row r="1589" hidden="1" spans="2:5">
      <c r="B1589" s="61" t="s">
        <v>1613</v>
      </c>
      <c r="C1589" s="61" t="s">
        <v>2460</v>
      </c>
      <c r="D1589" s="61">
        <v>28745</v>
      </c>
      <c r="E1589" s="61" t="s">
        <v>2558</v>
      </c>
    </row>
    <row r="1590" hidden="1" spans="2:5">
      <c r="B1590" s="61" t="s">
        <v>1613</v>
      </c>
      <c r="C1590" s="61" t="s">
        <v>2460</v>
      </c>
      <c r="D1590" s="61">
        <v>28746</v>
      </c>
      <c r="E1590" s="61" t="s">
        <v>2559</v>
      </c>
    </row>
    <row r="1591" hidden="1" spans="2:5">
      <c r="B1591" s="61" t="s">
        <v>1613</v>
      </c>
      <c r="C1591" s="61" t="s">
        <v>2460</v>
      </c>
      <c r="D1591" s="61">
        <v>28747</v>
      </c>
      <c r="E1591" s="61" t="s">
        <v>2560</v>
      </c>
    </row>
    <row r="1592" hidden="1" spans="2:5">
      <c r="B1592" s="61" t="s">
        <v>1613</v>
      </c>
      <c r="C1592" s="61" t="s">
        <v>2460</v>
      </c>
      <c r="D1592" s="61">
        <v>28748</v>
      </c>
      <c r="E1592" s="61" t="s">
        <v>2561</v>
      </c>
    </row>
    <row r="1593" hidden="1" spans="2:5">
      <c r="B1593" s="61" t="s">
        <v>1613</v>
      </c>
      <c r="C1593" s="61" t="s">
        <v>2460</v>
      </c>
      <c r="D1593" s="61">
        <v>28749</v>
      </c>
      <c r="E1593" s="61" t="s">
        <v>2562</v>
      </c>
    </row>
    <row r="1594" hidden="1" spans="2:5">
      <c r="B1594" s="61" t="s">
        <v>1613</v>
      </c>
      <c r="C1594" s="61" t="s">
        <v>2460</v>
      </c>
      <c r="D1594" s="61">
        <v>28750</v>
      </c>
      <c r="E1594" s="61" t="s">
        <v>2563</v>
      </c>
    </row>
    <row r="1595" hidden="1" spans="2:5">
      <c r="B1595" s="61" t="s">
        <v>1613</v>
      </c>
      <c r="C1595" s="61" t="s">
        <v>2468</v>
      </c>
      <c r="D1595" s="61">
        <v>28751</v>
      </c>
      <c r="E1595" s="61" t="s">
        <v>2564</v>
      </c>
    </row>
    <row r="1596" hidden="1" spans="2:5">
      <c r="B1596" s="61" t="s">
        <v>1613</v>
      </c>
      <c r="C1596" s="61" t="s">
        <v>2460</v>
      </c>
      <c r="D1596" s="61">
        <v>28752</v>
      </c>
      <c r="E1596" s="61" t="s">
        <v>2565</v>
      </c>
    </row>
    <row r="1597" hidden="1" spans="2:5">
      <c r="B1597" s="61" t="s">
        <v>1613</v>
      </c>
      <c r="C1597" s="61" t="s">
        <v>2460</v>
      </c>
      <c r="D1597" s="61">
        <v>28753</v>
      </c>
      <c r="E1597" s="61" t="s">
        <v>2566</v>
      </c>
    </row>
    <row r="1598" hidden="1" spans="2:5">
      <c r="B1598" s="61" t="s">
        <v>1613</v>
      </c>
      <c r="C1598" s="61" t="s">
        <v>2460</v>
      </c>
      <c r="D1598" s="61">
        <v>28754</v>
      </c>
      <c r="E1598" s="61" t="s">
        <v>2567</v>
      </c>
    </row>
    <row r="1599" hidden="1" spans="2:5">
      <c r="B1599" s="61" t="s">
        <v>1613</v>
      </c>
      <c r="C1599" s="61" t="s">
        <v>2460</v>
      </c>
      <c r="D1599" s="61">
        <v>28755</v>
      </c>
      <c r="E1599" s="61" t="s">
        <v>2568</v>
      </c>
    </row>
    <row r="1600" hidden="1" spans="2:5">
      <c r="B1600" s="61" t="s">
        <v>1613</v>
      </c>
      <c r="C1600" s="61" t="s">
        <v>2460</v>
      </c>
      <c r="D1600" s="61">
        <v>28756</v>
      </c>
      <c r="E1600" s="61" t="s">
        <v>2569</v>
      </c>
    </row>
    <row r="1601" hidden="1" spans="2:5">
      <c r="B1601" s="61" t="s">
        <v>1613</v>
      </c>
      <c r="C1601" s="61" t="s">
        <v>2460</v>
      </c>
      <c r="D1601" s="61">
        <v>28757</v>
      </c>
      <c r="E1601" s="61" t="s">
        <v>2570</v>
      </c>
    </row>
    <row r="1602" hidden="1" spans="2:5">
      <c r="B1602" s="61" t="s">
        <v>1613</v>
      </c>
      <c r="C1602" s="61" t="s">
        <v>2460</v>
      </c>
      <c r="D1602" s="61">
        <v>28758</v>
      </c>
      <c r="E1602" s="61" t="s">
        <v>2571</v>
      </c>
    </row>
    <row r="1603" hidden="1" spans="2:5">
      <c r="B1603" s="61" t="s">
        <v>1613</v>
      </c>
      <c r="C1603" s="61" t="s">
        <v>2460</v>
      </c>
      <c r="D1603" s="61">
        <v>28759</v>
      </c>
      <c r="E1603" s="61" t="s">
        <v>2572</v>
      </c>
    </row>
    <row r="1604" hidden="1" spans="2:5">
      <c r="B1604" s="61" t="s">
        <v>1613</v>
      </c>
      <c r="C1604" s="61" t="s">
        <v>2460</v>
      </c>
      <c r="D1604" s="61">
        <v>28760</v>
      </c>
      <c r="E1604" s="61" t="s">
        <v>2573</v>
      </c>
    </row>
    <row r="1605" hidden="1" spans="2:5">
      <c r="B1605" s="61" t="s">
        <v>1613</v>
      </c>
      <c r="C1605" s="61" t="s">
        <v>2460</v>
      </c>
      <c r="D1605" s="61">
        <v>28761</v>
      </c>
      <c r="E1605" s="61" t="s">
        <v>2574</v>
      </c>
    </row>
    <row r="1606" hidden="1" spans="2:5">
      <c r="B1606" s="61" t="s">
        <v>1613</v>
      </c>
      <c r="C1606" s="61" t="s">
        <v>2460</v>
      </c>
      <c r="D1606" s="61">
        <v>28762</v>
      </c>
      <c r="E1606" s="61" t="s">
        <v>2575</v>
      </c>
    </row>
    <row r="1607" hidden="1" spans="2:5">
      <c r="B1607" s="61" t="s">
        <v>1613</v>
      </c>
      <c r="C1607" s="61" t="s">
        <v>2460</v>
      </c>
      <c r="D1607" s="61">
        <v>28763</v>
      </c>
      <c r="E1607" s="61" t="s">
        <v>2576</v>
      </c>
    </row>
    <row r="1608" hidden="1" spans="2:5">
      <c r="B1608" s="61" t="s">
        <v>1613</v>
      </c>
      <c r="C1608" s="61" t="s">
        <v>2460</v>
      </c>
      <c r="D1608" s="61">
        <v>28764</v>
      </c>
      <c r="E1608" s="61" t="s">
        <v>2577</v>
      </c>
    </row>
    <row r="1609" hidden="1" spans="2:5">
      <c r="B1609" s="61" t="s">
        <v>1613</v>
      </c>
      <c r="C1609" s="61" t="s">
        <v>2460</v>
      </c>
      <c r="D1609" s="61">
        <v>28765</v>
      </c>
      <c r="E1609" s="61" t="s">
        <v>2578</v>
      </c>
    </row>
    <row r="1610" hidden="1" spans="2:5">
      <c r="B1610" s="61" t="s">
        <v>1613</v>
      </c>
      <c r="C1610" s="61" t="s">
        <v>2460</v>
      </c>
      <c r="D1610" s="61">
        <v>28766</v>
      </c>
      <c r="E1610" s="61" t="s">
        <v>2579</v>
      </c>
    </row>
    <row r="1611" hidden="1" spans="2:5">
      <c r="B1611" s="61" t="s">
        <v>1613</v>
      </c>
      <c r="C1611" s="61" t="s">
        <v>2460</v>
      </c>
      <c r="D1611" s="61">
        <v>28767</v>
      </c>
      <c r="E1611" s="61" t="s">
        <v>2580</v>
      </c>
    </row>
    <row r="1612" hidden="1" spans="2:5">
      <c r="B1612" s="61" t="s">
        <v>1613</v>
      </c>
      <c r="C1612" s="61" t="s">
        <v>2460</v>
      </c>
      <c r="D1612" s="61">
        <v>28768</v>
      </c>
      <c r="E1612" s="61" t="s">
        <v>2581</v>
      </c>
    </row>
    <row r="1613" hidden="1" spans="2:5">
      <c r="B1613" s="61" t="s">
        <v>1613</v>
      </c>
      <c r="C1613" s="61" t="s">
        <v>2460</v>
      </c>
      <c r="D1613" s="61">
        <v>28769</v>
      </c>
      <c r="E1613" s="61" t="s">
        <v>2582</v>
      </c>
    </row>
    <row r="1614" hidden="1" spans="2:5">
      <c r="B1614" s="61" t="s">
        <v>1613</v>
      </c>
      <c r="C1614" s="61" t="s">
        <v>2468</v>
      </c>
      <c r="D1614" s="61">
        <v>28770</v>
      </c>
      <c r="E1614" s="61" t="s">
        <v>2583</v>
      </c>
    </row>
    <row r="1615" hidden="1" spans="2:5">
      <c r="B1615" s="61" t="s">
        <v>1613</v>
      </c>
      <c r="C1615" s="61" t="s">
        <v>2460</v>
      </c>
      <c r="D1615" s="61">
        <v>28771</v>
      </c>
      <c r="E1615" s="61" t="s">
        <v>2584</v>
      </c>
    </row>
    <row r="1616" hidden="1" spans="2:5">
      <c r="B1616" s="61" t="s">
        <v>1613</v>
      </c>
      <c r="C1616" s="61" t="s">
        <v>2460</v>
      </c>
      <c r="D1616" s="61">
        <v>28772</v>
      </c>
      <c r="E1616" s="61" t="s">
        <v>2585</v>
      </c>
    </row>
    <row r="1617" hidden="1" spans="2:5">
      <c r="B1617" s="61" t="s">
        <v>1613</v>
      </c>
      <c r="C1617" s="61" t="s">
        <v>2468</v>
      </c>
      <c r="D1617" s="61">
        <v>28773</v>
      </c>
      <c r="E1617" s="61" t="s">
        <v>2586</v>
      </c>
    </row>
    <row r="1618" hidden="1" spans="2:5">
      <c r="B1618" s="61" t="s">
        <v>1613</v>
      </c>
      <c r="C1618" s="61" t="s">
        <v>2460</v>
      </c>
      <c r="D1618" s="61">
        <v>28774</v>
      </c>
      <c r="E1618" s="61" t="s">
        <v>2587</v>
      </c>
    </row>
    <row r="1619" hidden="1" spans="2:5">
      <c r="B1619" s="61" t="s">
        <v>1613</v>
      </c>
      <c r="C1619" s="61" t="s">
        <v>2460</v>
      </c>
      <c r="D1619" s="61">
        <v>28775</v>
      </c>
      <c r="E1619" s="61" t="s">
        <v>2588</v>
      </c>
    </row>
    <row r="1620" hidden="1" spans="2:5">
      <c r="B1620" s="61" t="s">
        <v>1613</v>
      </c>
      <c r="C1620" s="61" t="s">
        <v>2460</v>
      </c>
      <c r="D1620" s="61">
        <v>28776</v>
      </c>
      <c r="E1620" s="61" t="s">
        <v>2589</v>
      </c>
    </row>
    <row r="1621" hidden="1" spans="2:5">
      <c r="B1621" s="61" t="s">
        <v>1613</v>
      </c>
      <c r="C1621" s="61" t="s">
        <v>2460</v>
      </c>
      <c r="D1621" s="61">
        <v>28777</v>
      </c>
      <c r="E1621" s="61" t="s">
        <v>2590</v>
      </c>
    </row>
    <row r="1622" hidden="1" spans="2:5">
      <c r="B1622" s="61" t="s">
        <v>1613</v>
      </c>
      <c r="C1622" s="61" t="s">
        <v>2460</v>
      </c>
      <c r="D1622" s="61">
        <v>28778</v>
      </c>
      <c r="E1622" s="61" t="s">
        <v>2591</v>
      </c>
    </row>
    <row r="1623" hidden="1" spans="2:5">
      <c r="B1623" s="61" t="s">
        <v>1613</v>
      </c>
      <c r="C1623" s="61" t="s">
        <v>2468</v>
      </c>
      <c r="D1623" s="61">
        <v>28779</v>
      </c>
      <c r="E1623" s="61" t="s">
        <v>2592</v>
      </c>
    </row>
    <row r="1624" hidden="1" spans="2:5">
      <c r="B1624" s="61" t="s">
        <v>1613</v>
      </c>
      <c r="C1624" s="61" t="s">
        <v>2468</v>
      </c>
      <c r="D1624" s="61">
        <v>28780</v>
      </c>
      <c r="E1624" s="61" t="s">
        <v>2593</v>
      </c>
    </row>
    <row r="1625" hidden="1" spans="2:5">
      <c r="B1625" s="61" t="s">
        <v>1613</v>
      </c>
      <c r="C1625" s="61" t="s">
        <v>2468</v>
      </c>
      <c r="D1625" s="61">
        <v>28781</v>
      </c>
      <c r="E1625" s="61" t="s">
        <v>2594</v>
      </c>
    </row>
    <row r="1626" hidden="1" spans="2:5">
      <c r="B1626" s="61" t="s">
        <v>1613</v>
      </c>
      <c r="C1626" s="61" t="s">
        <v>2468</v>
      </c>
      <c r="D1626" s="61">
        <v>28782</v>
      </c>
      <c r="E1626" s="61" t="s">
        <v>2595</v>
      </c>
    </row>
    <row r="1627" hidden="1" spans="2:5">
      <c r="B1627" s="61" t="s">
        <v>1613</v>
      </c>
      <c r="C1627" s="61" t="s">
        <v>2468</v>
      </c>
      <c r="D1627" s="61">
        <v>28783</v>
      </c>
      <c r="E1627" s="61" t="s">
        <v>2596</v>
      </c>
    </row>
    <row r="1628" hidden="1" spans="2:5">
      <c r="B1628" s="61" t="s">
        <v>1613</v>
      </c>
      <c r="C1628" s="61" t="s">
        <v>2468</v>
      </c>
      <c r="D1628" s="61">
        <v>28784</v>
      </c>
      <c r="E1628" s="61" t="s">
        <v>2597</v>
      </c>
    </row>
    <row r="1629" hidden="1" spans="2:5">
      <c r="B1629" s="61" t="s">
        <v>1613</v>
      </c>
      <c r="C1629" s="61" t="s">
        <v>2468</v>
      </c>
      <c r="D1629" s="61">
        <v>28785</v>
      </c>
      <c r="E1629" s="61" t="s">
        <v>2598</v>
      </c>
    </row>
    <row r="1630" hidden="1" spans="2:5">
      <c r="B1630" s="61" t="s">
        <v>1613</v>
      </c>
      <c r="C1630" s="61" t="s">
        <v>2468</v>
      </c>
      <c r="D1630" s="61">
        <v>28786</v>
      </c>
      <c r="E1630" s="61" t="s">
        <v>2599</v>
      </c>
    </row>
    <row r="1631" hidden="1" spans="2:5">
      <c r="B1631" s="61" t="s">
        <v>1613</v>
      </c>
      <c r="C1631" s="61" t="s">
        <v>2468</v>
      </c>
      <c r="D1631" s="61">
        <v>28787</v>
      </c>
      <c r="E1631" s="61" t="s">
        <v>2600</v>
      </c>
    </row>
    <row r="1632" hidden="1" spans="2:5">
      <c r="B1632" s="61" t="s">
        <v>1613</v>
      </c>
      <c r="C1632" s="61" t="s">
        <v>2468</v>
      </c>
      <c r="D1632" s="61">
        <v>28788</v>
      </c>
      <c r="E1632" s="61" t="s">
        <v>2601</v>
      </c>
    </row>
    <row r="1633" hidden="1" spans="2:5">
      <c r="B1633" s="61" t="s">
        <v>1613</v>
      </c>
      <c r="C1633" s="61" t="s">
        <v>2468</v>
      </c>
      <c r="D1633" s="61">
        <v>28789</v>
      </c>
      <c r="E1633" s="61" t="s">
        <v>2602</v>
      </c>
    </row>
    <row r="1634" hidden="1" spans="2:5">
      <c r="B1634" s="61" t="s">
        <v>1613</v>
      </c>
      <c r="C1634" s="61" t="s">
        <v>2468</v>
      </c>
      <c r="D1634" s="61">
        <v>28790</v>
      </c>
      <c r="E1634" s="61" t="s">
        <v>2603</v>
      </c>
    </row>
    <row r="1635" hidden="1" spans="2:5">
      <c r="B1635" s="61" t="s">
        <v>1613</v>
      </c>
      <c r="C1635" s="61" t="s">
        <v>2468</v>
      </c>
      <c r="D1635" s="61">
        <v>28791</v>
      </c>
      <c r="E1635" s="61" t="s">
        <v>2604</v>
      </c>
    </row>
    <row r="1636" hidden="1" spans="2:5">
      <c r="B1636" s="61" t="s">
        <v>1613</v>
      </c>
      <c r="C1636" s="61" t="s">
        <v>2468</v>
      </c>
      <c r="D1636" s="61">
        <v>28792</v>
      </c>
      <c r="E1636" s="61" t="s">
        <v>2605</v>
      </c>
    </row>
    <row r="1637" hidden="1" spans="2:5">
      <c r="B1637" s="61" t="s">
        <v>1613</v>
      </c>
      <c r="C1637" s="61" t="s">
        <v>2468</v>
      </c>
      <c r="D1637" s="61">
        <v>28793</v>
      </c>
      <c r="E1637" s="61" t="s">
        <v>2606</v>
      </c>
    </row>
    <row r="1638" hidden="1" spans="2:5">
      <c r="B1638" s="61" t="s">
        <v>1613</v>
      </c>
      <c r="C1638" s="61" t="s">
        <v>2468</v>
      </c>
      <c r="D1638" s="61">
        <v>28794</v>
      </c>
      <c r="E1638" s="61" t="s">
        <v>2607</v>
      </c>
    </row>
    <row r="1639" hidden="1" spans="2:5">
      <c r="B1639" s="61" t="s">
        <v>1613</v>
      </c>
      <c r="C1639" s="61" t="s">
        <v>2468</v>
      </c>
      <c r="D1639" s="61">
        <v>28795</v>
      </c>
      <c r="E1639" s="61" t="s">
        <v>2608</v>
      </c>
    </row>
    <row r="1640" hidden="1" spans="2:5">
      <c r="B1640" s="61" t="s">
        <v>1613</v>
      </c>
      <c r="C1640" s="61" t="s">
        <v>2468</v>
      </c>
      <c r="D1640" s="61">
        <v>28796</v>
      </c>
      <c r="E1640" s="61" t="s">
        <v>2609</v>
      </c>
    </row>
    <row r="1641" hidden="1" spans="2:5">
      <c r="B1641" s="61" t="s">
        <v>1613</v>
      </c>
      <c r="C1641" s="61" t="s">
        <v>2468</v>
      </c>
      <c r="D1641" s="61">
        <v>28797</v>
      </c>
      <c r="E1641" s="61" t="s">
        <v>2610</v>
      </c>
    </row>
    <row r="1642" hidden="1" spans="2:5">
      <c r="B1642" s="61" t="s">
        <v>1613</v>
      </c>
      <c r="C1642" s="61" t="s">
        <v>2468</v>
      </c>
      <c r="D1642" s="61">
        <v>28798</v>
      </c>
      <c r="E1642" s="61" t="s">
        <v>2611</v>
      </c>
    </row>
    <row r="1643" hidden="1" spans="2:5">
      <c r="B1643" s="61" t="s">
        <v>1613</v>
      </c>
      <c r="C1643" s="61" t="s">
        <v>2468</v>
      </c>
      <c r="D1643" s="61">
        <v>28799</v>
      </c>
      <c r="E1643" s="61" t="s">
        <v>2612</v>
      </c>
    </row>
    <row r="1644" hidden="1" spans="2:5">
      <c r="B1644" s="61" t="s">
        <v>1613</v>
      </c>
      <c r="C1644" s="61" t="s">
        <v>2468</v>
      </c>
      <c r="D1644" s="61">
        <v>28800</v>
      </c>
      <c r="E1644" s="61" t="s">
        <v>2613</v>
      </c>
    </row>
    <row r="1645" hidden="1" spans="2:5">
      <c r="B1645" s="61" t="s">
        <v>1613</v>
      </c>
      <c r="C1645" s="61" t="s">
        <v>2468</v>
      </c>
      <c r="D1645" s="61">
        <v>28801</v>
      </c>
      <c r="E1645" s="61" t="s">
        <v>2614</v>
      </c>
    </row>
    <row r="1646" hidden="1" spans="2:5">
      <c r="B1646" s="61" t="s">
        <v>1613</v>
      </c>
      <c r="C1646" s="61" t="s">
        <v>2468</v>
      </c>
      <c r="D1646" s="61">
        <v>28802</v>
      </c>
      <c r="E1646" s="61" t="s">
        <v>2615</v>
      </c>
    </row>
    <row r="1647" hidden="1" spans="2:5">
      <c r="B1647" s="61" t="s">
        <v>1613</v>
      </c>
      <c r="C1647" s="61" t="s">
        <v>2468</v>
      </c>
      <c r="D1647" s="61">
        <v>28803</v>
      </c>
      <c r="E1647" s="61" t="s">
        <v>2616</v>
      </c>
    </row>
    <row r="1648" hidden="1" spans="2:5">
      <c r="B1648" s="61" t="s">
        <v>1613</v>
      </c>
      <c r="C1648" s="61" t="s">
        <v>2468</v>
      </c>
      <c r="D1648" s="61">
        <v>28804</v>
      </c>
      <c r="E1648" s="61" t="s">
        <v>2617</v>
      </c>
    </row>
    <row r="1649" hidden="1" spans="2:5">
      <c r="B1649" s="61" t="s">
        <v>1613</v>
      </c>
      <c r="C1649" s="61" t="s">
        <v>2468</v>
      </c>
      <c r="D1649" s="61">
        <v>28805</v>
      </c>
      <c r="E1649" s="61" t="s">
        <v>2618</v>
      </c>
    </row>
    <row r="1650" hidden="1" spans="2:5">
      <c r="B1650" s="61" t="s">
        <v>1613</v>
      </c>
      <c r="C1650" s="61" t="s">
        <v>2468</v>
      </c>
      <c r="D1650" s="61">
        <v>28806</v>
      </c>
      <c r="E1650" s="61" t="s">
        <v>2619</v>
      </c>
    </row>
    <row r="1651" hidden="1" spans="2:5">
      <c r="B1651" s="61" t="s">
        <v>1613</v>
      </c>
      <c r="C1651" s="61" t="s">
        <v>2468</v>
      </c>
      <c r="D1651" s="61">
        <v>28807</v>
      </c>
      <c r="E1651" s="61" t="s">
        <v>2620</v>
      </c>
    </row>
    <row r="1652" hidden="1" spans="2:5">
      <c r="B1652" s="61" t="s">
        <v>1613</v>
      </c>
      <c r="C1652" s="61" t="s">
        <v>2468</v>
      </c>
      <c r="D1652" s="61">
        <v>28808</v>
      </c>
      <c r="E1652" s="61" t="s">
        <v>2621</v>
      </c>
    </row>
    <row r="1653" hidden="1" spans="2:5">
      <c r="B1653" s="61" t="s">
        <v>1613</v>
      </c>
      <c r="C1653" s="61" t="s">
        <v>2468</v>
      </c>
      <c r="D1653" s="61">
        <v>28809</v>
      </c>
      <c r="E1653" s="61" t="s">
        <v>2622</v>
      </c>
    </row>
    <row r="1654" hidden="1" spans="2:5">
      <c r="B1654" s="61" t="s">
        <v>1613</v>
      </c>
      <c r="C1654" s="61" t="s">
        <v>2468</v>
      </c>
      <c r="D1654" s="61">
        <v>28810</v>
      </c>
      <c r="E1654" s="61" t="s">
        <v>2623</v>
      </c>
    </row>
    <row r="1655" hidden="1" spans="2:5">
      <c r="B1655" s="61" t="s">
        <v>1613</v>
      </c>
      <c r="C1655" s="61" t="s">
        <v>2468</v>
      </c>
      <c r="D1655" s="61">
        <v>28811</v>
      </c>
      <c r="E1655" s="61" t="s">
        <v>2624</v>
      </c>
    </row>
    <row r="1656" hidden="1" spans="2:5">
      <c r="B1656" s="61" t="s">
        <v>1613</v>
      </c>
      <c r="C1656" s="61" t="s">
        <v>2468</v>
      </c>
      <c r="D1656" s="61">
        <v>28812</v>
      </c>
      <c r="E1656" s="61" t="s">
        <v>2625</v>
      </c>
    </row>
    <row r="1657" hidden="1" spans="2:5">
      <c r="B1657" s="61" t="s">
        <v>1613</v>
      </c>
      <c r="C1657" s="61" t="s">
        <v>2468</v>
      </c>
      <c r="D1657" s="61">
        <v>28813</v>
      </c>
      <c r="E1657" s="61" t="s">
        <v>2626</v>
      </c>
    </row>
    <row r="1658" hidden="1" spans="2:5">
      <c r="B1658" s="61" t="s">
        <v>1613</v>
      </c>
      <c r="C1658" s="61" t="s">
        <v>2460</v>
      </c>
      <c r="D1658" s="61">
        <v>28814</v>
      </c>
      <c r="E1658" s="61" t="s">
        <v>2627</v>
      </c>
    </row>
    <row r="1659" hidden="1" spans="2:5">
      <c r="B1659" s="61" t="s">
        <v>1613</v>
      </c>
      <c r="C1659" s="61" t="s">
        <v>2468</v>
      </c>
      <c r="D1659" s="61">
        <v>28815</v>
      </c>
      <c r="E1659" s="61" t="s">
        <v>2628</v>
      </c>
    </row>
    <row r="1660" hidden="1" spans="2:5">
      <c r="B1660" s="61" t="s">
        <v>1613</v>
      </c>
      <c r="C1660" s="61" t="s">
        <v>2460</v>
      </c>
      <c r="D1660" s="61">
        <v>28816</v>
      </c>
      <c r="E1660" s="61" t="s">
        <v>2629</v>
      </c>
    </row>
    <row r="1661" hidden="1" spans="2:5">
      <c r="B1661" s="61" t="s">
        <v>1613</v>
      </c>
      <c r="C1661" s="61" t="s">
        <v>2468</v>
      </c>
      <c r="D1661" s="61">
        <v>28817</v>
      </c>
      <c r="E1661" s="61" t="s">
        <v>2630</v>
      </c>
    </row>
    <row r="1662" hidden="1" spans="2:5">
      <c r="B1662" s="61" t="s">
        <v>1613</v>
      </c>
      <c r="C1662" s="61" t="s">
        <v>2468</v>
      </c>
      <c r="D1662" s="61">
        <v>28818</v>
      </c>
      <c r="E1662" s="61" t="s">
        <v>2631</v>
      </c>
    </row>
    <row r="1663" hidden="1" spans="2:5">
      <c r="B1663" s="61" t="s">
        <v>1613</v>
      </c>
      <c r="C1663" s="61" t="s">
        <v>2468</v>
      </c>
      <c r="D1663" s="61">
        <v>28819</v>
      </c>
      <c r="E1663" s="61" t="s">
        <v>2632</v>
      </c>
    </row>
    <row r="1664" hidden="1" spans="2:5">
      <c r="B1664" s="61" t="s">
        <v>1613</v>
      </c>
      <c r="C1664" s="61" t="s">
        <v>2468</v>
      </c>
      <c r="D1664" s="61">
        <v>28820</v>
      </c>
      <c r="E1664" s="61" t="s">
        <v>2633</v>
      </c>
    </row>
    <row r="1665" hidden="1" spans="2:5">
      <c r="B1665" s="61" t="s">
        <v>1613</v>
      </c>
      <c r="C1665" s="61" t="s">
        <v>2468</v>
      </c>
      <c r="D1665" s="61">
        <v>28821</v>
      </c>
      <c r="E1665" s="61" t="s">
        <v>2634</v>
      </c>
    </row>
    <row r="1666" hidden="1" spans="2:5">
      <c r="B1666" s="61" t="s">
        <v>1613</v>
      </c>
      <c r="C1666" s="61" t="s">
        <v>2468</v>
      </c>
      <c r="D1666" s="61">
        <v>28822</v>
      </c>
      <c r="E1666" s="61" t="s">
        <v>2635</v>
      </c>
    </row>
    <row r="1667" hidden="1" spans="2:5">
      <c r="B1667" s="61" t="s">
        <v>1613</v>
      </c>
      <c r="C1667" s="61" t="s">
        <v>2468</v>
      </c>
      <c r="D1667" s="61">
        <v>28823</v>
      </c>
      <c r="E1667" s="61" t="s">
        <v>2636</v>
      </c>
    </row>
    <row r="1668" hidden="1" spans="2:5">
      <c r="B1668" s="61" t="s">
        <v>1613</v>
      </c>
      <c r="C1668" s="61" t="s">
        <v>2468</v>
      </c>
      <c r="D1668" s="61">
        <v>28824</v>
      </c>
      <c r="E1668" s="61" t="s">
        <v>2637</v>
      </c>
    </row>
    <row r="1669" hidden="1" spans="2:5">
      <c r="B1669" s="61" t="s">
        <v>1613</v>
      </c>
      <c r="C1669" s="61" t="s">
        <v>2468</v>
      </c>
      <c r="D1669" s="61">
        <v>28825</v>
      </c>
      <c r="E1669" s="61" t="s">
        <v>2638</v>
      </c>
    </row>
    <row r="1670" hidden="1" spans="2:5">
      <c r="B1670" s="61" t="s">
        <v>1613</v>
      </c>
      <c r="C1670" s="61" t="s">
        <v>2468</v>
      </c>
      <c r="D1670" s="61">
        <v>28826</v>
      </c>
      <c r="E1670" s="61" t="s">
        <v>2639</v>
      </c>
    </row>
    <row r="1671" hidden="1" spans="2:5">
      <c r="B1671" s="61" t="s">
        <v>1613</v>
      </c>
      <c r="C1671" s="61" t="s">
        <v>2468</v>
      </c>
      <c r="D1671" s="61">
        <v>28827</v>
      </c>
      <c r="E1671" s="61" t="s">
        <v>2640</v>
      </c>
    </row>
    <row r="1672" hidden="1" spans="2:5">
      <c r="B1672" s="61" t="s">
        <v>1613</v>
      </c>
      <c r="C1672" s="61" t="s">
        <v>2468</v>
      </c>
      <c r="D1672" s="61">
        <v>28828</v>
      </c>
      <c r="E1672" s="61" t="s">
        <v>2641</v>
      </c>
    </row>
    <row r="1673" hidden="1" spans="2:5">
      <c r="B1673" s="61" t="s">
        <v>1613</v>
      </c>
      <c r="C1673" s="61" t="s">
        <v>2468</v>
      </c>
      <c r="D1673" s="61">
        <v>28829</v>
      </c>
      <c r="E1673" s="61" t="s">
        <v>2642</v>
      </c>
    </row>
    <row r="1674" hidden="1" spans="2:5">
      <c r="B1674" s="61" t="s">
        <v>1613</v>
      </c>
      <c r="C1674" s="61" t="s">
        <v>2468</v>
      </c>
      <c r="D1674" s="61">
        <v>28830</v>
      </c>
      <c r="E1674" s="61" t="s">
        <v>2643</v>
      </c>
    </row>
    <row r="1675" hidden="1" spans="2:5">
      <c r="B1675" s="61" t="s">
        <v>1613</v>
      </c>
      <c r="C1675" s="61" t="s">
        <v>2468</v>
      </c>
      <c r="D1675" s="61">
        <v>28831</v>
      </c>
      <c r="E1675" s="61" t="s">
        <v>2644</v>
      </c>
    </row>
    <row r="1676" hidden="1" spans="2:5">
      <c r="B1676" s="61" t="s">
        <v>1613</v>
      </c>
      <c r="C1676" s="61" t="s">
        <v>2468</v>
      </c>
      <c r="D1676" s="61">
        <v>28832</v>
      </c>
      <c r="E1676" s="61" t="s">
        <v>2645</v>
      </c>
    </row>
    <row r="1677" hidden="1" spans="2:5">
      <c r="B1677" s="61" t="s">
        <v>1613</v>
      </c>
      <c r="C1677" s="61" t="s">
        <v>2468</v>
      </c>
      <c r="D1677" s="61">
        <v>28833</v>
      </c>
      <c r="E1677" s="61" t="s">
        <v>2646</v>
      </c>
    </row>
    <row r="1678" hidden="1" spans="2:5">
      <c r="B1678" s="61" t="s">
        <v>1613</v>
      </c>
      <c r="C1678" s="61" t="s">
        <v>2468</v>
      </c>
      <c r="D1678" s="61">
        <v>28834</v>
      </c>
      <c r="E1678" s="61" t="s">
        <v>2647</v>
      </c>
    </row>
    <row r="1679" hidden="1" spans="2:5">
      <c r="B1679" s="61" t="s">
        <v>1613</v>
      </c>
      <c r="C1679" s="61" t="s">
        <v>2468</v>
      </c>
      <c r="D1679" s="61">
        <v>28835</v>
      </c>
      <c r="E1679" s="61" t="s">
        <v>2648</v>
      </c>
    </row>
    <row r="1680" hidden="1" spans="2:5">
      <c r="B1680" s="61" t="s">
        <v>1613</v>
      </c>
      <c r="C1680" s="61" t="s">
        <v>2468</v>
      </c>
      <c r="D1680" s="61">
        <v>28836</v>
      </c>
      <c r="E1680" s="61" t="s">
        <v>2649</v>
      </c>
    </row>
    <row r="1681" hidden="1" spans="2:5">
      <c r="B1681" s="61" t="s">
        <v>1613</v>
      </c>
      <c r="C1681" s="61" t="s">
        <v>2468</v>
      </c>
      <c r="D1681" s="61">
        <v>28837</v>
      </c>
      <c r="E1681" s="61" t="s">
        <v>2650</v>
      </c>
    </row>
    <row r="1682" hidden="1" spans="2:5">
      <c r="B1682" s="61" t="s">
        <v>1613</v>
      </c>
      <c r="C1682" s="61" t="s">
        <v>2468</v>
      </c>
      <c r="D1682" s="61">
        <v>28838</v>
      </c>
      <c r="E1682" s="61" t="s">
        <v>2651</v>
      </c>
    </row>
    <row r="1683" hidden="1" spans="2:5">
      <c r="B1683" s="61" t="s">
        <v>1613</v>
      </c>
      <c r="C1683" s="61" t="s">
        <v>2468</v>
      </c>
      <c r="D1683" s="61">
        <v>28839</v>
      </c>
      <c r="E1683" s="61" t="s">
        <v>2652</v>
      </c>
    </row>
    <row r="1684" hidden="1" spans="2:5">
      <c r="B1684" s="61" t="s">
        <v>1613</v>
      </c>
      <c r="C1684" s="61" t="s">
        <v>2468</v>
      </c>
      <c r="D1684" s="61">
        <v>28840</v>
      </c>
      <c r="E1684" s="61" t="s">
        <v>2653</v>
      </c>
    </row>
    <row r="1685" hidden="1" spans="2:5">
      <c r="B1685" s="61" t="s">
        <v>1613</v>
      </c>
      <c r="C1685" s="61" t="s">
        <v>2468</v>
      </c>
      <c r="D1685" s="61">
        <v>28841</v>
      </c>
      <c r="E1685" s="61" t="s">
        <v>2654</v>
      </c>
    </row>
    <row r="1686" hidden="1" spans="2:5">
      <c r="B1686" s="61" t="s">
        <v>1613</v>
      </c>
      <c r="C1686" s="61" t="s">
        <v>2468</v>
      </c>
      <c r="D1686" s="61">
        <v>28842</v>
      </c>
      <c r="E1686" s="61" t="s">
        <v>2655</v>
      </c>
    </row>
    <row r="1687" hidden="1" spans="2:5">
      <c r="B1687" s="61" t="s">
        <v>1613</v>
      </c>
      <c r="C1687" s="61" t="s">
        <v>2656</v>
      </c>
      <c r="D1687" s="61">
        <v>28843</v>
      </c>
      <c r="E1687" s="61" t="s">
        <v>2657</v>
      </c>
    </row>
    <row r="1688" hidden="1" spans="2:5">
      <c r="B1688" s="61" t="s">
        <v>1613</v>
      </c>
      <c r="C1688" s="61" t="s">
        <v>2468</v>
      </c>
      <c r="D1688" s="61">
        <v>28844</v>
      </c>
      <c r="E1688" s="61" t="s">
        <v>2658</v>
      </c>
    </row>
    <row r="1689" hidden="1" spans="2:5">
      <c r="B1689" s="61" t="s">
        <v>1613</v>
      </c>
      <c r="C1689" s="61" t="s">
        <v>2468</v>
      </c>
      <c r="D1689" s="61">
        <v>28845</v>
      </c>
      <c r="E1689" s="61" t="s">
        <v>2659</v>
      </c>
    </row>
    <row r="1690" hidden="1" spans="2:5">
      <c r="B1690" s="61" t="s">
        <v>1613</v>
      </c>
      <c r="C1690" s="61" t="s">
        <v>2468</v>
      </c>
      <c r="D1690" s="61">
        <v>28846</v>
      </c>
      <c r="E1690" s="61" t="s">
        <v>2660</v>
      </c>
    </row>
    <row r="1691" hidden="1" spans="2:5">
      <c r="B1691" s="61" t="s">
        <v>1613</v>
      </c>
      <c r="C1691" s="61" t="s">
        <v>2468</v>
      </c>
      <c r="D1691" s="61">
        <v>28847</v>
      </c>
      <c r="E1691" s="61" t="s">
        <v>2661</v>
      </c>
    </row>
    <row r="1692" hidden="1" spans="2:5">
      <c r="B1692" s="61" t="s">
        <v>1613</v>
      </c>
      <c r="C1692" s="61" t="s">
        <v>2468</v>
      </c>
      <c r="D1692" s="61">
        <v>28848</v>
      </c>
      <c r="E1692" s="61" t="s">
        <v>2662</v>
      </c>
    </row>
    <row r="1693" hidden="1" spans="2:5">
      <c r="B1693" s="61" t="s">
        <v>1613</v>
      </c>
      <c r="C1693" s="61" t="s">
        <v>2468</v>
      </c>
      <c r="D1693" s="61">
        <v>28849</v>
      </c>
      <c r="E1693" s="61" t="s">
        <v>2663</v>
      </c>
    </row>
    <row r="1694" hidden="1" spans="2:5">
      <c r="B1694" s="61" t="s">
        <v>1613</v>
      </c>
      <c r="C1694" s="61" t="s">
        <v>2468</v>
      </c>
      <c r="D1694" s="61">
        <v>28850</v>
      </c>
      <c r="E1694" s="61" t="s">
        <v>2664</v>
      </c>
    </row>
    <row r="1695" hidden="1" spans="2:5">
      <c r="B1695" s="61" t="s">
        <v>1613</v>
      </c>
      <c r="C1695" s="61" t="s">
        <v>2468</v>
      </c>
      <c r="D1695" s="61">
        <v>28851</v>
      </c>
      <c r="E1695" s="61" t="s">
        <v>2665</v>
      </c>
    </row>
    <row r="1696" hidden="1" spans="2:5">
      <c r="B1696" s="61" t="s">
        <v>1613</v>
      </c>
      <c r="C1696" s="61" t="s">
        <v>2460</v>
      </c>
      <c r="D1696" s="61">
        <v>28852</v>
      </c>
      <c r="E1696" s="61" t="s">
        <v>2666</v>
      </c>
    </row>
    <row r="1697" hidden="1" spans="2:5">
      <c r="B1697" s="61" t="s">
        <v>1613</v>
      </c>
      <c r="C1697" s="61" t="s">
        <v>2468</v>
      </c>
      <c r="D1697" s="61">
        <v>28853</v>
      </c>
      <c r="E1697" s="61" t="s">
        <v>2667</v>
      </c>
    </row>
    <row r="1698" hidden="1" spans="2:5">
      <c r="B1698" s="61" t="s">
        <v>1613</v>
      </c>
      <c r="C1698" s="61" t="s">
        <v>2460</v>
      </c>
      <c r="D1698" s="61">
        <v>28854</v>
      </c>
      <c r="E1698" s="61" t="s">
        <v>2668</v>
      </c>
    </row>
    <row r="1699" hidden="1" spans="2:5">
      <c r="B1699" s="61" t="s">
        <v>1613</v>
      </c>
      <c r="C1699" s="61" t="s">
        <v>2460</v>
      </c>
      <c r="D1699" s="61">
        <v>28855</v>
      </c>
      <c r="E1699" s="61" t="s">
        <v>2669</v>
      </c>
    </row>
    <row r="1700" hidden="1" spans="2:5">
      <c r="B1700" s="61" t="s">
        <v>1613</v>
      </c>
      <c r="C1700" s="61" t="s">
        <v>2460</v>
      </c>
      <c r="D1700" s="61">
        <v>28856</v>
      </c>
      <c r="E1700" s="61" t="s">
        <v>2670</v>
      </c>
    </row>
    <row r="1701" hidden="1" spans="2:5">
      <c r="B1701" s="61" t="s">
        <v>1613</v>
      </c>
      <c r="C1701" s="61" t="s">
        <v>2460</v>
      </c>
      <c r="D1701" s="61">
        <v>28857</v>
      </c>
      <c r="E1701" s="61" t="s">
        <v>2671</v>
      </c>
    </row>
    <row r="1702" hidden="1" spans="2:5">
      <c r="B1702" s="61" t="s">
        <v>1613</v>
      </c>
      <c r="C1702" s="61" t="s">
        <v>2460</v>
      </c>
      <c r="D1702" s="61">
        <v>28858</v>
      </c>
      <c r="E1702" s="61" t="s">
        <v>2672</v>
      </c>
    </row>
    <row r="1703" hidden="1" spans="2:5">
      <c r="B1703" s="61" t="s">
        <v>1613</v>
      </c>
      <c r="C1703" s="61" t="s">
        <v>2460</v>
      </c>
      <c r="D1703" s="61">
        <v>28859</v>
      </c>
      <c r="E1703" s="61" t="s">
        <v>2673</v>
      </c>
    </row>
    <row r="1704" hidden="1" spans="2:5">
      <c r="B1704" s="61" t="s">
        <v>1613</v>
      </c>
      <c r="C1704" s="61" t="s">
        <v>2460</v>
      </c>
      <c r="D1704" s="61">
        <v>28860</v>
      </c>
      <c r="E1704" s="61" t="s">
        <v>2674</v>
      </c>
    </row>
    <row r="1705" hidden="1" spans="2:5">
      <c r="B1705" s="61" t="s">
        <v>1613</v>
      </c>
      <c r="C1705" s="61" t="s">
        <v>2460</v>
      </c>
      <c r="D1705" s="61">
        <v>28861</v>
      </c>
      <c r="E1705" s="61" t="s">
        <v>2675</v>
      </c>
    </row>
    <row r="1706" hidden="1" spans="2:5">
      <c r="B1706" s="61" t="s">
        <v>1613</v>
      </c>
      <c r="C1706" s="61" t="s">
        <v>2656</v>
      </c>
      <c r="D1706" s="61">
        <v>28862</v>
      </c>
      <c r="E1706" s="61" t="s">
        <v>2676</v>
      </c>
    </row>
    <row r="1707" hidden="1" spans="2:5">
      <c r="B1707" s="61" t="s">
        <v>1613</v>
      </c>
      <c r="C1707" s="61" t="s">
        <v>2460</v>
      </c>
      <c r="D1707" s="61">
        <v>28863</v>
      </c>
      <c r="E1707" s="61" t="s">
        <v>2677</v>
      </c>
    </row>
    <row r="1708" hidden="1" spans="2:5">
      <c r="B1708" s="61" t="s">
        <v>1613</v>
      </c>
      <c r="C1708" s="61" t="s">
        <v>2460</v>
      </c>
      <c r="D1708" s="61">
        <v>28864</v>
      </c>
      <c r="E1708" s="61" t="s">
        <v>2678</v>
      </c>
    </row>
    <row r="1709" hidden="1" spans="2:5">
      <c r="B1709" s="61" t="s">
        <v>1613</v>
      </c>
      <c r="C1709" s="61" t="s">
        <v>2460</v>
      </c>
      <c r="D1709" s="61">
        <v>28865</v>
      </c>
      <c r="E1709" s="61" t="s">
        <v>2679</v>
      </c>
    </row>
    <row r="1710" hidden="1" spans="2:5">
      <c r="B1710" s="61" t="s">
        <v>1613</v>
      </c>
      <c r="C1710" s="61" t="s">
        <v>2460</v>
      </c>
      <c r="D1710" s="61">
        <v>28866</v>
      </c>
      <c r="E1710" s="61" t="s">
        <v>2680</v>
      </c>
    </row>
    <row r="1711" hidden="1" spans="2:5">
      <c r="B1711" s="61" t="s">
        <v>1613</v>
      </c>
      <c r="C1711" s="61" t="s">
        <v>2656</v>
      </c>
      <c r="D1711" s="61">
        <v>28871</v>
      </c>
      <c r="E1711" s="61" t="s">
        <v>2681</v>
      </c>
    </row>
    <row r="1712" hidden="1" spans="2:5">
      <c r="B1712" s="61" t="s">
        <v>1613</v>
      </c>
      <c r="C1712" s="61" t="s">
        <v>2656</v>
      </c>
      <c r="D1712" s="61">
        <v>28872</v>
      </c>
      <c r="E1712" s="61" t="s">
        <v>2682</v>
      </c>
    </row>
    <row r="1713" hidden="1" spans="2:5">
      <c r="B1713" s="61" t="s">
        <v>1613</v>
      </c>
      <c r="C1713" s="61" t="s">
        <v>2656</v>
      </c>
      <c r="D1713" s="61">
        <v>28873</v>
      </c>
      <c r="E1713" s="61" t="s">
        <v>2683</v>
      </c>
    </row>
    <row r="1714" hidden="1" spans="2:5">
      <c r="B1714" s="61" t="s">
        <v>1613</v>
      </c>
      <c r="C1714" s="61" t="s">
        <v>2656</v>
      </c>
      <c r="D1714" s="61">
        <v>28874</v>
      </c>
      <c r="E1714" s="61" t="s">
        <v>2684</v>
      </c>
    </row>
    <row r="1715" hidden="1" spans="2:5">
      <c r="B1715" s="61" t="s">
        <v>1613</v>
      </c>
      <c r="C1715" s="61" t="s">
        <v>2656</v>
      </c>
      <c r="D1715" s="61">
        <v>28875</v>
      </c>
      <c r="E1715" s="61" t="s">
        <v>2685</v>
      </c>
    </row>
    <row r="1716" hidden="1" spans="2:5">
      <c r="B1716" s="61" t="s">
        <v>1613</v>
      </c>
      <c r="C1716" s="61" t="s">
        <v>2656</v>
      </c>
      <c r="D1716" s="61">
        <v>28876</v>
      </c>
      <c r="E1716" s="61" t="s">
        <v>2686</v>
      </c>
    </row>
    <row r="1717" hidden="1" spans="2:5">
      <c r="B1717" s="61" t="s">
        <v>1613</v>
      </c>
      <c r="C1717" s="61" t="s">
        <v>2656</v>
      </c>
      <c r="D1717" s="61">
        <v>28877</v>
      </c>
      <c r="E1717" s="61" t="s">
        <v>2687</v>
      </c>
    </row>
    <row r="1718" hidden="1" spans="2:5">
      <c r="B1718" s="61" t="s">
        <v>1613</v>
      </c>
      <c r="C1718" s="61" t="s">
        <v>2656</v>
      </c>
      <c r="D1718" s="61">
        <v>28878</v>
      </c>
      <c r="E1718" s="61" t="s">
        <v>2688</v>
      </c>
    </row>
    <row r="1719" hidden="1" spans="2:5">
      <c r="B1719" s="61" t="s">
        <v>1613</v>
      </c>
      <c r="C1719" s="61" t="s">
        <v>2656</v>
      </c>
      <c r="D1719" s="61">
        <v>28879</v>
      </c>
      <c r="E1719" s="61" t="s">
        <v>2689</v>
      </c>
    </row>
    <row r="1720" hidden="1" spans="2:5">
      <c r="B1720" s="61" t="s">
        <v>1613</v>
      </c>
      <c r="C1720" s="61" t="s">
        <v>2656</v>
      </c>
      <c r="D1720" s="61">
        <v>28880</v>
      </c>
      <c r="E1720" s="61" t="s">
        <v>2690</v>
      </c>
    </row>
    <row r="1721" hidden="1" spans="2:5">
      <c r="B1721" s="61" t="s">
        <v>1613</v>
      </c>
      <c r="C1721" s="61" t="s">
        <v>2656</v>
      </c>
      <c r="D1721" s="61">
        <v>28881</v>
      </c>
      <c r="E1721" s="61" t="s">
        <v>2691</v>
      </c>
    </row>
    <row r="1722" hidden="1" spans="2:5">
      <c r="B1722" s="61" t="s">
        <v>1613</v>
      </c>
      <c r="C1722" s="61" t="s">
        <v>2656</v>
      </c>
      <c r="D1722" s="61">
        <v>28882</v>
      </c>
      <c r="E1722" s="61" t="s">
        <v>2692</v>
      </c>
    </row>
    <row r="1723" hidden="1" spans="2:5">
      <c r="B1723" s="61" t="s">
        <v>1613</v>
      </c>
      <c r="C1723" s="61" t="s">
        <v>2656</v>
      </c>
      <c r="D1723" s="61">
        <v>28883</v>
      </c>
      <c r="E1723" s="61" t="s">
        <v>2693</v>
      </c>
    </row>
    <row r="1724" hidden="1" spans="2:5">
      <c r="B1724" s="61" t="s">
        <v>1613</v>
      </c>
      <c r="C1724" s="61" t="s">
        <v>2656</v>
      </c>
      <c r="D1724" s="61">
        <v>28884</v>
      </c>
      <c r="E1724" s="61" t="s">
        <v>2694</v>
      </c>
    </row>
    <row r="1725" hidden="1" spans="2:5">
      <c r="B1725" s="61" t="s">
        <v>1613</v>
      </c>
      <c r="C1725" s="61" t="s">
        <v>2656</v>
      </c>
      <c r="D1725" s="61">
        <v>28885</v>
      </c>
      <c r="E1725" s="61" t="s">
        <v>2695</v>
      </c>
    </row>
    <row r="1726" hidden="1" spans="2:5">
      <c r="B1726" s="61" t="s">
        <v>1613</v>
      </c>
      <c r="C1726" s="61" t="s">
        <v>2656</v>
      </c>
      <c r="D1726" s="61">
        <v>28886</v>
      </c>
      <c r="E1726" s="61" t="s">
        <v>2696</v>
      </c>
    </row>
    <row r="1727" hidden="1" spans="2:5">
      <c r="B1727" s="61" t="s">
        <v>1613</v>
      </c>
      <c r="C1727" s="61" t="s">
        <v>2656</v>
      </c>
      <c r="D1727" s="61">
        <v>28887</v>
      </c>
      <c r="E1727" s="61" t="s">
        <v>2697</v>
      </c>
    </row>
    <row r="1728" hidden="1" spans="2:5">
      <c r="B1728" s="61" t="s">
        <v>1613</v>
      </c>
      <c r="C1728" s="61" t="s">
        <v>2656</v>
      </c>
      <c r="D1728" s="61">
        <v>28888</v>
      </c>
      <c r="E1728" s="61" t="s">
        <v>2698</v>
      </c>
    </row>
    <row r="1729" hidden="1" spans="2:5">
      <c r="B1729" s="61" t="s">
        <v>1613</v>
      </c>
      <c r="C1729" s="61" t="s">
        <v>2656</v>
      </c>
      <c r="D1729" s="61">
        <v>28889</v>
      </c>
      <c r="E1729" s="61" t="s">
        <v>2699</v>
      </c>
    </row>
    <row r="1730" hidden="1" spans="2:5">
      <c r="B1730" s="61" t="s">
        <v>1613</v>
      </c>
      <c r="C1730" s="61" t="s">
        <v>2656</v>
      </c>
      <c r="D1730" s="61">
        <v>28890</v>
      </c>
      <c r="E1730" s="61" t="s">
        <v>2700</v>
      </c>
    </row>
    <row r="1731" hidden="1" spans="2:5">
      <c r="B1731" s="61" t="s">
        <v>1613</v>
      </c>
      <c r="C1731" s="61" t="s">
        <v>2656</v>
      </c>
      <c r="D1731" s="61">
        <v>28891</v>
      </c>
      <c r="E1731" s="61" t="s">
        <v>2701</v>
      </c>
    </row>
    <row r="1732" hidden="1" spans="2:5">
      <c r="B1732" s="61" t="s">
        <v>1613</v>
      </c>
      <c r="C1732" s="61" t="s">
        <v>2656</v>
      </c>
      <c r="D1732" s="61">
        <v>28892</v>
      </c>
      <c r="E1732" s="61" t="s">
        <v>2702</v>
      </c>
    </row>
    <row r="1733" hidden="1" spans="2:5">
      <c r="B1733" s="61" t="s">
        <v>1613</v>
      </c>
      <c r="C1733" s="61" t="s">
        <v>2656</v>
      </c>
      <c r="D1733" s="61">
        <v>28893</v>
      </c>
      <c r="E1733" s="61" t="s">
        <v>2703</v>
      </c>
    </row>
    <row r="1734" hidden="1" spans="2:5">
      <c r="B1734" s="61" t="s">
        <v>1613</v>
      </c>
      <c r="C1734" s="61" t="s">
        <v>2656</v>
      </c>
      <c r="D1734" s="61">
        <v>28894</v>
      </c>
      <c r="E1734" s="61" t="s">
        <v>2704</v>
      </c>
    </row>
    <row r="1735" hidden="1" spans="2:5">
      <c r="B1735" s="61" t="s">
        <v>1613</v>
      </c>
      <c r="C1735" s="61" t="s">
        <v>2656</v>
      </c>
      <c r="D1735" s="61">
        <v>28895</v>
      </c>
      <c r="E1735" s="61" t="s">
        <v>2705</v>
      </c>
    </row>
    <row r="1736" hidden="1" spans="2:5">
      <c r="B1736" s="61" t="s">
        <v>1613</v>
      </c>
      <c r="C1736" s="61" t="s">
        <v>2656</v>
      </c>
      <c r="D1736" s="61">
        <v>28896</v>
      </c>
      <c r="E1736" s="61" t="s">
        <v>2706</v>
      </c>
    </row>
    <row r="1737" hidden="1" spans="2:5">
      <c r="B1737" s="61" t="s">
        <v>1613</v>
      </c>
      <c r="C1737" s="61" t="s">
        <v>2656</v>
      </c>
      <c r="D1737" s="61">
        <v>28897</v>
      </c>
      <c r="E1737" s="61" t="s">
        <v>2707</v>
      </c>
    </row>
    <row r="1738" hidden="1" spans="2:5">
      <c r="B1738" s="61" t="s">
        <v>1613</v>
      </c>
      <c r="C1738" s="61" t="s">
        <v>2656</v>
      </c>
      <c r="D1738" s="61">
        <v>28898</v>
      </c>
      <c r="E1738" s="61" t="s">
        <v>2708</v>
      </c>
    </row>
    <row r="1739" hidden="1" spans="2:5">
      <c r="B1739" s="61" t="s">
        <v>1613</v>
      </c>
      <c r="C1739" s="61" t="s">
        <v>2656</v>
      </c>
      <c r="D1739" s="61">
        <v>28899</v>
      </c>
      <c r="E1739" s="61" t="s">
        <v>2709</v>
      </c>
    </row>
    <row r="1740" hidden="1" spans="2:5">
      <c r="B1740" s="61" t="s">
        <v>1613</v>
      </c>
      <c r="C1740" s="61" t="s">
        <v>2656</v>
      </c>
      <c r="D1740" s="61">
        <v>28900</v>
      </c>
      <c r="E1740" s="61" t="s">
        <v>2710</v>
      </c>
    </row>
    <row r="1741" hidden="1" spans="2:5">
      <c r="B1741" s="61" t="s">
        <v>1613</v>
      </c>
      <c r="C1741" s="61" t="s">
        <v>2656</v>
      </c>
      <c r="D1741" s="61">
        <v>28901</v>
      </c>
      <c r="E1741" s="61" t="s">
        <v>2711</v>
      </c>
    </row>
    <row r="1742" hidden="1" spans="2:5">
      <c r="B1742" s="61" t="s">
        <v>1613</v>
      </c>
      <c r="C1742" s="61" t="s">
        <v>2656</v>
      </c>
      <c r="D1742" s="61">
        <v>28902</v>
      </c>
      <c r="E1742" s="61" t="s">
        <v>2712</v>
      </c>
    </row>
    <row r="1743" hidden="1" spans="2:5">
      <c r="B1743" s="61" t="s">
        <v>1613</v>
      </c>
      <c r="C1743" s="61" t="s">
        <v>2656</v>
      </c>
      <c r="D1743" s="61">
        <v>28903</v>
      </c>
      <c r="E1743" s="61" t="s">
        <v>2713</v>
      </c>
    </row>
    <row r="1744" hidden="1" spans="2:5">
      <c r="B1744" s="61" t="s">
        <v>1613</v>
      </c>
      <c r="C1744" s="61" t="s">
        <v>2656</v>
      </c>
      <c r="D1744" s="61">
        <v>28904</v>
      </c>
      <c r="E1744" s="61" t="s">
        <v>2714</v>
      </c>
    </row>
    <row r="1745" hidden="1" spans="2:5">
      <c r="B1745" s="61" t="s">
        <v>1613</v>
      </c>
      <c r="C1745" s="61" t="s">
        <v>2656</v>
      </c>
      <c r="D1745" s="61">
        <v>28905</v>
      </c>
      <c r="E1745" s="61" t="s">
        <v>2715</v>
      </c>
    </row>
    <row r="1746" hidden="1" spans="2:5">
      <c r="B1746" s="61" t="s">
        <v>1613</v>
      </c>
      <c r="C1746" s="61" t="s">
        <v>2656</v>
      </c>
      <c r="D1746" s="61">
        <v>28906</v>
      </c>
      <c r="E1746" s="61" t="s">
        <v>2716</v>
      </c>
    </row>
    <row r="1747" hidden="1" spans="2:5">
      <c r="B1747" s="61" t="s">
        <v>1613</v>
      </c>
      <c r="C1747" s="61" t="s">
        <v>2656</v>
      </c>
      <c r="D1747" s="61">
        <v>28907</v>
      </c>
      <c r="E1747" s="61" t="s">
        <v>2717</v>
      </c>
    </row>
    <row r="1748" hidden="1" spans="2:5">
      <c r="B1748" s="61" t="s">
        <v>1613</v>
      </c>
      <c r="C1748" s="61" t="s">
        <v>2656</v>
      </c>
      <c r="D1748" s="61">
        <v>28908</v>
      </c>
      <c r="E1748" s="61" t="s">
        <v>2718</v>
      </c>
    </row>
    <row r="1749" hidden="1" spans="2:5">
      <c r="B1749" s="61" t="s">
        <v>1613</v>
      </c>
      <c r="C1749" s="61" t="s">
        <v>2656</v>
      </c>
      <c r="D1749" s="61">
        <v>28909</v>
      </c>
      <c r="E1749" s="61" t="s">
        <v>2719</v>
      </c>
    </row>
    <row r="1750" hidden="1" spans="2:5">
      <c r="B1750" s="61" t="s">
        <v>1613</v>
      </c>
      <c r="C1750" s="61" t="s">
        <v>2656</v>
      </c>
      <c r="D1750" s="61">
        <v>28910</v>
      </c>
      <c r="E1750" s="61" t="s">
        <v>2720</v>
      </c>
    </row>
    <row r="1751" hidden="1" spans="2:5">
      <c r="B1751" s="61" t="s">
        <v>1613</v>
      </c>
      <c r="C1751" s="61" t="s">
        <v>2656</v>
      </c>
      <c r="D1751" s="61">
        <v>28911</v>
      </c>
      <c r="E1751" s="61" t="s">
        <v>2721</v>
      </c>
    </row>
    <row r="1752" hidden="1" spans="2:5">
      <c r="B1752" s="61" t="s">
        <v>1613</v>
      </c>
      <c r="C1752" s="61" t="s">
        <v>2656</v>
      </c>
      <c r="D1752" s="61">
        <v>28912</v>
      </c>
      <c r="E1752" s="61" t="s">
        <v>2722</v>
      </c>
    </row>
    <row r="1753" hidden="1" spans="2:5">
      <c r="B1753" s="61" t="s">
        <v>1613</v>
      </c>
      <c r="C1753" s="61" t="s">
        <v>2656</v>
      </c>
      <c r="D1753" s="61">
        <v>28913</v>
      </c>
      <c r="E1753" s="61" t="s">
        <v>2723</v>
      </c>
    </row>
    <row r="1754" hidden="1" spans="2:5">
      <c r="B1754" s="61" t="s">
        <v>1613</v>
      </c>
      <c r="C1754" s="61" t="s">
        <v>2656</v>
      </c>
      <c r="D1754" s="61">
        <v>28914</v>
      </c>
      <c r="E1754" s="61" t="s">
        <v>2724</v>
      </c>
    </row>
    <row r="1755" hidden="1" spans="2:5">
      <c r="B1755" s="61" t="s">
        <v>1613</v>
      </c>
      <c r="C1755" s="61" t="s">
        <v>2656</v>
      </c>
      <c r="D1755" s="61">
        <v>28915</v>
      </c>
      <c r="E1755" s="61" t="s">
        <v>2725</v>
      </c>
    </row>
    <row r="1756" hidden="1" spans="2:5">
      <c r="B1756" s="61" t="s">
        <v>1613</v>
      </c>
      <c r="C1756" s="61" t="s">
        <v>2656</v>
      </c>
      <c r="D1756" s="61">
        <v>28916</v>
      </c>
      <c r="E1756" s="61" t="s">
        <v>2726</v>
      </c>
    </row>
    <row r="1757" hidden="1" spans="2:5">
      <c r="B1757" s="61" t="s">
        <v>1613</v>
      </c>
      <c r="C1757" s="61" t="s">
        <v>2656</v>
      </c>
      <c r="D1757" s="61">
        <v>28917</v>
      </c>
      <c r="E1757" s="61" t="s">
        <v>2727</v>
      </c>
    </row>
    <row r="1758" hidden="1" spans="2:5">
      <c r="B1758" s="61" t="s">
        <v>1613</v>
      </c>
      <c r="C1758" s="61" t="s">
        <v>2656</v>
      </c>
      <c r="D1758" s="61">
        <v>28918</v>
      </c>
      <c r="E1758" s="61" t="s">
        <v>2728</v>
      </c>
    </row>
    <row r="1759" hidden="1" spans="2:5">
      <c r="B1759" s="61" t="s">
        <v>1613</v>
      </c>
      <c r="C1759" s="61" t="s">
        <v>2656</v>
      </c>
      <c r="D1759" s="61">
        <v>28919</v>
      </c>
      <c r="E1759" s="61" t="s">
        <v>2729</v>
      </c>
    </row>
    <row r="1760" hidden="1" spans="2:5">
      <c r="B1760" s="61" t="s">
        <v>1613</v>
      </c>
      <c r="C1760" s="61" t="s">
        <v>2656</v>
      </c>
      <c r="D1760" s="61">
        <v>28920</v>
      </c>
      <c r="E1760" s="61" t="s">
        <v>2730</v>
      </c>
    </row>
    <row r="1761" hidden="1" spans="2:5">
      <c r="B1761" s="61" t="s">
        <v>1613</v>
      </c>
      <c r="C1761" s="61" t="s">
        <v>2656</v>
      </c>
      <c r="D1761" s="61">
        <v>28921</v>
      </c>
      <c r="E1761" s="61" t="s">
        <v>2731</v>
      </c>
    </row>
    <row r="1762" hidden="1" spans="2:5">
      <c r="B1762" s="61" t="s">
        <v>1613</v>
      </c>
      <c r="C1762" s="61" t="s">
        <v>2656</v>
      </c>
      <c r="D1762" s="61">
        <v>28922</v>
      </c>
      <c r="E1762" s="61" t="s">
        <v>2732</v>
      </c>
    </row>
    <row r="1763" hidden="1" spans="2:5">
      <c r="B1763" s="61" t="s">
        <v>1613</v>
      </c>
      <c r="C1763" s="61" t="s">
        <v>2656</v>
      </c>
      <c r="D1763" s="61">
        <v>28923</v>
      </c>
      <c r="E1763" s="61" t="s">
        <v>2733</v>
      </c>
    </row>
    <row r="1764" hidden="1" spans="2:5">
      <c r="B1764" s="61" t="s">
        <v>1613</v>
      </c>
      <c r="C1764" s="61" t="s">
        <v>2656</v>
      </c>
      <c r="D1764" s="61">
        <v>28924</v>
      </c>
      <c r="E1764" s="61" t="s">
        <v>2734</v>
      </c>
    </row>
    <row r="1765" hidden="1" spans="2:5">
      <c r="B1765" s="61" t="s">
        <v>1613</v>
      </c>
      <c r="C1765" s="61" t="s">
        <v>2656</v>
      </c>
      <c r="D1765" s="61">
        <v>28925</v>
      </c>
      <c r="E1765" s="61" t="s">
        <v>2735</v>
      </c>
    </row>
    <row r="1766" hidden="1" spans="2:5">
      <c r="B1766" s="61" t="s">
        <v>1613</v>
      </c>
      <c r="C1766" s="61" t="s">
        <v>2656</v>
      </c>
      <c r="D1766" s="61">
        <v>28926</v>
      </c>
      <c r="E1766" s="61" t="s">
        <v>2736</v>
      </c>
    </row>
    <row r="1767" hidden="1" spans="2:5">
      <c r="B1767" s="61" t="s">
        <v>1613</v>
      </c>
      <c r="C1767" s="61" t="s">
        <v>2656</v>
      </c>
      <c r="D1767" s="61">
        <v>28927</v>
      </c>
      <c r="E1767" s="61" t="s">
        <v>2737</v>
      </c>
    </row>
    <row r="1768" hidden="1" spans="2:5">
      <c r="B1768" s="61" t="s">
        <v>1613</v>
      </c>
      <c r="C1768" s="61" t="s">
        <v>2656</v>
      </c>
      <c r="D1768" s="61">
        <v>28928</v>
      </c>
      <c r="E1768" s="61" t="s">
        <v>2738</v>
      </c>
    </row>
    <row r="1769" hidden="1" spans="2:5">
      <c r="B1769" s="61" t="s">
        <v>1613</v>
      </c>
      <c r="C1769" s="61" t="s">
        <v>2656</v>
      </c>
      <c r="D1769" s="61">
        <v>28929</v>
      </c>
      <c r="E1769" s="61" t="s">
        <v>2739</v>
      </c>
    </row>
    <row r="1770" hidden="1" spans="2:5">
      <c r="B1770" s="61" t="s">
        <v>1613</v>
      </c>
      <c r="C1770" s="61" t="s">
        <v>2656</v>
      </c>
      <c r="D1770" s="61">
        <v>28930</v>
      </c>
      <c r="E1770" s="61" t="s">
        <v>2740</v>
      </c>
    </row>
    <row r="1771" hidden="1" spans="2:5">
      <c r="B1771" s="61" t="s">
        <v>1613</v>
      </c>
      <c r="C1771" s="61" t="s">
        <v>2656</v>
      </c>
      <c r="D1771" s="61">
        <v>28931</v>
      </c>
      <c r="E1771" s="61" t="s">
        <v>2741</v>
      </c>
    </row>
    <row r="1772" hidden="1" spans="2:5">
      <c r="B1772" s="61" t="s">
        <v>1613</v>
      </c>
      <c r="C1772" s="61" t="s">
        <v>2656</v>
      </c>
      <c r="D1772" s="61">
        <v>28932</v>
      </c>
      <c r="E1772" s="61" t="s">
        <v>2742</v>
      </c>
    </row>
    <row r="1773" hidden="1" spans="2:5">
      <c r="B1773" s="61" t="s">
        <v>1613</v>
      </c>
      <c r="C1773" s="61" t="s">
        <v>2656</v>
      </c>
      <c r="D1773" s="61">
        <v>28933</v>
      </c>
      <c r="E1773" s="61" t="s">
        <v>2743</v>
      </c>
    </row>
    <row r="1774" hidden="1" spans="2:5">
      <c r="B1774" s="61" t="s">
        <v>1613</v>
      </c>
      <c r="C1774" s="61" t="s">
        <v>2656</v>
      </c>
      <c r="D1774" s="61">
        <v>28934</v>
      </c>
      <c r="E1774" s="61" t="s">
        <v>2744</v>
      </c>
    </row>
    <row r="1775" hidden="1" spans="2:5">
      <c r="B1775" s="61" t="s">
        <v>1613</v>
      </c>
      <c r="C1775" s="61" t="s">
        <v>2656</v>
      </c>
      <c r="D1775" s="61">
        <v>28935</v>
      </c>
      <c r="E1775" s="61" t="s">
        <v>2745</v>
      </c>
    </row>
    <row r="1776" hidden="1" spans="2:5">
      <c r="B1776" s="61" t="s">
        <v>1613</v>
      </c>
      <c r="C1776" s="61" t="s">
        <v>2656</v>
      </c>
      <c r="D1776" s="61">
        <v>28936</v>
      </c>
      <c r="E1776" s="61" t="s">
        <v>2746</v>
      </c>
    </row>
    <row r="1777" hidden="1" spans="2:5">
      <c r="B1777" s="61" t="s">
        <v>1613</v>
      </c>
      <c r="C1777" s="61" t="s">
        <v>2656</v>
      </c>
      <c r="D1777" s="61">
        <v>28937</v>
      </c>
      <c r="E1777" s="61" t="s">
        <v>2747</v>
      </c>
    </row>
    <row r="1778" hidden="1" spans="2:5">
      <c r="B1778" s="61" t="s">
        <v>1613</v>
      </c>
      <c r="C1778" s="61" t="s">
        <v>2656</v>
      </c>
      <c r="D1778" s="61">
        <v>28938</v>
      </c>
      <c r="E1778" s="61" t="s">
        <v>2748</v>
      </c>
    </row>
    <row r="1779" hidden="1" spans="2:5">
      <c r="B1779" s="61" t="s">
        <v>1613</v>
      </c>
      <c r="C1779" s="61" t="s">
        <v>2656</v>
      </c>
      <c r="D1779" s="61">
        <v>28939</v>
      </c>
      <c r="E1779" s="61" t="s">
        <v>2749</v>
      </c>
    </row>
    <row r="1780" hidden="1" spans="2:5">
      <c r="B1780" s="61" t="s">
        <v>1613</v>
      </c>
      <c r="C1780" s="61" t="s">
        <v>2656</v>
      </c>
      <c r="D1780" s="61">
        <v>28940</v>
      </c>
      <c r="E1780" s="61" t="s">
        <v>2750</v>
      </c>
    </row>
    <row r="1781" hidden="1" spans="2:5">
      <c r="B1781" s="61" t="s">
        <v>1613</v>
      </c>
      <c r="C1781" s="61" t="s">
        <v>2656</v>
      </c>
      <c r="D1781" s="61">
        <v>28941</v>
      </c>
      <c r="E1781" s="61" t="s">
        <v>2751</v>
      </c>
    </row>
    <row r="1782" hidden="1" spans="2:5">
      <c r="B1782" s="61" t="s">
        <v>1613</v>
      </c>
      <c r="C1782" s="61" t="s">
        <v>2656</v>
      </c>
      <c r="D1782" s="61">
        <v>28942</v>
      </c>
      <c r="E1782" s="61" t="s">
        <v>2752</v>
      </c>
    </row>
    <row r="1783" hidden="1" spans="2:5">
      <c r="B1783" s="61" t="s">
        <v>1613</v>
      </c>
      <c r="C1783" s="61" t="s">
        <v>2656</v>
      </c>
      <c r="D1783" s="61">
        <v>28943</v>
      </c>
      <c r="E1783" s="61" t="s">
        <v>2753</v>
      </c>
    </row>
    <row r="1784" hidden="1" spans="2:5">
      <c r="B1784" s="61" t="s">
        <v>1613</v>
      </c>
      <c r="C1784" s="61" t="s">
        <v>2656</v>
      </c>
      <c r="D1784" s="61">
        <v>28944</v>
      </c>
      <c r="E1784" s="61" t="s">
        <v>2754</v>
      </c>
    </row>
    <row r="1785" hidden="1" spans="2:5">
      <c r="B1785" s="61" t="s">
        <v>1613</v>
      </c>
      <c r="C1785" s="61" t="s">
        <v>2656</v>
      </c>
      <c r="D1785" s="61">
        <v>28945</v>
      </c>
      <c r="E1785" s="61" t="s">
        <v>2755</v>
      </c>
    </row>
    <row r="1786" hidden="1" spans="2:5">
      <c r="B1786" s="61" t="s">
        <v>1613</v>
      </c>
      <c r="C1786" s="61" t="s">
        <v>2656</v>
      </c>
      <c r="D1786" s="61">
        <v>28946</v>
      </c>
      <c r="E1786" s="61" t="s">
        <v>2756</v>
      </c>
    </row>
    <row r="1787" hidden="1" spans="2:5">
      <c r="B1787" s="61" t="s">
        <v>1613</v>
      </c>
      <c r="C1787" s="61" t="s">
        <v>2656</v>
      </c>
      <c r="D1787" s="61">
        <v>28947</v>
      </c>
      <c r="E1787" s="61" t="s">
        <v>2757</v>
      </c>
    </row>
    <row r="1788" hidden="1" spans="2:5">
      <c r="B1788" s="61" t="s">
        <v>1613</v>
      </c>
      <c r="C1788" s="61" t="s">
        <v>2656</v>
      </c>
      <c r="D1788" s="61">
        <v>28948</v>
      </c>
      <c r="E1788" s="61" t="s">
        <v>2758</v>
      </c>
    </row>
    <row r="1789" hidden="1" spans="2:5">
      <c r="B1789" s="61" t="s">
        <v>1613</v>
      </c>
      <c r="C1789" s="61" t="s">
        <v>2656</v>
      </c>
      <c r="D1789" s="61">
        <v>28949</v>
      </c>
      <c r="E1789" s="61" t="s">
        <v>2759</v>
      </c>
    </row>
    <row r="1790" hidden="1" spans="2:5">
      <c r="B1790" s="61" t="s">
        <v>1613</v>
      </c>
      <c r="C1790" s="61" t="s">
        <v>2656</v>
      </c>
      <c r="D1790" s="61">
        <v>28950</v>
      </c>
      <c r="E1790" s="61" t="s">
        <v>2760</v>
      </c>
    </row>
    <row r="1791" hidden="1" spans="2:5">
      <c r="B1791" s="61" t="s">
        <v>1613</v>
      </c>
      <c r="C1791" s="61" t="s">
        <v>2656</v>
      </c>
      <c r="D1791" s="61">
        <v>28951</v>
      </c>
      <c r="E1791" s="61" t="s">
        <v>2761</v>
      </c>
    </row>
    <row r="1792" hidden="1" spans="2:5">
      <c r="B1792" s="61" t="s">
        <v>1613</v>
      </c>
      <c r="C1792" s="61" t="s">
        <v>2656</v>
      </c>
      <c r="D1792" s="61">
        <v>28952</v>
      </c>
      <c r="E1792" s="61" t="s">
        <v>2762</v>
      </c>
    </row>
    <row r="1793" hidden="1" spans="2:5">
      <c r="B1793" s="61" t="s">
        <v>1613</v>
      </c>
      <c r="C1793" s="61" t="s">
        <v>2656</v>
      </c>
      <c r="D1793" s="61">
        <v>28953</v>
      </c>
      <c r="E1793" s="61" t="s">
        <v>2763</v>
      </c>
    </row>
    <row r="1794" hidden="1" spans="2:5">
      <c r="B1794" s="61" t="s">
        <v>1613</v>
      </c>
      <c r="C1794" s="61" t="s">
        <v>2656</v>
      </c>
      <c r="D1794" s="61">
        <v>28954</v>
      </c>
      <c r="E1794" s="61" t="s">
        <v>2764</v>
      </c>
    </row>
    <row r="1795" hidden="1" spans="2:5">
      <c r="B1795" s="61" t="s">
        <v>1613</v>
      </c>
      <c r="C1795" s="61" t="s">
        <v>2656</v>
      </c>
      <c r="D1795" s="61">
        <v>28955</v>
      </c>
      <c r="E1795" s="61" t="s">
        <v>2765</v>
      </c>
    </row>
    <row r="1796" hidden="1" spans="2:5">
      <c r="B1796" s="61" t="s">
        <v>1613</v>
      </c>
      <c r="C1796" s="61" t="s">
        <v>2656</v>
      </c>
      <c r="D1796" s="61">
        <v>28956</v>
      </c>
      <c r="E1796" s="61" t="s">
        <v>2766</v>
      </c>
    </row>
    <row r="1797" hidden="1" spans="2:5">
      <c r="B1797" s="61" t="s">
        <v>1613</v>
      </c>
      <c r="C1797" s="61" t="s">
        <v>2656</v>
      </c>
      <c r="D1797" s="61">
        <v>28957</v>
      </c>
      <c r="E1797" s="61" t="s">
        <v>2767</v>
      </c>
    </row>
    <row r="1798" hidden="1" spans="2:5">
      <c r="B1798" s="61" t="s">
        <v>1613</v>
      </c>
      <c r="C1798" s="61" t="s">
        <v>2656</v>
      </c>
      <c r="D1798" s="61">
        <v>28958</v>
      </c>
      <c r="E1798" s="61" t="s">
        <v>2768</v>
      </c>
    </row>
    <row r="1799" hidden="1" spans="2:5">
      <c r="B1799" s="61" t="s">
        <v>1613</v>
      </c>
      <c r="C1799" s="61" t="s">
        <v>2656</v>
      </c>
      <c r="D1799" s="61">
        <v>28959</v>
      </c>
      <c r="E1799" s="61" t="s">
        <v>2769</v>
      </c>
    </row>
    <row r="1800" hidden="1" spans="2:5">
      <c r="B1800" s="61" t="s">
        <v>1613</v>
      </c>
      <c r="C1800" s="61" t="s">
        <v>2656</v>
      </c>
      <c r="D1800" s="61">
        <v>28960</v>
      </c>
      <c r="E1800" s="61" t="s">
        <v>2770</v>
      </c>
    </row>
    <row r="1801" hidden="1" spans="2:5">
      <c r="B1801" s="61" t="s">
        <v>1613</v>
      </c>
      <c r="C1801" s="61" t="s">
        <v>2656</v>
      </c>
      <c r="D1801" s="61">
        <v>28961</v>
      </c>
      <c r="E1801" s="61" t="s">
        <v>2771</v>
      </c>
    </row>
    <row r="1802" hidden="1" spans="2:5">
      <c r="B1802" s="61" t="s">
        <v>1613</v>
      </c>
      <c r="C1802" s="61" t="s">
        <v>2656</v>
      </c>
      <c r="D1802" s="61">
        <v>28962</v>
      </c>
      <c r="E1802" s="61" t="s">
        <v>2772</v>
      </c>
    </row>
    <row r="1803" hidden="1" spans="2:5">
      <c r="B1803" s="61" t="s">
        <v>1613</v>
      </c>
      <c r="C1803" s="61" t="s">
        <v>2656</v>
      </c>
      <c r="D1803" s="61">
        <v>28963</v>
      </c>
      <c r="E1803" s="61" t="s">
        <v>2773</v>
      </c>
    </row>
    <row r="1804" hidden="1" spans="2:5">
      <c r="B1804" s="61" t="s">
        <v>1613</v>
      </c>
      <c r="C1804" s="61" t="s">
        <v>2656</v>
      </c>
      <c r="D1804" s="61">
        <v>28964</v>
      </c>
      <c r="E1804" s="61" t="s">
        <v>2774</v>
      </c>
    </row>
    <row r="1805" hidden="1" spans="2:5">
      <c r="B1805" s="61" t="s">
        <v>1613</v>
      </c>
      <c r="C1805" s="61" t="s">
        <v>2656</v>
      </c>
      <c r="D1805" s="61">
        <v>28965</v>
      </c>
      <c r="E1805" s="61" t="s">
        <v>2775</v>
      </c>
    </row>
    <row r="1806" hidden="1" spans="2:5">
      <c r="B1806" s="61" t="s">
        <v>1613</v>
      </c>
      <c r="C1806" s="61" t="s">
        <v>2656</v>
      </c>
      <c r="D1806" s="61">
        <v>28966</v>
      </c>
      <c r="E1806" s="61" t="s">
        <v>2776</v>
      </c>
    </row>
    <row r="1807" hidden="1" spans="2:5">
      <c r="B1807" s="61" t="s">
        <v>1613</v>
      </c>
      <c r="C1807" s="61" t="s">
        <v>2656</v>
      </c>
      <c r="D1807" s="61">
        <v>28967</v>
      </c>
      <c r="E1807" s="61" t="s">
        <v>2777</v>
      </c>
    </row>
    <row r="1808" hidden="1" spans="2:5">
      <c r="B1808" s="61" t="s">
        <v>1613</v>
      </c>
      <c r="C1808" s="61" t="s">
        <v>2656</v>
      </c>
      <c r="D1808" s="61">
        <v>28968</v>
      </c>
      <c r="E1808" s="61" t="s">
        <v>2778</v>
      </c>
    </row>
    <row r="1809" hidden="1" spans="2:5">
      <c r="B1809" s="61" t="s">
        <v>1613</v>
      </c>
      <c r="C1809" s="61" t="s">
        <v>2656</v>
      </c>
      <c r="D1809" s="61">
        <v>28969</v>
      </c>
      <c r="E1809" s="61" t="s">
        <v>2779</v>
      </c>
    </row>
    <row r="1810" hidden="1" spans="2:5">
      <c r="B1810" s="61" t="s">
        <v>1613</v>
      </c>
      <c r="C1810" s="61" t="s">
        <v>2656</v>
      </c>
      <c r="D1810" s="61">
        <v>28970</v>
      </c>
      <c r="E1810" s="61" t="s">
        <v>2780</v>
      </c>
    </row>
    <row r="1811" hidden="1" spans="2:5">
      <c r="B1811" s="61" t="s">
        <v>1613</v>
      </c>
      <c r="C1811" s="61" t="s">
        <v>2656</v>
      </c>
      <c r="D1811" s="61">
        <v>28971</v>
      </c>
      <c r="E1811" s="61" t="s">
        <v>2781</v>
      </c>
    </row>
    <row r="1812" hidden="1" spans="2:5">
      <c r="B1812" s="61" t="s">
        <v>1613</v>
      </c>
      <c r="C1812" s="61" t="s">
        <v>2656</v>
      </c>
      <c r="D1812" s="61">
        <v>28972</v>
      </c>
      <c r="E1812" s="61" t="s">
        <v>2782</v>
      </c>
    </row>
    <row r="1813" hidden="1" spans="2:5">
      <c r="B1813" s="61" t="s">
        <v>1613</v>
      </c>
      <c r="C1813" s="61" t="s">
        <v>2656</v>
      </c>
      <c r="D1813" s="61">
        <v>28973</v>
      </c>
      <c r="E1813" s="61" t="s">
        <v>2783</v>
      </c>
    </row>
    <row r="1814" hidden="1" spans="2:5">
      <c r="B1814" s="61" t="s">
        <v>1613</v>
      </c>
      <c r="C1814" s="61" t="s">
        <v>2656</v>
      </c>
      <c r="D1814" s="61">
        <v>28974</v>
      </c>
      <c r="E1814" s="61" t="s">
        <v>2784</v>
      </c>
    </row>
    <row r="1815" hidden="1" spans="2:5">
      <c r="B1815" s="61" t="s">
        <v>1613</v>
      </c>
      <c r="C1815" s="61" t="s">
        <v>2656</v>
      </c>
      <c r="D1815" s="61">
        <v>28975</v>
      </c>
      <c r="E1815" s="61" t="s">
        <v>2785</v>
      </c>
    </row>
    <row r="1816" hidden="1" spans="2:5">
      <c r="B1816" s="61" t="s">
        <v>1613</v>
      </c>
      <c r="C1816" s="61" t="s">
        <v>2656</v>
      </c>
      <c r="D1816" s="61">
        <v>28976</v>
      </c>
      <c r="E1816" s="61" t="s">
        <v>2786</v>
      </c>
    </row>
    <row r="1817" hidden="1" spans="2:5">
      <c r="B1817" s="61" t="s">
        <v>1613</v>
      </c>
      <c r="C1817" s="61" t="s">
        <v>2656</v>
      </c>
      <c r="D1817" s="61">
        <v>28977</v>
      </c>
      <c r="E1817" s="61" t="s">
        <v>2787</v>
      </c>
    </row>
    <row r="1818" hidden="1" spans="2:5">
      <c r="B1818" s="61" t="s">
        <v>1613</v>
      </c>
      <c r="C1818" s="61" t="s">
        <v>2656</v>
      </c>
      <c r="D1818" s="61">
        <v>28978</v>
      </c>
      <c r="E1818" s="61" t="s">
        <v>2788</v>
      </c>
    </row>
    <row r="1819" hidden="1" spans="2:5">
      <c r="B1819" s="61" t="s">
        <v>1613</v>
      </c>
      <c r="C1819" s="61" t="s">
        <v>2656</v>
      </c>
      <c r="D1819" s="61">
        <v>28979</v>
      </c>
      <c r="E1819" s="61" t="s">
        <v>2789</v>
      </c>
    </row>
    <row r="1820" hidden="1" spans="2:5">
      <c r="B1820" s="61" t="s">
        <v>1613</v>
      </c>
      <c r="C1820" s="61" t="s">
        <v>2656</v>
      </c>
      <c r="D1820" s="61">
        <v>28980</v>
      </c>
      <c r="E1820" s="61" t="s">
        <v>2790</v>
      </c>
    </row>
    <row r="1821" hidden="1" spans="2:5">
      <c r="B1821" s="61" t="s">
        <v>1613</v>
      </c>
      <c r="C1821" s="61" t="s">
        <v>2656</v>
      </c>
      <c r="D1821" s="61">
        <v>28981</v>
      </c>
      <c r="E1821" s="61" t="s">
        <v>2791</v>
      </c>
    </row>
    <row r="1822" hidden="1" spans="2:5">
      <c r="B1822" s="61" t="s">
        <v>1613</v>
      </c>
      <c r="C1822" s="61" t="s">
        <v>2656</v>
      </c>
      <c r="D1822" s="61">
        <v>28982</v>
      </c>
      <c r="E1822" s="61" t="s">
        <v>2792</v>
      </c>
    </row>
    <row r="1823" hidden="1" spans="2:5">
      <c r="B1823" s="61" t="s">
        <v>1613</v>
      </c>
      <c r="C1823" s="61" t="s">
        <v>2656</v>
      </c>
      <c r="D1823" s="61">
        <v>28983</v>
      </c>
      <c r="E1823" s="61" t="s">
        <v>2793</v>
      </c>
    </row>
    <row r="1824" hidden="1" spans="2:5">
      <c r="B1824" s="61" t="s">
        <v>1613</v>
      </c>
      <c r="C1824" s="61" t="s">
        <v>2656</v>
      </c>
      <c r="D1824" s="61">
        <v>28984</v>
      </c>
      <c r="E1824" s="61" t="s">
        <v>2794</v>
      </c>
    </row>
    <row r="1825" hidden="1" spans="2:5">
      <c r="B1825" s="61" t="s">
        <v>1613</v>
      </c>
      <c r="C1825" s="61" t="s">
        <v>2656</v>
      </c>
      <c r="D1825" s="61">
        <v>28985</v>
      </c>
      <c r="E1825" s="61" t="s">
        <v>2795</v>
      </c>
    </row>
    <row r="1826" hidden="1" spans="2:5">
      <c r="B1826" s="61" t="s">
        <v>1613</v>
      </c>
      <c r="C1826" s="61" t="s">
        <v>2656</v>
      </c>
      <c r="D1826" s="61">
        <v>28986</v>
      </c>
      <c r="E1826" s="61" t="s">
        <v>2796</v>
      </c>
    </row>
    <row r="1827" hidden="1" spans="2:5">
      <c r="B1827" s="61" t="s">
        <v>1613</v>
      </c>
      <c r="C1827" s="61" t="s">
        <v>2656</v>
      </c>
      <c r="D1827" s="61">
        <v>28987</v>
      </c>
      <c r="E1827" s="61" t="s">
        <v>2797</v>
      </c>
    </row>
    <row r="1828" hidden="1" spans="2:5">
      <c r="B1828" s="61" t="s">
        <v>1613</v>
      </c>
      <c r="C1828" s="61" t="s">
        <v>2656</v>
      </c>
      <c r="D1828" s="61">
        <v>28988</v>
      </c>
      <c r="E1828" s="61" t="s">
        <v>2798</v>
      </c>
    </row>
    <row r="1829" hidden="1" spans="2:5">
      <c r="B1829" s="61" t="s">
        <v>1613</v>
      </c>
      <c r="C1829" s="61" t="s">
        <v>2656</v>
      </c>
      <c r="D1829" s="61">
        <v>28989</v>
      </c>
      <c r="E1829" s="61" t="s">
        <v>2799</v>
      </c>
    </row>
    <row r="1830" hidden="1" spans="2:5">
      <c r="B1830" s="61" t="s">
        <v>1613</v>
      </c>
      <c r="C1830" s="61" t="s">
        <v>2656</v>
      </c>
      <c r="D1830" s="61">
        <v>28990</v>
      </c>
      <c r="E1830" s="61" t="s">
        <v>2800</v>
      </c>
    </row>
    <row r="1831" hidden="1" spans="2:5">
      <c r="B1831" s="61" t="s">
        <v>1613</v>
      </c>
      <c r="C1831" s="61" t="s">
        <v>2656</v>
      </c>
      <c r="D1831" s="61">
        <v>28991</v>
      </c>
      <c r="E1831" s="61" t="s">
        <v>2801</v>
      </c>
    </row>
    <row r="1832" hidden="1" spans="2:5">
      <c r="B1832" s="61" t="s">
        <v>1613</v>
      </c>
      <c r="C1832" s="61" t="s">
        <v>2656</v>
      </c>
      <c r="D1832" s="61">
        <v>28992</v>
      </c>
      <c r="E1832" s="61" t="s">
        <v>2802</v>
      </c>
    </row>
    <row r="1833" hidden="1" spans="2:5">
      <c r="B1833" s="61" t="s">
        <v>1613</v>
      </c>
      <c r="C1833" s="61" t="s">
        <v>2656</v>
      </c>
      <c r="D1833" s="61">
        <v>28993</v>
      </c>
      <c r="E1833" s="61" t="s">
        <v>2803</v>
      </c>
    </row>
    <row r="1834" hidden="1" spans="2:5">
      <c r="B1834" s="61" t="s">
        <v>2804</v>
      </c>
      <c r="C1834" s="61" t="s">
        <v>2805</v>
      </c>
      <c r="D1834" s="61">
        <v>28994</v>
      </c>
      <c r="E1834" s="61" t="s">
        <v>2806</v>
      </c>
    </row>
    <row r="1835" hidden="1" spans="2:5">
      <c r="B1835" s="61" t="s">
        <v>2804</v>
      </c>
      <c r="C1835" s="61" t="s">
        <v>2805</v>
      </c>
      <c r="D1835" s="61">
        <v>28995</v>
      </c>
      <c r="E1835" s="61" t="s">
        <v>2807</v>
      </c>
    </row>
    <row r="1836" hidden="1" spans="2:5">
      <c r="B1836" s="61" t="s">
        <v>2804</v>
      </c>
      <c r="C1836" s="61" t="s">
        <v>2805</v>
      </c>
      <c r="D1836" s="61">
        <v>28996</v>
      </c>
      <c r="E1836" s="61" t="s">
        <v>2808</v>
      </c>
    </row>
    <row r="1837" hidden="1" spans="2:5">
      <c r="B1837" s="61" t="s">
        <v>2804</v>
      </c>
      <c r="C1837" s="61" t="s">
        <v>2805</v>
      </c>
      <c r="D1837" s="61">
        <v>28997</v>
      </c>
      <c r="E1837" s="61" t="s">
        <v>2809</v>
      </c>
    </row>
    <row r="1838" hidden="1" spans="2:5">
      <c r="B1838" s="61" t="s">
        <v>2804</v>
      </c>
      <c r="C1838" s="61" t="s">
        <v>2805</v>
      </c>
      <c r="D1838" s="61">
        <v>28998</v>
      </c>
      <c r="E1838" s="61" t="s">
        <v>2810</v>
      </c>
    </row>
    <row r="1839" hidden="1" spans="2:5">
      <c r="B1839" s="61" t="s">
        <v>2804</v>
      </c>
      <c r="C1839" s="61" t="s">
        <v>2805</v>
      </c>
      <c r="D1839" s="61">
        <v>28999</v>
      </c>
      <c r="E1839" s="61" t="s">
        <v>2811</v>
      </c>
    </row>
    <row r="1840" hidden="1" spans="2:5">
      <c r="B1840" s="61" t="s">
        <v>2804</v>
      </c>
      <c r="C1840" s="61" t="s">
        <v>2805</v>
      </c>
      <c r="D1840" s="61">
        <v>29000</v>
      </c>
      <c r="E1840" s="61" t="s">
        <v>2812</v>
      </c>
    </row>
    <row r="1841" ht="30" hidden="1" spans="2:5">
      <c r="B1841" s="61" t="s">
        <v>2804</v>
      </c>
      <c r="C1841" s="61" t="s">
        <v>2805</v>
      </c>
      <c r="D1841" s="61">
        <v>29001</v>
      </c>
      <c r="E1841" s="61" t="s">
        <v>2813</v>
      </c>
    </row>
    <row r="1842" hidden="1" spans="2:5">
      <c r="B1842" s="61" t="s">
        <v>2804</v>
      </c>
      <c r="C1842" s="61" t="s">
        <v>2805</v>
      </c>
      <c r="D1842" s="61">
        <v>29002</v>
      </c>
      <c r="E1842" s="61" t="s">
        <v>2814</v>
      </c>
    </row>
    <row r="1843" hidden="1" spans="2:5">
      <c r="B1843" s="61" t="s">
        <v>2804</v>
      </c>
      <c r="C1843" s="61" t="s">
        <v>2805</v>
      </c>
      <c r="D1843" s="61">
        <v>29003</v>
      </c>
      <c r="E1843" s="61" t="s">
        <v>2815</v>
      </c>
    </row>
    <row r="1844" hidden="1" spans="2:5">
      <c r="B1844" s="61" t="s">
        <v>2804</v>
      </c>
      <c r="C1844" s="61" t="s">
        <v>2805</v>
      </c>
      <c r="D1844" s="61">
        <v>29004</v>
      </c>
      <c r="E1844" s="61" t="s">
        <v>2816</v>
      </c>
    </row>
    <row r="1845" hidden="1" spans="2:5">
      <c r="B1845" s="61" t="s">
        <v>2804</v>
      </c>
      <c r="C1845" s="61" t="s">
        <v>2805</v>
      </c>
      <c r="D1845" s="61">
        <v>29005</v>
      </c>
      <c r="E1845" s="61" t="s">
        <v>2817</v>
      </c>
    </row>
    <row r="1846" hidden="1" spans="2:5">
      <c r="B1846" s="61" t="s">
        <v>2804</v>
      </c>
      <c r="C1846" s="61" t="s">
        <v>2805</v>
      </c>
      <c r="D1846" s="61">
        <v>29006</v>
      </c>
      <c r="E1846" s="61" t="s">
        <v>2818</v>
      </c>
    </row>
    <row r="1847" hidden="1" spans="2:5">
      <c r="B1847" s="61" t="s">
        <v>2804</v>
      </c>
      <c r="C1847" s="61" t="s">
        <v>2805</v>
      </c>
      <c r="D1847" s="61">
        <v>29007</v>
      </c>
      <c r="E1847" s="61" t="s">
        <v>2819</v>
      </c>
    </row>
    <row r="1848" hidden="1" spans="2:5">
      <c r="B1848" s="61" t="s">
        <v>2804</v>
      </c>
      <c r="C1848" s="61" t="s">
        <v>2805</v>
      </c>
      <c r="D1848" s="61">
        <v>29008</v>
      </c>
      <c r="E1848" s="61" t="s">
        <v>2820</v>
      </c>
    </row>
    <row r="1849" hidden="1" spans="2:5">
      <c r="B1849" s="61" t="s">
        <v>2804</v>
      </c>
      <c r="C1849" s="61" t="s">
        <v>2805</v>
      </c>
      <c r="D1849" s="61">
        <v>29009</v>
      </c>
      <c r="E1849" s="61" t="s">
        <v>2821</v>
      </c>
    </row>
    <row r="1850" hidden="1" spans="2:5">
      <c r="B1850" s="61" t="s">
        <v>2804</v>
      </c>
      <c r="C1850" s="61" t="s">
        <v>2805</v>
      </c>
      <c r="D1850" s="61">
        <v>29010</v>
      </c>
      <c r="E1850" s="61" t="s">
        <v>2822</v>
      </c>
    </row>
    <row r="1851" hidden="1" spans="2:5">
      <c r="B1851" s="61" t="s">
        <v>2804</v>
      </c>
      <c r="C1851" s="61" t="s">
        <v>2805</v>
      </c>
      <c r="D1851" s="61">
        <v>29011</v>
      </c>
      <c r="E1851" s="61" t="s">
        <v>2823</v>
      </c>
    </row>
    <row r="1852" hidden="1" spans="2:5">
      <c r="B1852" s="61" t="s">
        <v>2804</v>
      </c>
      <c r="C1852" s="61" t="s">
        <v>2805</v>
      </c>
      <c r="D1852" s="61">
        <v>29012</v>
      </c>
      <c r="E1852" s="61" t="s">
        <v>2824</v>
      </c>
    </row>
    <row r="1853" hidden="1" spans="2:5">
      <c r="B1853" s="61" t="s">
        <v>2804</v>
      </c>
      <c r="C1853" s="61" t="s">
        <v>2805</v>
      </c>
      <c r="D1853" s="61">
        <v>29013</v>
      </c>
      <c r="E1853" s="61" t="s">
        <v>2825</v>
      </c>
    </row>
    <row r="1854" hidden="1" spans="2:5">
      <c r="B1854" s="61" t="s">
        <v>2804</v>
      </c>
      <c r="C1854" s="61" t="s">
        <v>2805</v>
      </c>
      <c r="D1854" s="61">
        <v>29014</v>
      </c>
      <c r="E1854" s="61" t="s">
        <v>2826</v>
      </c>
    </row>
    <row r="1855" hidden="1" spans="2:5">
      <c r="B1855" s="61" t="s">
        <v>2804</v>
      </c>
      <c r="C1855" s="61" t="s">
        <v>2805</v>
      </c>
      <c r="D1855" s="61">
        <v>29015</v>
      </c>
      <c r="E1855" s="61" t="s">
        <v>2827</v>
      </c>
    </row>
    <row r="1856" hidden="1" spans="2:5">
      <c r="B1856" s="61" t="s">
        <v>2804</v>
      </c>
      <c r="C1856" s="61" t="s">
        <v>2805</v>
      </c>
      <c r="D1856" s="61">
        <v>29016</v>
      </c>
      <c r="E1856" s="61" t="s">
        <v>2828</v>
      </c>
    </row>
    <row r="1857" hidden="1" spans="2:5">
      <c r="B1857" s="61" t="s">
        <v>2804</v>
      </c>
      <c r="C1857" s="61" t="s">
        <v>2805</v>
      </c>
      <c r="D1857" s="61">
        <v>29017</v>
      </c>
      <c r="E1857" s="61" t="s">
        <v>2829</v>
      </c>
    </row>
    <row r="1858" hidden="1" spans="2:5">
      <c r="B1858" s="61" t="s">
        <v>2804</v>
      </c>
      <c r="C1858" s="61" t="s">
        <v>2805</v>
      </c>
      <c r="D1858" s="61">
        <v>29018</v>
      </c>
      <c r="E1858" s="61" t="s">
        <v>2830</v>
      </c>
    </row>
    <row r="1859" hidden="1" spans="2:5">
      <c r="B1859" s="61" t="s">
        <v>2804</v>
      </c>
      <c r="C1859" s="61" t="s">
        <v>2805</v>
      </c>
      <c r="D1859" s="61">
        <v>29019</v>
      </c>
      <c r="E1859" s="61" t="s">
        <v>2831</v>
      </c>
    </row>
    <row r="1860" hidden="1" spans="2:5">
      <c r="B1860" s="61" t="s">
        <v>2804</v>
      </c>
      <c r="C1860" s="61" t="s">
        <v>2805</v>
      </c>
      <c r="D1860" s="61">
        <v>29020</v>
      </c>
      <c r="E1860" s="61" t="s">
        <v>2832</v>
      </c>
    </row>
    <row r="1861" hidden="1" spans="2:5">
      <c r="B1861" s="61" t="s">
        <v>2804</v>
      </c>
      <c r="C1861" s="61" t="s">
        <v>2805</v>
      </c>
      <c r="D1861" s="61">
        <v>29022</v>
      </c>
      <c r="E1861" s="61" t="s">
        <v>2833</v>
      </c>
    </row>
    <row r="1862" hidden="1" spans="2:5">
      <c r="B1862" s="61" t="s">
        <v>2804</v>
      </c>
      <c r="C1862" s="61" t="s">
        <v>2805</v>
      </c>
      <c r="D1862" s="61">
        <v>29023</v>
      </c>
      <c r="E1862" s="61" t="s">
        <v>2834</v>
      </c>
    </row>
    <row r="1863" hidden="1" spans="2:5">
      <c r="B1863" s="61" t="s">
        <v>2804</v>
      </c>
      <c r="C1863" s="61" t="s">
        <v>2805</v>
      </c>
      <c r="D1863" s="61">
        <v>29024</v>
      </c>
      <c r="E1863" s="61" t="s">
        <v>2835</v>
      </c>
    </row>
    <row r="1864" hidden="1" spans="2:5">
      <c r="B1864" s="61" t="s">
        <v>2804</v>
      </c>
      <c r="C1864" s="61" t="s">
        <v>2805</v>
      </c>
      <c r="D1864" s="61">
        <v>29026</v>
      </c>
      <c r="E1864" s="61" t="s">
        <v>2836</v>
      </c>
    </row>
    <row r="1865" hidden="1" spans="2:5">
      <c r="B1865" s="61" t="s">
        <v>2804</v>
      </c>
      <c r="C1865" s="61" t="s">
        <v>2805</v>
      </c>
      <c r="D1865" s="61">
        <v>29027</v>
      </c>
      <c r="E1865" s="61" t="s">
        <v>2837</v>
      </c>
    </row>
    <row r="1866" hidden="1" spans="2:5">
      <c r="B1866" s="61" t="s">
        <v>2804</v>
      </c>
      <c r="C1866" s="61" t="s">
        <v>2805</v>
      </c>
      <c r="D1866" s="61">
        <v>29028</v>
      </c>
      <c r="E1866" s="61" t="s">
        <v>2838</v>
      </c>
    </row>
    <row r="1867" hidden="1" spans="2:5">
      <c r="B1867" s="61" t="s">
        <v>2804</v>
      </c>
      <c r="C1867" s="61" t="s">
        <v>2805</v>
      </c>
      <c r="D1867" s="61">
        <v>29029</v>
      </c>
      <c r="E1867" s="61" t="s">
        <v>2839</v>
      </c>
    </row>
    <row r="1868" hidden="1" spans="2:5">
      <c r="B1868" s="61" t="s">
        <v>2804</v>
      </c>
      <c r="C1868" s="61" t="s">
        <v>2805</v>
      </c>
      <c r="D1868" s="61">
        <v>29030</v>
      </c>
      <c r="E1868" s="61" t="s">
        <v>2840</v>
      </c>
    </row>
    <row r="1869" hidden="1" spans="2:5">
      <c r="B1869" s="61" t="s">
        <v>2804</v>
      </c>
      <c r="C1869" s="61" t="s">
        <v>2805</v>
      </c>
      <c r="D1869" s="61">
        <v>29031</v>
      </c>
      <c r="E1869" s="61" t="s">
        <v>2841</v>
      </c>
    </row>
    <row r="1870" hidden="1" spans="2:5">
      <c r="B1870" s="61" t="s">
        <v>2804</v>
      </c>
      <c r="C1870" s="61" t="s">
        <v>2805</v>
      </c>
      <c r="D1870" s="61">
        <v>29032</v>
      </c>
      <c r="E1870" s="61" t="s">
        <v>2842</v>
      </c>
    </row>
    <row r="1871" hidden="1" spans="2:5">
      <c r="B1871" s="61" t="s">
        <v>2804</v>
      </c>
      <c r="C1871" s="61" t="s">
        <v>2805</v>
      </c>
      <c r="D1871" s="61">
        <v>29033</v>
      </c>
      <c r="E1871" s="61" t="s">
        <v>2843</v>
      </c>
    </row>
    <row r="1872" hidden="1" spans="2:5">
      <c r="B1872" s="61" t="s">
        <v>2804</v>
      </c>
      <c r="C1872" s="61" t="s">
        <v>2805</v>
      </c>
      <c r="D1872" s="61">
        <v>29034</v>
      </c>
      <c r="E1872" s="61" t="s">
        <v>2844</v>
      </c>
    </row>
    <row r="1873" hidden="1" spans="2:5">
      <c r="B1873" s="61" t="s">
        <v>2804</v>
      </c>
      <c r="C1873" s="61" t="s">
        <v>2805</v>
      </c>
      <c r="D1873" s="61">
        <v>29035</v>
      </c>
      <c r="E1873" s="61" t="s">
        <v>2845</v>
      </c>
    </row>
    <row r="1874" hidden="1" spans="2:5">
      <c r="B1874" s="61" t="s">
        <v>2804</v>
      </c>
      <c r="C1874" s="61" t="s">
        <v>2805</v>
      </c>
      <c r="D1874" s="61">
        <v>29036</v>
      </c>
      <c r="E1874" s="61" t="s">
        <v>2846</v>
      </c>
    </row>
    <row r="1875" hidden="1" spans="2:5">
      <c r="B1875" s="61" t="s">
        <v>2804</v>
      </c>
      <c r="C1875" s="61" t="s">
        <v>2805</v>
      </c>
      <c r="D1875" s="61">
        <v>29037</v>
      </c>
      <c r="E1875" s="61" t="s">
        <v>2847</v>
      </c>
    </row>
    <row r="1876" ht="30" hidden="1" spans="2:5">
      <c r="B1876" s="61" t="s">
        <v>2804</v>
      </c>
      <c r="C1876" s="61" t="s">
        <v>2805</v>
      </c>
      <c r="D1876" s="61">
        <v>29038</v>
      </c>
      <c r="E1876" s="61" t="s">
        <v>2848</v>
      </c>
    </row>
    <row r="1877" ht="30" hidden="1" spans="2:5">
      <c r="B1877" s="61" t="s">
        <v>2804</v>
      </c>
      <c r="C1877" s="61" t="s">
        <v>2805</v>
      </c>
      <c r="D1877" s="61">
        <v>29039</v>
      </c>
      <c r="E1877" s="61" t="s">
        <v>2849</v>
      </c>
    </row>
    <row r="1878" hidden="1" spans="2:5">
      <c r="B1878" s="61" t="s">
        <v>2804</v>
      </c>
      <c r="C1878" s="61" t="s">
        <v>2805</v>
      </c>
      <c r="D1878" s="61">
        <v>29040</v>
      </c>
      <c r="E1878" s="61" t="s">
        <v>2850</v>
      </c>
    </row>
    <row r="1879" hidden="1" spans="2:5">
      <c r="B1879" s="61" t="s">
        <v>2804</v>
      </c>
      <c r="C1879" s="61" t="s">
        <v>2805</v>
      </c>
      <c r="D1879" s="61">
        <v>29041</v>
      </c>
      <c r="E1879" s="61" t="s">
        <v>2851</v>
      </c>
    </row>
    <row r="1880" hidden="1" spans="2:5">
      <c r="B1880" s="61" t="s">
        <v>2804</v>
      </c>
      <c r="C1880" s="61" t="s">
        <v>2805</v>
      </c>
      <c r="D1880" s="61">
        <v>29042</v>
      </c>
      <c r="E1880" s="61" t="s">
        <v>2852</v>
      </c>
    </row>
    <row r="1881" hidden="1" spans="2:5">
      <c r="B1881" s="61" t="s">
        <v>2804</v>
      </c>
      <c r="C1881" s="61" t="s">
        <v>2805</v>
      </c>
      <c r="D1881" s="61">
        <v>29043</v>
      </c>
      <c r="E1881" s="61" t="s">
        <v>2853</v>
      </c>
    </row>
    <row r="1882" hidden="1" spans="2:5">
      <c r="B1882" s="61" t="s">
        <v>2804</v>
      </c>
      <c r="C1882" s="61" t="s">
        <v>2805</v>
      </c>
      <c r="D1882" s="61">
        <v>29044</v>
      </c>
      <c r="E1882" s="61" t="s">
        <v>2854</v>
      </c>
    </row>
    <row r="1883" hidden="1" spans="2:5">
      <c r="B1883" s="61" t="s">
        <v>2804</v>
      </c>
      <c r="C1883" s="61" t="s">
        <v>2805</v>
      </c>
      <c r="D1883" s="61">
        <v>29045</v>
      </c>
      <c r="E1883" s="61" t="s">
        <v>2855</v>
      </c>
    </row>
    <row r="1884" hidden="1" spans="2:5">
      <c r="B1884" s="61" t="s">
        <v>2804</v>
      </c>
      <c r="C1884" s="61" t="s">
        <v>2805</v>
      </c>
      <c r="D1884" s="61">
        <v>29046</v>
      </c>
      <c r="E1884" s="61" t="s">
        <v>2856</v>
      </c>
    </row>
    <row r="1885" hidden="1" spans="2:5">
      <c r="B1885" s="61" t="s">
        <v>2804</v>
      </c>
      <c r="C1885" s="61" t="s">
        <v>2805</v>
      </c>
      <c r="D1885" s="61">
        <v>29047</v>
      </c>
      <c r="E1885" s="61" t="s">
        <v>2857</v>
      </c>
    </row>
    <row r="1886" hidden="1" spans="2:5">
      <c r="B1886" s="61" t="s">
        <v>2804</v>
      </c>
      <c r="C1886" s="61" t="s">
        <v>2805</v>
      </c>
      <c r="D1886" s="61">
        <v>29048</v>
      </c>
      <c r="E1886" s="61" t="s">
        <v>2858</v>
      </c>
    </row>
    <row r="1887" hidden="1" spans="2:5">
      <c r="B1887" s="61" t="s">
        <v>2804</v>
      </c>
      <c r="C1887" s="61" t="s">
        <v>2805</v>
      </c>
      <c r="D1887" s="61">
        <v>29049</v>
      </c>
      <c r="E1887" s="61" t="s">
        <v>2859</v>
      </c>
    </row>
    <row r="1888" hidden="1" spans="2:5">
      <c r="B1888" s="61" t="s">
        <v>2804</v>
      </c>
      <c r="C1888" s="61" t="s">
        <v>2805</v>
      </c>
      <c r="D1888" s="61">
        <v>29050</v>
      </c>
      <c r="E1888" s="61" t="s">
        <v>2860</v>
      </c>
    </row>
    <row r="1889" hidden="1" spans="2:5">
      <c r="B1889" s="61" t="s">
        <v>2804</v>
      </c>
      <c r="C1889" s="61" t="s">
        <v>2805</v>
      </c>
      <c r="D1889" s="61">
        <v>29051</v>
      </c>
      <c r="E1889" s="61" t="s">
        <v>2861</v>
      </c>
    </row>
    <row r="1890" hidden="1" spans="2:5">
      <c r="B1890" s="61" t="s">
        <v>2804</v>
      </c>
      <c r="C1890" s="61" t="s">
        <v>2805</v>
      </c>
      <c r="D1890" s="61">
        <v>29052</v>
      </c>
      <c r="E1890" s="61" t="s">
        <v>2862</v>
      </c>
    </row>
    <row r="1891" hidden="1" spans="2:5">
      <c r="B1891" s="61" t="s">
        <v>2804</v>
      </c>
      <c r="C1891" s="61" t="s">
        <v>2805</v>
      </c>
      <c r="D1891" s="61">
        <v>29053</v>
      </c>
      <c r="E1891" s="61" t="s">
        <v>2863</v>
      </c>
    </row>
    <row r="1892" hidden="1" spans="2:5">
      <c r="B1892" s="61" t="s">
        <v>2804</v>
      </c>
      <c r="C1892" s="61" t="s">
        <v>2805</v>
      </c>
      <c r="D1892" s="61">
        <v>29054</v>
      </c>
      <c r="E1892" s="61" t="s">
        <v>2864</v>
      </c>
    </row>
    <row r="1893" hidden="1" spans="2:5">
      <c r="B1893" s="61" t="s">
        <v>2804</v>
      </c>
      <c r="C1893" s="61" t="s">
        <v>2805</v>
      </c>
      <c r="D1893" s="61">
        <v>29055</v>
      </c>
      <c r="E1893" s="61" t="s">
        <v>2865</v>
      </c>
    </row>
    <row r="1894" hidden="1" spans="2:5">
      <c r="B1894" s="61" t="s">
        <v>2804</v>
      </c>
      <c r="C1894" s="61" t="s">
        <v>2805</v>
      </c>
      <c r="D1894" s="61">
        <v>29056</v>
      </c>
      <c r="E1894" s="61" t="s">
        <v>2866</v>
      </c>
    </row>
    <row r="1895" hidden="1" spans="2:5">
      <c r="B1895" s="61" t="s">
        <v>2804</v>
      </c>
      <c r="C1895" s="61" t="s">
        <v>2805</v>
      </c>
      <c r="D1895" s="61">
        <v>29057</v>
      </c>
      <c r="E1895" s="61" t="s">
        <v>2867</v>
      </c>
    </row>
    <row r="1896" hidden="1" spans="2:5">
      <c r="B1896" s="61" t="s">
        <v>2804</v>
      </c>
      <c r="C1896" s="61" t="s">
        <v>2805</v>
      </c>
      <c r="D1896" s="61">
        <v>29058</v>
      </c>
      <c r="E1896" s="61" t="s">
        <v>2868</v>
      </c>
    </row>
    <row r="1897" hidden="1" spans="2:5">
      <c r="B1897" s="61" t="s">
        <v>2804</v>
      </c>
      <c r="C1897" s="61" t="s">
        <v>2805</v>
      </c>
      <c r="D1897" s="61">
        <v>29059</v>
      </c>
      <c r="E1897" s="61" t="s">
        <v>2869</v>
      </c>
    </row>
    <row r="1898" hidden="1" spans="2:5">
      <c r="B1898" s="61" t="s">
        <v>2804</v>
      </c>
      <c r="C1898" s="61" t="s">
        <v>2805</v>
      </c>
      <c r="D1898" s="61">
        <v>29060</v>
      </c>
      <c r="E1898" s="61" t="s">
        <v>2870</v>
      </c>
    </row>
    <row r="1899" hidden="1" spans="2:5">
      <c r="B1899" s="61" t="s">
        <v>2804</v>
      </c>
      <c r="C1899" s="61" t="s">
        <v>2805</v>
      </c>
      <c r="D1899" s="61">
        <v>29061</v>
      </c>
      <c r="E1899" s="61" t="s">
        <v>2871</v>
      </c>
    </row>
    <row r="1900" hidden="1" spans="2:5">
      <c r="B1900" s="61" t="s">
        <v>2804</v>
      </c>
      <c r="C1900" s="61" t="s">
        <v>2805</v>
      </c>
      <c r="D1900" s="61">
        <v>29062</v>
      </c>
      <c r="E1900" s="61" t="s">
        <v>2872</v>
      </c>
    </row>
    <row r="1901" hidden="1" spans="2:5">
      <c r="B1901" s="61" t="s">
        <v>2804</v>
      </c>
      <c r="C1901" s="61" t="s">
        <v>2805</v>
      </c>
      <c r="D1901" s="61">
        <v>29063</v>
      </c>
      <c r="E1901" s="61" t="s">
        <v>2873</v>
      </c>
    </row>
    <row r="1902" hidden="1" spans="2:5">
      <c r="B1902" s="61" t="s">
        <v>2804</v>
      </c>
      <c r="C1902" s="61" t="s">
        <v>2805</v>
      </c>
      <c r="D1902" s="61">
        <v>29064</v>
      </c>
      <c r="E1902" s="61" t="s">
        <v>2874</v>
      </c>
    </row>
    <row r="1903" hidden="1" spans="2:5">
      <c r="B1903" s="61" t="s">
        <v>2804</v>
      </c>
      <c r="C1903" s="61" t="s">
        <v>2805</v>
      </c>
      <c r="D1903" s="61">
        <v>29065</v>
      </c>
      <c r="E1903" s="61" t="s">
        <v>2875</v>
      </c>
    </row>
    <row r="1904" hidden="1" spans="2:5">
      <c r="B1904" s="61" t="s">
        <v>2804</v>
      </c>
      <c r="C1904" s="61" t="s">
        <v>2805</v>
      </c>
      <c r="D1904" s="61">
        <v>29066</v>
      </c>
      <c r="E1904" s="61" t="s">
        <v>2876</v>
      </c>
    </row>
    <row r="1905" hidden="1" spans="2:5">
      <c r="B1905" s="61" t="s">
        <v>2804</v>
      </c>
      <c r="C1905" s="61" t="s">
        <v>2805</v>
      </c>
      <c r="D1905" s="61">
        <v>29067</v>
      </c>
      <c r="E1905" s="61" t="s">
        <v>2877</v>
      </c>
    </row>
    <row r="1906" hidden="1" spans="2:5">
      <c r="B1906" s="61" t="s">
        <v>2804</v>
      </c>
      <c r="C1906" s="61" t="s">
        <v>2805</v>
      </c>
      <c r="D1906" s="61">
        <v>29068</v>
      </c>
      <c r="E1906" s="61" t="s">
        <v>2878</v>
      </c>
    </row>
    <row r="1907" hidden="1" spans="2:5">
      <c r="B1907" s="61" t="s">
        <v>2804</v>
      </c>
      <c r="C1907" s="61" t="s">
        <v>2805</v>
      </c>
      <c r="D1907" s="61">
        <v>29069</v>
      </c>
      <c r="E1907" s="61" t="s">
        <v>2879</v>
      </c>
    </row>
    <row r="1908" hidden="1" spans="2:5">
      <c r="B1908" s="61" t="s">
        <v>2804</v>
      </c>
      <c r="C1908" s="61" t="s">
        <v>2805</v>
      </c>
      <c r="D1908" s="61">
        <v>29070</v>
      </c>
      <c r="E1908" s="61" t="s">
        <v>2880</v>
      </c>
    </row>
    <row r="1909" hidden="1" spans="2:5">
      <c r="B1909" s="61" t="s">
        <v>2804</v>
      </c>
      <c r="C1909" s="61" t="s">
        <v>2805</v>
      </c>
      <c r="D1909" s="61">
        <v>29071</v>
      </c>
      <c r="E1909" s="61" t="s">
        <v>2881</v>
      </c>
    </row>
    <row r="1910" hidden="1" spans="2:5">
      <c r="B1910" s="61" t="s">
        <v>2804</v>
      </c>
      <c r="C1910" s="61" t="s">
        <v>2805</v>
      </c>
      <c r="D1910" s="61">
        <v>29072</v>
      </c>
      <c r="E1910" s="61" t="s">
        <v>2882</v>
      </c>
    </row>
    <row r="1911" hidden="1" spans="2:5">
      <c r="B1911" s="61" t="s">
        <v>2804</v>
      </c>
      <c r="C1911" s="61" t="s">
        <v>2805</v>
      </c>
      <c r="D1911" s="61">
        <v>29073</v>
      </c>
      <c r="E1911" s="61" t="s">
        <v>2883</v>
      </c>
    </row>
    <row r="1912" hidden="1" spans="2:5">
      <c r="B1912" s="61" t="s">
        <v>2804</v>
      </c>
      <c r="C1912" s="61" t="s">
        <v>2805</v>
      </c>
      <c r="D1912" s="61">
        <v>29074</v>
      </c>
      <c r="E1912" s="61" t="s">
        <v>2884</v>
      </c>
    </row>
    <row r="1913" hidden="1" spans="2:5">
      <c r="B1913" s="61" t="s">
        <v>2804</v>
      </c>
      <c r="C1913" s="61" t="s">
        <v>2805</v>
      </c>
      <c r="D1913" s="61">
        <v>29075</v>
      </c>
      <c r="E1913" s="61" t="s">
        <v>2885</v>
      </c>
    </row>
    <row r="1914" hidden="1" spans="2:5">
      <c r="B1914" s="61" t="s">
        <v>2804</v>
      </c>
      <c r="C1914" s="61" t="s">
        <v>2805</v>
      </c>
      <c r="D1914" s="61">
        <v>29076</v>
      </c>
      <c r="E1914" s="61" t="s">
        <v>2886</v>
      </c>
    </row>
    <row r="1915" hidden="1" spans="2:5">
      <c r="B1915" s="61" t="s">
        <v>2804</v>
      </c>
      <c r="C1915" s="61" t="s">
        <v>2805</v>
      </c>
      <c r="D1915" s="61">
        <v>29077</v>
      </c>
      <c r="E1915" s="61" t="s">
        <v>2887</v>
      </c>
    </row>
    <row r="1916" hidden="1" spans="2:5">
      <c r="B1916" s="61" t="s">
        <v>2804</v>
      </c>
      <c r="C1916" s="61" t="s">
        <v>2805</v>
      </c>
      <c r="D1916" s="61">
        <v>29078</v>
      </c>
      <c r="E1916" s="61" t="s">
        <v>2888</v>
      </c>
    </row>
    <row r="1917" hidden="1" spans="2:5">
      <c r="B1917" s="61" t="s">
        <v>2804</v>
      </c>
      <c r="C1917" s="61" t="s">
        <v>2805</v>
      </c>
      <c r="D1917" s="61">
        <v>29079</v>
      </c>
      <c r="E1917" s="61" t="s">
        <v>2889</v>
      </c>
    </row>
    <row r="1918" hidden="1" spans="2:5">
      <c r="B1918" s="61" t="s">
        <v>2804</v>
      </c>
      <c r="C1918" s="61" t="s">
        <v>2805</v>
      </c>
      <c r="D1918" s="61">
        <v>29080</v>
      </c>
      <c r="E1918" s="61" t="s">
        <v>2890</v>
      </c>
    </row>
    <row r="1919" hidden="1" spans="2:5">
      <c r="B1919" s="61" t="s">
        <v>2804</v>
      </c>
      <c r="C1919" s="61" t="s">
        <v>2805</v>
      </c>
      <c r="D1919" s="61">
        <v>29081</v>
      </c>
      <c r="E1919" s="61" t="s">
        <v>2891</v>
      </c>
    </row>
    <row r="1920" hidden="1" spans="2:5">
      <c r="B1920" s="61" t="s">
        <v>2804</v>
      </c>
      <c r="C1920" s="61" t="s">
        <v>2805</v>
      </c>
      <c r="D1920" s="61">
        <v>29082</v>
      </c>
      <c r="E1920" s="61" t="s">
        <v>2892</v>
      </c>
    </row>
    <row r="1921" hidden="1" spans="2:5">
      <c r="B1921" s="61" t="s">
        <v>2804</v>
      </c>
      <c r="C1921" s="61" t="s">
        <v>2805</v>
      </c>
      <c r="D1921" s="61">
        <v>29083</v>
      </c>
      <c r="E1921" s="61" t="s">
        <v>2893</v>
      </c>
    </row>
    <row r="1922" hidden="1" spans="2:5">
      <c r="B1922" s="61" t="s">
        <v>2804</v>
      </c>
      <c r="C1922" s="61" t="s">
        <v>2805</v>
      </c>
      <c r="D1922" s="61">
        <v>29084</v>
      </c>
      <c r="E1922" s="61" t="s">
        <v>2894</v>
      </c>
    </row>
    <row r="1923" hidden="1" spans="2:5">
      <c r="B1923" s="61" t="s">
        <v>2804</v>
      </c>
      <c r="C1923" s="61" t="s">
        <v>2805</v>
      </c>
      <c r="D1923" s="61">
        <v>29085</v>
      </c>
      <c r="E1923" s="61" t="s">
        <v>2895</v>
      </c>
    </row>
    <row r="1924" hidden="1" spans="2:5">
      <c r="B1924" s="61" t="s">
        <v>2804</v>
      </c>
      <c r="C1924" s="61" t="s">
        <v>2805</v>
      </c>
      <c r="D1924" s="61">
        <v>29086</v>
      </c>
      <c r="E1924" s="61" t="s">
        <v>2896</v>
      </c>
    </row>
    <row r="1925" hidden="1" spans="2:5">
      <c r="B1925" s="61" t="s">
        <v>2804</v>
      </c>
      <c r="C1925" s="61" t="s">
        <v>2805</v>
      </c>
      <c r="D1925" s="61">
        <v>29087</v>
      </c>
      <c r="E1925" s="61" t="s">
        <v>2897</v>
      </c>
    </row>
    <row r="1926" hidden="1" spans="2:5">
      <c r="B1926" s="61" t="s">
        <v>2804</v>
      </c>
      <c r="C1926" s="61" t="s">
        <v>2805</v>
      </c>
      <c r="D1926" s="61">
        <v>29088</v>
      </c>
      <c r="E1926" s="61" t="s">
        <v>2898</v>
      </c>
    </row>
    <row r="1927" hidden="1" spans="2:5">
      <c r="B1927" s="61" t="s">
        <v>2804</v>
      </c>
      <c r="C1927" s="61" t="s">
        <v>2805</v>
      </c>
      <c r="D1927" s="61">
        <v>29089</v>
      </c>
      <c r="E1927" s="61" t="s">
        <v>2899</v>
      </c>
    </row>
    <row r="1928" hidden="1" spans="2:5">
      <c r="B1928" s="61" t="s">
        <v>2804</v>
      </c>
      <c r="C1928" s="61" t="s">
        <v>2805</v>
      </c>
      <c r="D1928" s="61">
        <v>29090</v>
      </c>
      <c r="E1928" s="61" t="s">
        <v>2900</v>
      </c>
    </row>
    <row r="1929" hidden="1" spans="2:5">
      <c r="B1929" s="61" t="s">
        <v>2804</v>
      </c>
      <c r="C1929" s="61" t="s">
        <v>2805</v>
      </c>
      <c r="D1929" s="61">
        <v>29091</v>
      </c>
      <c r="E1929" s="61" t="s">
        <v>2901</v>
      </c>
    </row>
    <row r="1930" hidden="1" spans="2:5">
      <c r="B1930" s="61" t="s">
        <v>2804</v>
      </c>
      <c r="C1930" s="61" t="s">
        <v>2805</v>
      </c>
      <c r="D1930" s="61">
        <v>29092</v>
      </c>
      <c r="E1930" s="61" t="s">
        <v>2902</v>
      </c>
    </row>
    <row r="1931" hidden="1" spans="2:5">
      <c r="B1931" s="61" t="s">
        <v>2804</v>
      </c>
      <c r="C1931" s="61" t="s">
        <v>2805</v>
      </c>
      <c r="D1931" s="61">
        <v>29093</v>
      </c>
      <c r="E1931" s="61" t="s">
        <v>2903</v>
      </c>
    </row>
    <row r="1932" hidden="1" spans="2:5">
      <c r="B1932" s="61" t="s">
        <v>2804</v>
      </c>
      <c r="C1932" s="61" t="s">
        <v>2805</v>
      </c>
      <c r="D1932" s="61">
        <v>29094</v>
      </c>
      <c r="E1932" s="61" t="s">
        <v>2904</v>
      </c>
    </row>
    <row r="1933" hidden="1" spans="2:5">
      <c r="B1933" s="61" t="s">
        <v>2804</v>
      </c>
      <c r="C1933" s="61" t="s">
        <v>2905</v>
      </c>
      <c r="D1933" s="61">
        <v>29095</v>
      </c>
      <c r="E1933" s="61" t="s">
        <v>2906</v>
      </c>
    </row>
    <row r="1934" hidden="1" spans="2:5">
      <c r="B1934" s="61" t="s">
        <v>2804</v>
      </c>
      <c r="C1934" s="61" t="s">
        <v>2905</v>
      </c>
      <c r="D1934" s="61">
        <v>29096</v>
      </c>
      <c r="E1934" s="61" t="s">
        <v>2907</v>
      </c>
    </row>
    <row r="1935" hidden="1" spans="2:5">
      <c r="B1935" s="61" t="s">
        <v>2804</v>
      </c>
      <c r="C1935" s="61" t="s">
        <v>2905</v>
      </c>
      <c r="D1935" s="61">
        <v>29097</v>
      </c>
      <c r="E1935" s="61" t="s">
        <v>2908</v>
      </c>
    </row>
    <row r="1936" hidden="1" spans="2:5">
      <c r="B1936" s="61" t="s">
        <v>2804</v>
      </c>
      <c r="C1936" s="61" t="s">
        <v>2805</v>
      </c>
      <c r="D1936" s="61">
        <v>29098</v>
      </c>
      <c r="E1936" s="61" t="s">
        <v>2909</v>
      </c>
    </row>
    <row r="1937" hidden="1" spans="2:5">
      <c r="B1937" s="61" t="s">
        <v>2804</v>
      </c>
      <c r="C1937" s="61" t="s">
        <v>2805</v>
      </c>
      <c r="D1937" s="61">
        <v>29099</v>
      </c>
      <c r="E1937" s="61" t="s">
        <v>2910</v>
      </c>
    </row>
    <row r="1938" hidden="1" spans="2:5">
      <c r="B1938" s="61" t="s">
        <v>2804</v>
      </c>
      <c r="C1938" s="61" t="s">
        <v>2805</v>
      </c>
      <c r="D1938" s="61">
        <v>29100</v>
      </c>
      <c r="E1938" s="61" t="s">
        <v>2911</v>
      </c>
    </row>
    <row r="1939" hidden="1" spans="2:5">
      <c r="B1939" s="61" t="s">
        <v>2804</v>
      </c>
      <c r="C1939" s="61" t="s">
        <v>2805</v>
      </c>
      <c r="D1939" s="61">
        <v>29101</v>
      </c>
      <c r="E1939" s="61" t="s">
        <v>2912</v>
      </c>
    </row>
    <row r="1940" hidden="1" spans="2:5">
      <c r="B1940" s="61" t="s">
        <v>2804</v>
      </c>
      <c r="C1940" s="61" t="s">
        <v>2805</v>
      </c>
      <c r="D1940" s="61">
        <v>29102</v>
      </c>
      <c r="E1940" s="61" t="s">
        <v>2913</v>
      </c>
    </row>
    <row r="1941" hidden="1" spans="2:5">
      <c r="B1941" s="61" t="s">
        <v>2804</v>
      </c>
      <c r="C1941" s="61" t="s">
        <v>2905</v>
      </c>
      <c r="D1941" s="61">
        <v>29103</v>
      </c>
      <c r="E1941" s="61" t="s">
        <v>2914</v>
      </c>
    </row>
    <row r="1942" hidden="1" spans="2:5">
      <c r="B1942" s="61" t="s">
        <v>2804</v>
      </c>
      <c r="C1942" s="61" t="s">
        <v>2905</v>
      </c>
      <c r="D1942" s="61">
        <v>29104</v>
      </c>
      <c r="E1942" s="61" t="s">
        <v>2915</v>
      </c>
    </row>
    <row r="1943" hidden="1" spans="2:5">
      <c r="B1943" s="61" t="s">
        <v>2804</v>
      </c>
      <c r="C1943" s="61" t="s">
        <v>2905</v>
      </c>
      <c r="D1943" s="61">
        <v>29105</v>
      </c>
      <c r="E1943" s="61" t="s">
        <v>2916</v>
      </c>
    </row>
    <row r="1944" hidden="1" spans="2:5">
      <c r="B1944" s="61" t="s">
        <v>2804</v>
      </c>
      <c r="C1944" s="61" t="s">
        <v>2905</v>
      </c>
      <c r="D1944" s="61">
        <v>29106</v>
      </c>
      <c r="E1944" s="61" t="s">
        <v>2917</v>
      </c>
    </row>
    <row r="1945" hidden="1" spans="2:5">
      <c r="B1945" s="61" t="s">
        <v>2804</v>
      </c>
      <c r="C1945" s="61" t="s">
        <v>2905</v>
      </c>
      <c r="D1945" s="61">
        <v>29107</v>
      </c>
      <c r="E1945" s="61" t="s">
        <v>2918</v>
      </c>
    </row>
    <row r="1946" hidden="1" spans="2:5">
      <c r="B1946" s="61" t="s">
        <v>2804</v>
      </c>
      <c r="C1946" s="61" t="s">
        <v>2905</v>
      </c>
      <c r="D1946" s="61">
        <v>29108</v>
      </c>
      <c r="E1946" s="61" t="s">
        <v>2919</v>
      </c>
    </row>
    <row r="1947" hidden="1" spans="2:5">
      <c r="B1947" s="61" t="s">
        <v>2804</v>
      </c>
      <c r="C1947" s="61" t="s">
        <v>2905</v>
      </c>
      <c r="D1947" s="61">
        <v>29109</v>
      </c>
      <c r="E1947" s="61" t="s">
        <v>2920</v>
      </c>
    </row>
    <row r="1948" hidden="1" spans="2:5">
      <c r="B1948" s="61" t="s">
        <v>2804</v>
      </c>
      <c r="C1948" s="61" t="s">
        <v>2905</v>
      </c>
      <c r="D1948" s="61">
        <v>29110</v>
      </c>
      <c r="E1948" s="61" t="s">
        <v>2921</v>
      </c>
    </row>
    <row r="1949" hidden="1" spans="2:5">
      <c r="B1949" s="61" t="s">
        <v>2804</v>
      </c>
      <c r="C1949" s="61" t="s">
        <v>2905</v>
      </c>
      <c r="D1949" s="61">
        <v>29111</v>
      </c>
      <c r="E1949" s="61" t="s">
        <v>2922</v>
      </c>
    </row>
    <row r="1950" hidden="1" spans="2:5">
      <c r="B1950" s="61" t="s">
        <v>2804</v>
      </c>
      <c r="C1950" s="61" t="s">
        <v>2905</v>
      </c>
      <c r="D1950" s="61">
        <v>29112</v>
      </c>
      <c r="E1950" s="61" t="s">
        <v>2923</v>
      </c>
    </row>
    <row r="1951" hidden="1" spans="2:5">
      <c r="B1951" s="61" t="s">
        <v>2804</v>
      </c>
      <c r="C1951" s="61" t="s">
        <v>2905</v>
      </c>
      <c r="D1951" s="61">
        <v>29113</v>
      </c>
      <c r="E1951" s="61" t="s">
        <v>2924</v>
      </c>
    </row>
    <row r="1952" hidden="1" spans="2:5">
      <c r="B1952" s="61" t="s">
        <v>2804</v>
      </c>
      <c r="C1952" s="61" t="s">
        <v>2905</v>
      </c>
      <c r="D1952" s="61">
        <v>29114</v>
      </c>
      <c r="E1952" s="61" t="s">
        <v>2925</v>
      </c>
    </row>
    <row r="1953" hidden="1" spans="2:5">
      <c r="B1953" s="61" t="s">
        <v>2804</v>
      </c>
      <c r="C1953" s="61" t="s">
        <v>2905</v>
      </c>
      <c r="D1953" s="61">
        <v>29115</v>
      </c>
      <c r="E1953" s="61" t="s">
        <v>2926</v>
      </c>
    </row>
    <row r="1954" hidden="1" spans="2:5">
      <c r="B1954" s="61" t="s">
        <v>2804</v>
      </c>
      <c r="C1954" s="61" t="s">
        <v>2905</v>
      </c>
      <c r="D1954" s="61">
        <v>29116</v>
      </c>
      <c r="E1954" s="61" t="s">
        <v>2927</v>
      </c>
    </row>
    <row r="1955" hidden="1" spans="2:5">
      <c r="B1955" s="61" t="s">
        <v>2804</v>
      </c>
      <c r="C1955" s="61" t="s">
        <v>2905</v>
      </c>
      <c r="D1955" s="61">
        <v>29117</v>
      </c>
      <c r="E1955" s="61" t="s">
        <v>2928</v>
      </c>
    </row>
    <row r="1956" hidden="1" spans="2:5">
      <c r="B1956" s="61" t="s">
        <v>2804</v>
      </c>
      <c r="C1956" s="61" t="s">
        <v>2905</v>
      </c>
      <c r="D1956" s="61">
        <v>29118</v>
      </c>
      <c r="E1956" s="61" t="s">
        <v>2929</v>
      </c>
    </row>
    <row r="1957" hidden="1" spans="2:5">
      <c r="B1957" s="61" t="s">
        <v>2804</v>
      </c>
      <c r="C1957" s="61" t="s">
        <v>2905</v>
      </c>
      <c r="D1957" s="61">
        <v>29119</v>
      </c>
      <c r="E1957" s="61" t="s">
        <v>2930</v>
      </c>
    </row>
    <row r="1958" hidden="1" spans="2:5">
      <c r="B1958" s="61" t="s">
        <v>2804</v>
      </c>
      <c r="C1958" s="61" t="s">
        <v>2905</v>
      </c>
      <c r="D1958" s="61">
        <v>29120</v>
      </c>
      <c r="E1958" s="61" t="s">
        <v>2931</v>
      </c>
    </row>
    <row r="1959" hidden="1" spans="2:5">
      <c r="B1959" s="61" t="s">
        <v>2804</v>
      </c>
      <c r="C1959" s="61" t="s">
        <v>2905</v>
      </c>
      <c r="D1959" s="61">
        <v>29121</v>
      </c>
      <c r="E1959" s="61" t="s">
        <v>2932</v>
      </c>
    </row>
    <row r="1960" hidden="1" spans="2:5">
      <c r="B1960" s="61" t="s">
        <v>2804</v>
      </c>
      <c r="C1960" s="61" t="s">
        <v>2905</v>
      </c>
      <c r="D1960" s="61">
        <v>29122</v>
      </c>
      <c r="E1960" s="61" t="s">
        <v>2933</v>
      </c>
    </row>
    <row r="1961" hidden="1" spans="2:5">
      <c r="B1961" s="61" t="s">
        <v>2804</v>
      </c>
      <c r="C1961" s="61" t="s">
        <v>2905</v>
      </c>
      <c r="D1961" s="61">
        <v>29123</v>
      </c>
      <c r="E1961" s="61" t="s">
        <v>2934</v>
      </c>
    </row>
    <row r="1962" hidden="1" spans="2:5">
      <c r="B1962" s="61" t="s">
        <v>2804</v>
      </c>
      <c r="C1962" s="61" t="s">
        <v>2905</v>
      </c>
      <c r="D1962" s="61">
        <v>29124</v>
      </c>
      <c r="E1962" s="61" t="s">
        <v>2935</v>
      </c>
    </row>
    <row r="1963" hidden="1" spans="2:5">
      <c r="B1963" s="61" t="s">
        <v>2804</v>
      </c>
      <c r="C1963" s="61" t="s">
        <v>2936</v>
      </c>
      <c r="D1963" s="61">
        <v>29125</v>
      </c>
      <c r="E1963" s="61" t="s">
        <v>2937</v>
      </c>
    </row>
    <row r="1964" hidden="1" spans="2:5">
      <c r="B1964" s="61" t="s">
        <v>2804</v>
      </c>
      <c r="C1964" s="61" t="s">
        <v>2936</v>
      </c>
      <c r="D1964" s="61">
        <v>29126</v>
      </c>
      <c r="E1964" s="61" t="s">
        <v>2938</v>
      </c>
    </row>
    <row r="1965" hidden="1" spans="2:5">
      <c r="B1965" s="61" t="s">
        <v>2804</v>
      </c>
      <c r="C1965" s="61" t="s">
        <v>2936</v>
      </c>
      <c r="D1965" s="61">
        <v>29127</v>
      </c>
      <c r="E1965" s="61" t="s">
        <v>2939</v>
      </c>
    </row>
    <row r="1966" hidden="1" spans="2:5">
      <c r="B1966" s="61" t="s">
        <v>2804</v>
      </c>
      <c r="C1966" s="61" t="s">
        <v>2936</v>
      </c>
      <c r="D1966" s="61">
        <v>29128</v>
      </c>
      <c r="E1966" s="61" t="s">
        <v>2940</v>
      </c>
    </row>
    <row r="1967" hidden="1" spans="2:5">
      <c r="B1967" s="61" t="s">
        <v>2804</v>
      </c>
      <c r="C1967" s="61" t="s">
        <v>2905</v>
      </c>
      <c r="D1967" s="61">
        <v>29129</v>
      </c>
      <c r="E1967" s="61" t="s">
        <v>2941</v>
      </c>
    </row>
    <row r="1968" hidden="1" spans="2:5">
      <c r="B1968" s="61" t="s">
        <v>2804</v>
      </c>
      <c r="C1968" s="61" t="s">
        <v>2905</v>
      </c>
      <c r="D1968" s="61">
        <v>29130</v>
      </c>
      <c r="E1968" s="61" t="s">
        <v>2942</v>
      </c>
    </row>
    <row r="1969" hidden="1" spans="2:5">
      <c r="B1969" s="61" t="s">
        <v>2804</v>
      </c>
      <c r="C1969" s="61" t="s">
        <v>2905</v>
      </c>
      <c r="D1969" s="61">
        <v>29131</v>
      </c>
      <c r="E1969" s="61" t="s">
        <v>2943</v>
      </c>
    </row>
    <row r="1970" hidden="1" spans="2:5">
      <c r="B1970" s="61" t="s">
        <v>2804</v>
      </c>
      <c r="C1970" s="61" t="s">
        <v>2905</v>
      </c>
      <c r="D1970" s="61">
        <v>29132</v>
      </c>
      <c r="E1970" s="61" t="s">
        <v>2944</v>
      </c>
    </row>
    <row r="1971" hidden="1" spans="2:5">
      <c r="B1971" s="61" t="s">
        <v>2804</v>
      </c>
      <c r="C1971" s="61" t="s">
        <v>2905</v>
      </c>
      <c r="D1971" s="61">
        <v>29133</v>
      </c>
      <c r="E1971" s="61" t="s">
        <v>2945</v>
      </c>
    </row>
    <row r="1972" hidden="1" spans="2:5">
      <c r="B1972" s="61" t="s">
        <v>2804</v>
      </c>
      <c r="C1972" s="61" t="s">
        <v>2905</v>
      </c>
      <c r="D1972" s="61">
        <v>29134</v>
      </c>
      <c r="E1972" s="61" t="s">
        <v>2946</v>
      </c>
    </row>
    <row r="1973" hidden="1" spans="2:5">
      <c r="B1973" s="61" t="s">
        <v>2804</v>
      </c>
      <c r="C1973" s="61" t="s">
        <v>2905</v>
      </c>
      <c r="D1973" s="61">
        <v>29135</v>
      </c>
      <c r="E1973" s="61" t="s">
        <v>2947</v>
      </c>
    </row>
    <row r="1974" hidden="1" spans="2:5">
      <c r="B1974" s="61" t="s">
        <v>2804</v>
      </c>
      <c r="C1974" s="61" t="s">
        <v>2905</v>
      </c>
      <c r="D1974" s="61">
        <v>29136</v>
      </c>
      <c r="E1974" s="61" t="s">
        <v>2948</v>
      </c>
    </row>
    <row r="1975" hidden="1" spans="2:5">
      <c r="B1975" s="61" t="s">
        <v>2804</v>
      </c>
      <c r="C1975" s="61" t="s">
        <v>2905</v>
      </c>
      <c r="D1975" s="61">
        <v>29137</v>
      </c>
      <c r="E1975" s="61" t="s">
        <v>2949</v>
      </c>
    </row>
    <row r="1976" hidden="1" spans="2:5">
      <c r="B1976" s="61" t="s">
        <v>2804</v>
      </c>
      <c r="C1976" s="61" t="s">
        <v>2905</v>
      </c>
      <c r="D1976" s="61">
        <v>29138</v>
      </c>
      <c r="E1976" s="61" t="s">
        <v>2950</v>
      </c>
    </row>
    <row r="1977" hidden="1" spans="2:5">
      <c r="B1977" s="61" t="s">
        <v>2804</v>
      </c>
      <c r="C1977" s="61" t="s">
        <v>2905</v>
      </c>
      <c r="D1977" s="61">
        <v>29139</v>
      </c>
      <c r="E1977" s="61" t="s">
        <v>2951</v>
      </c>
    </row>
    <row r="1978" hidden="1" spans="2:5">
      <c r="B1978" s="61" t="s">
        <v>2804</v>
      </c>
      <c r="C1978" s="61" t="s">
        <v>2905</v>
      </c>
      <c r="D1978" s="61">
        <v>29140</v>
      </c>
      <c r="E1978" s="61" t="s">
        <v>2952</v>
      </c>
    </row>
    <row r="1979" hidden="1" spans="2:5">
      <c r="B1979" s="61" t="s">
        <v>2804</v>
      </c>
      <c r="C1979" s="61" t="s">
        <v>2905</v>
      </c>
      <c r="D1979" s="61">
        <v>29141</v>
      </c>
      <c r="E1979" s="61" t="s">
        <v>2953</v>
      </c>
    </row>
    <row r="1980" hidden="1" spans="2:5">
      <c r="B1980" s="61" t="s">
        <v>2804</v>
      </c>
      <c r="C1980" s="61" t="s">
        <v>2905</v>
      </c>
      <c r="D1980" s="61">
        <v>29142</v>
      </c>
      <c r="E1980" s="61" t="s">
        <v>2954</v>
      </c>
    </row>
    <row r="1981" hidden="1" spans="2:5">
      <c r="B1981" s="61" t="s">
        <v>2804</v>
      </c>
      <c r="C1981" s="61" t="s">
        <v>2905</v>
      </c>
      <c r="D1981" s="61">
        <v>29143</v>
      </c>
      <c r="E1981" s="61" t="s">
        <v>2955</v>
      </c>
    </row>
    <row r="1982" hidden="1" spans="2:5">
      <c r="B1982" s="61" t="s">
        <v>2804</v>
      </c>
      <c r="C1982" s="61" t="s">
        <v>2905</v>
      </c>
      <c r="D1982" s="61">
        <v>29144</v>
      </c>
      <c r="E1982" s="61" t="s">
        <v>2956</v>
      </c>
    </row>
    <row r="1983" hidden="1" spans="2:5">
      <c r="B1983" s="61" t="s">
        <v>2804</v>
      </c>
      <c r="C1983" s="61" t="s">
        <v>2905</v>
      </c>
      <c r="D1983" s="61">
        <v>29145</v>
      </c>
      <c r="E1983" s="61" t="s">
        <v>2957</v>
      </c>
    </row>
    <row r="1984" hidden="1" spans="2:5">
      <c r="B1984" s="61" t="s">
        <v>2804</v>
      </c>
      <c r="C1984" s="61" t="s">
        <v>2905</v>
      </c>
      <c r="D1984" s="61">
        <v>29146</v>
      </c>
      <c r="E1984" s="61" t="s">
        <v>2958</v>
      </c>
    </row>
    <row r="1985" hidden="1" spans="2:5">
      <c r="B1985" s="61" t="s">
        <v>2804</v>
      </c>
      <c r="C1985" s="61" t="s">
        <v>2905</v>
      </c>
      <c r="D1985" s="61">
        <v>29147</v>
      </c>
      <c r="E1985" s="61" t="s">
        <v>2959</v>
      </c>
    </row>
    <row r="1986" hidden="1" spans="2:5">
      <c r="B1986" s="61" t="s">
        <v>2804</v>
      </c>
      <c r="C1986" s="61" t="s">
        <v>2905</v>
      </c>
      <c r="D1986" s="61">
        <v>29148</v>
      </c>
      <c r="E1986" s="61" t="s">
        <v>2960</v>
      </c>
    </row>
    <row r="1987" hidden="1" spans="2:5">
      <c r="B1987" s="61" t="s">
        <v>2804</v>
      </c>
      <c r="C1987" s="61" t="s">
        <v>2905</v>
      </c>
      <c r="D1987" s="61">
        <v>29149</v>
      </c>
      <c r="E1987" s="61" t="s">
        <v>2961</v>
      </c>
    </row>
    <row r="1988" hidden="1" spans="2:5">
      <c r="B1988" s="61" t="s">
        <v>2804</v>
      </c>
      <c r="C1988" s="61" t="s">
        <v>2905</v>
      </c>
      <c r="D1988" s="61">
        <v>29150</v>
      </c>
      <c r="E1988" s="61" t="s">
        <v>2962</v>
      </c>
    </row>
    <row r="1989" hidden="1" spans="2:5">
      <c r="B1989" s="61" t="s">
        <v>2804</v>
      </c>
      <c r="C1989" s="61" t="s">
        <v>2905</v>
      </c>
      <c r="D1989" s="61">
        <v>29151</v>
      </c>
      <c r="E1989" s="61" t="s">
        <v>2963</v>
      </c>
    </row>
    <row r="1990" hidden="1" spans="2:5">
      <c r="B1990" s="61" t="s">
        <v>2804</v>
      </c>
      <c r="C1990" s="61" t="s">
        <v>2905</v>
      </c>
      <c r="D1990" s="61">
        <v>29152</v>
      </c>
      <c r="E1990" s="61" t="s">
        <v>2964</v>
      </c>
    </row>
    <row r="1991" hidden="1" spans="2:5">
      <c r="B1991" s="61" t="s">
        <v>2804</v>
      </c>
      <c r="C1991" s="61" t="s">
        <v>2905</v>
      </c>
      <c r="D1991" s="61">
        <v>29153</v>
      </c>
      <c r="E1991" s="61" t="s">
        <v>2965</v>
      </c>
    </row>
    <row r="1992" hidden="1" spans="2:5">
      <c r="B1992" s="61" t="s">
        <v>2804</v>
      </c>
      <c r="C1992" s="61" t="s">
        <v>2905</v>
      </c>
      <c r="D1992" s="61">
        <v>29154</v>
      </c>
      <c r="E1992" s="61" t="s">
        <v>2966</v>
      </c>
    </row>
    <row r="1993" hidden="1" spans="2:5">
      <c r="B1993" s="61" t="s">
        <v>2804</v>
      </c>
      <c r="C1993" s="61" t="s">
        <v>2905</v>
      </c>
      <c r="D1993" s="61">
        <v>29155</v>
      </c>
      <c r="E1993" s="61" t="s">
        <v>2967</v>
      </c>
    </row>
    <row r="1994" hidden="1" spans="2:5">
      <c r="B1994" s="61" t="s">
        <v>2804</v>
      </c>
      <c r="C1994" s="61" t="s">
        <v>2905</v>
      </c>
      <c r="D1994" s="61">
        <v>29156</v>
      </c>
      <c r="E1994" s="61" t="s">
        <v>2968</v>
      </c>
    </row>
    <row r="1995" hidden="1" spans="2:5">
      <c r="B1995" s="61" t="s">
        <v>2804</v>
      </c>
      <c r="C1995" s="61" t="s">
        <v>2905</v>
      </c>
      <c r="D1995" s="61">
        <v>29157</v>
      </c>
      <c r="E1995" s="61" t="s">
        <v>2969</v>
      </c>
    </row>
    <row r="1996" hidden="1" spans="2:5">
      <c r="B1996" s="61" t="s">
        <v>2804</v>
      </c>
      <c r="C1996" s="61" t="s">
        <v>2905</v>
      </c>
      <c r="D1996" s="61">
        <v>29158</v>
      </c>
      <c r="E1996" s="61" t="s">
        <v>2970</v>
      </c>
    </row>
    <row r="1997" hidden="1" spans="2:5">
      <c r="B1997" s="61" t="s">
        <v>2804</v>
      </c>
      <c r="C1997" s="61" t="s">
        <v>2905</v>
      </c>
      <c r="D1997" s="61">
        <v>29159</v>
      </c>
      <c r="E1997" s="61" t="s">
        <v>2971</v>
      </c>
    </row>
    <row r="1998" hidden="1" spans="2:5">
      <c r="B1998" s="61" t="s">
        <v>2804</v>
      </c>
      <c r="C1998" s="61" t="s">
        <v>2905</v>
      </c>
      <c r="D1998" s="61">
        <v>29160</v>
      </c>
      <c r="E1998" s="61" t="s">
        <v>2972</v>
      </c>
    </row>
    <row r="1999" hidden="1" spans="2:5">
      <c r="B1999" s="61" t="s">
        <v>2804</v>
      </c>
      <c r="C1999" s="61" t="s">
        <v>2905</v>
      </c>
      <c r="D1999" s="61">
        <v>29161</v>
      </c>
      <c r="E1999" s="61" t="s">
        <v>2973</v>
      </c>
    </row>
    <row r="2000" hidden="1" spans="2:5">
      <c r="B2000" s="61" t="s">
        <v>2804</v>
      </c>
      <c r="C2000" s="61" t="s">
        <v>2905</v>
      </c>
      <c r="D2000" s="61">
        <v>29162</v>
      </c>
      <c r="E2000" s="61" t="s">
        <v>2974</v>
      </c>
    </row>
    <row r="2001" hidden="1" spans="2:5">
      <c r="B2001" s="61" t="s">
        <v>2804</v>
      </c>
      <c r="C2001" s="61" t="s">
        <v>2905</v>
      </c>
      <c r="D2001" s="61">
        <v>29163</v>
      </c>
      <c r="E2001" s="61" t="s">
        <v>2975</v>
      </c>
    </row>
    <row r="2002" hidden="1" spans="2:5">
      <c r="B2002" s="61" t="s">
        <v>2804</v>
      </c>
      <c r="C2002" s="61" t="s">
        <v>2905</v>
      </c>
      <c r="D2002" s="61">
        <v>29164</v>
      </c>
      <c r="E2002" s="61" t="s">
        <v>2976</v>
      </c>
    </row>
    <row r="2003" hidden="1" spans="2:5">
      <c r="B2003" s="61" t="s">
        <v>2804</v>
      </c>
      <c r="C2003" s="61" t="s">
        <v>2905</v>
      </c>
      <c r="D2003" s="61">
        <v>29165</v>
      </c>
      <c r="E2003" s="61" t="s">
        <v>2977</v>
      </c>
    </row>
    <row r="2004" hidden="1" spans="2:5">
      <c r="B2004" s="61" t="s">
        <v>2804</v>
      </c>
      <c r="C2004" s="61" t="s">
        <v>2905</v>
      </c>
      <c r="D2004" s="61">
        <v>29166</v>
      </c>
      <c r="E2004" s="61" t="s">
        <v>2978</v>
      </c>
    </row>
    <row r="2005" hidden="1" spans="2:5">
      <c r="B2005" s="61" t="s">
        <v>2804</v>
      </c>
      <c r="C2005" s="61" t="s">
        <v>2905</v>
      </c>
      <c r="D2005" s="61">
        <v>29167</v>
      </c>
      <c r="E2005" s="61" t="s">
        <v>2979</v>
      </c>
    </row>
    <row r="2006" hidden="1" spans="2:5">
      <c r="B2006" s="61" t="s">
        <v>2804</v>
      </c>
      <c r="C2006" s="61" t="s">
        <v>2905</v>
      </c>
      <c r="D2006" s="61">
        <v>29168</v>
      </c>
      <c r="E2006" s="61" t="s">
        <v>2980</v>
      </c>
    </row>
    <row r="2007" hidden="1" spans="2:5">
      <c r="B2007" s="61" t="s">
        <v>2804</v>
      </c>
      <c r="C2007" s="61" t="s">
        <v>2905</v>
      </c>
      <c r="D2007" s="61">
        <v>29169</v>
      </c>
      <c r="E2007" s="61" t="s">
        <v>2981</v>
      </c>
    </row>
    <row r="2008" hidden="1" spans="2:5">
      <c r="B2008" s="61" t="s">
        <v>2804</v>
      </c>
      <c r="C2008" s="61" t="s">
        <v>2905</v>
      </c>
      <c r="D2008" s="61">
        <v>29170</v>
      </c>
      <c r="E2008" s="61" t="s">
        <v>2982</v>
      </c>
    </row>
    <row r="2009" hidden="1" spans="2:5">
      <c r="B2009" s="61" t="s">
        <v>2804</v>
      </c>
      <c r="C2009" s="61" t="s">
        <v>2905</v>
      </c>
      <c r="D2009" s="61">
        <v>29171</v>
      </c>
      <c r="E2009" s="61" t="s">
        <v>2983</v>
      </c>
    </row>
    <row r="2010" hidden="1" spans="2:5">
      <c r="B2010" s="61" t="s">
        <v>2804</v>
      </c>
      <c r="C2010" s="61" t="s">
        <v>2905</v>
      </c>
      <c r="D2010" s="61">
        <v>29172</v>
      </c>
      <c r="E2010" s="61" t="s">
        <v>2984</v>
      </c>
    </row>
    <row r="2011" hidden="1" spans="2:5">
      <c r="B2011" s="61" t="s">
        <v>2804</v>
      </c>
      <c r="C2011" s="61" t="s">
        <v>2936</v>
      </c>
      <c r="D2011" s="61">
        <v>29173</v>
      </c>
      <c r="E2011" s="61" t="s">
        <v>2985</v>
      </c>
    </row>
    <row r="2012" hidden="1" spans="2:5">
      <c r="B2012" s="61" t="s">
        <v>2804</v>
      </c>
      <c r="C2012" s="61" t="s">
        <v>2936</v>
      </c>
      <c r="D2012" s="61">
        <v>29174</v>
      </c>
      <c r="E2012" s="61" t="s">
        <v>2986</v>
      </c>
    </row>
    <row r="2013" hidden="1" spans="2:5">
      <c r="B2013" s="61" t="s">
        <v>2804</v>
      </c>
      <c r="C2013" s="61" t="s">
        <v>2905</v>
      </c>
      <c r="D2013" s="61">
        <v>29175</v>
      </c>
      <c r="E2013" s="61" t="s">
        <v>2987</v>
      </c>
    </row>
    <row r="2014" hidden="1" spans="2:5">
      <c r="B2014" s="61" t="s">
        <v>2804</v>
      </c>
      <c r="C2014" s="61" t="s">
        <v>2905</v>
      </c>
      <c r="D2014" s="61">
        <v>29176</v>
      </c>
      <c r="E2014" s="61" t="s">
        <v>2988</v>
      </c>
    </row>
    <row r="2015" hidden="1" spans="2:5">
      <c r="B2015" s="61" t="s">
        <v>2804</v>
      </c>
      <c r="C2015" s="61" t="s">
        <v>2905</v>
      </c>
      <c r="D2015" s="61">
        <v>29177</v>
      </c>
      <c r="E2015" s="61" t="s">
        <v>2989</v>
      </c>
    </row>
    <row r="2016" hidden="1" spans="2:5">
      <c r="B2016" s="61" t="s">
        <v>2804</v>
      </c>
      <c r="C2016" s="61" t="s">
        <v>2905</v>
      </c>
      <c r="D2016" s="61">
        <v>29178</v>
      </c>
      <c r="E2016" s="61" t="s">
        <v>2990</v>
      </c>
    </row>
    <row r="2017" hidden="1" spans="2:5">
      <c r="B2017" s="61" t="s">
        <v>2804</v>
      </c>
      <c r="C2017" s="61" t="s">
        <v>2905</v>
      </c>
      <c r="D2017" s="61">
        <v>29179</v>
      </c>
      <c r="E2017" s="61" t="s">
        <v>2991</v>
      </c>
    </row>
    <row r="2018" hidden="1" spans="2:5">
      <c r="B2018" s="61" t="s">
        <v>2804</v>
      </c>
      <c r="C2018" s="61" t="s">
        <v>2905</v>
      </c>
      <c r="D2018" s="61">
        <v>29180</v>
      </c>
      <c r="E2018" s="61" t="s">
        <v>2992</v>
      </c>
    </row>
    <row r="2019" hidden="1" spans="2:5">
      <c r="B2019" s="61" t="s">
        <v>2804</v>
      </c>
      <c r="C2019" s="61" t="s">
        <v>2905</v>
      </c>
      <c r="D2019" s="61">
        <v>29181</v>
      </c>
      <c r="E2019" s="61" t="s">
        <v>2993</v>
      </c>
    </row>
    <row r="2020" hidden="1" spans="2:5">
      <c r="B2020" s="61" t="s">
        <v>2804</v>
      </c>
      <c r="C2020" s="61" t="s">
        <v>2905</v>
      </c>
      <c r="D2020" s="61">
        <v>29182</v>
      </c>
      <c r="E2020" s="61" t="s">
        <v>2994</v>
      </c>
    </row>
    <row r="2021" hidden="1" spans="2:5">
      <c r="B2021" s="61" t="s">
        <v>2804</v>
      </c>
      <c r="C2021" s="61" t="s">
        <v>2936</v>
      </c>
      <c r="D2021" s="61">
        <v>29183</v>
      </c>
      <c r="E2021" s="61" t="s">
        <v>2995</v>
      </c>
    </row>
    <row r="2022" hidden="1" spans="2:5">
      <c r="B2022" s="61" t="s">
        <v>2804</v>
      </c>
      <c r="C2022" s="61" t="s">
        <v>2905</v>
      </c>
      <c r="D2022" s="61">
        <v>29184</v>
      </c>
      <c r="E2022" s="61" t="s">
        <v>2996</v>
      </c>
    </row>
    <row r="2023" hidden="1" spans="2:5">
      <c r="B2023" s="61" t="s">
        <v>2804</v>
      </c>
      <c r="C2023" s="61" t="s">
        <v>2936</v>
      </c>
      <c r="D2023" s="61">
        <v>29185</v>
      </c>
      <c r="E2023" s="61" t="s">
        <v>2997</v>
      </c>
    </row>
    <row r="2024" hidden="1" spans="2:5">
      <c r="B2024" s="61" t="s">
        <v>2804</v>
      </c>
      <c r="C2024" s="61" t="s">
        <v>2936</v>
      </c>
      <c r="D2024" s="61">
        <v>29186</v>
      </c>
      <c r="E2024" s="61" t="s">
        <v>2998</v>
      </c>
    </row>
    <row r="2025" hidden="1" spans="2:5">
      <c r="B2025" s="61" t="s">
        <v>2804</v>
      </c>
      <c r="C2025" s="61" t="s">
        <v>2936</v>
      </c>
      <c r="D2025" s="61">
        <v>29188</v>
      </c>
      <c r="E2025" s="61" t="s">
        <v>2999</v>
      </c>
    </row>
    <row r="2026" hidden="1" spans="2:5">
      <c r="B2026" s="61" t="s">
        <v>2804</v>
      </c>
      <c r="C2026" s="61" t="s">
        <v>2905</v>
      </c>
      <c r="D2026" s="61">
        <v>29189</v>
      </c>
      <c r="E2026" s="61" t="s">
        <v>3000</v>
      </c>
    </row>
    <row r="2027" hidden="1" spans="2:5">
      <c r="B2027" s="61" t="s">
        <v>2804</v>
      </c>
      <c r="C2027" s="61" t="s">
        <v>2905</v>
      </c>
      <c r="D2027" s="61">
        <v>29190</v>
      </c>
      <c r="E2027" s="61" t="s">
        <v>3001</v>
      </c>
    </row>
    <row r="2028" hidden="1" spans="2:5">
      <c r="B2028" s="61" t="s">
        <v>2804</v>
      </c>
      <c r="C2028" s="61" t="s">
        <v>2905</v>
      </c>
      <c r="D2028" s="61">
        <v>29191</v>
      </c>
      <c r="E2028" s="61" t="s">
        <v>3002</v>
      </c>
    </row>
    <row r="2029" hidden="1" spans="2:5">
      <c r="B2029" s="61" t="s">
        <v>2804</v>
      </c>
      <c r="C2029" s="61" t="s">
        <v>2905</v>
      </c>
      <c r="D2029" s="61">
        <v>29192</v>
      </c>
      <c r="E2029" s="61" t="s">
        <v>3003</v>
      </c>
    </row>
    <row r="2030" hidden="1" spans="2:5">
      <c r="B2030" s="61" t="s">
        <v>2804</v>
      </c>
      <c r="C2030" s="61" t="s">
        <v>2905</v>
      </c>
      <c r="D2030" s="61">
        <v>29193</v>
      </c>
      <c r="E2030" s="61" t="s">
        <v>3004</v>
      </c>
    </row>
    <row r="2031" hidden="1" spans="2:5">
      <c r="B2031" s="61" t="s">
        <v>2804</v>
      </c>
      <c r="C2031" s="61" t="s">
        <v>2905</v>
      </c>
      <c r="D2031" s="61">
        <v>29194</v>
      </c>
      <c r="E2031" s="61" t="s">
        <v>3005</v>
      </c>
    </row>
    <row r="2032" hidden="1" spans="2:5">
      <c r="B2032" s="61" t="s">
        <v>2804</v>
      </c>
      <c r="C2032" s="61" t="s">
        <v>2905</v>
      </c>
      <c r="D2032" s="61">
        <v>29195</v>
      </c>
      <c r="E2032" s="61" t="s">
        <v>3006</v>
      </c>
    </row>
    <row r="2033" hidden="1" spans="2:5">
      <c r="B2033" s="61" t="s">
        <v>2804</v>
      </c>
      <c r="C2033" s="61" t="s">
        <v>2905</v>
      </c>
      <c r="D2033" s="61">
        <v>29197</v>
      </c>
      <c r="E2033" s="61" t="s">
        <v>3007</v>
      </c>
    </row>
    <row r="2034" hidden="1" spans="2:5">
      <c r="B2034" s="61" t="s">
        <v>2804</v>
      </c>
      <c r="C2034" s="61" t="s">
        <v>2905</v>
      </c>
      <c r="D2034" s="61">
        <v>29198</v>
      </c>
      <c r="E2034" s="61" t="s">
        <v>3008</v>
      </c>
    </row>
    <row r="2035" hidden="1" spans="2:5">
      <c r="B2035" s="61" t="s">
        <v>2804</v>
      </c>
      <c r="C2035" s="61" t="s">
        <v>2905</v>
      </c>
      <c r="D2035" s="61">
        <v>29199</v>
      </c>
      <c r="E2035" s="61" t="s">
        <v>3009</v>
      </c>
    </row>
    <row r="2036" hidden="1" spans="2:5">
      <c r="B2036" s="61" t="s">
        <v>2804</v>
      </c>
      <c r="C2036" s="61" t="s">
        <v>2905</v>
      </c>
      <c r="D2036" s="61">
        <v>29200</v>
      </c>
      <c r="E2036" s="61" t="s">
        <v>3010</v>
      </c>
    </row>
    <row r="2037" hidden="1" spans="2:5">
      <c r="B2037" s="61" t="s">
        <v>2804</v>
      </c>
      <c r="C2037" s="61" t="s">
        <v>2905</v>
      </c>
      <c r="D2037" s="61">
        <v>29201</v>
      </c>
      <c r="E2037" s="61" t="s">
        <v>3011</v>
      </c>
    </row>
    <row r="2038" hidden="1" spans="2:5">
      <c r="B2038" s="61" t="s">
        <v>2804</v>
      </c>
      <c r="C2038" s="61" t="s">
        <v>2905</v>
      </c>
      <c r="D2038" s="61">
        <v>29202</v>
      </c>
      <c r="E2038" s="61" t="s">
        <v>3012</v>
      </c>
    </row>
    <row r="2039" hidden="1" spans="2:5">
      <c r="B2039" s="61" t="s">
        <v>2804</v>
      </c>
      <c r="C2039" s="61" t="s">
        <v>2905</v>
      </c>
      <c r="D2039" s="61">
        <v>29203</v>
      </c>
      <c r="E2039" s="61" t="s">
        <v>3013</v>
      </c>
    </row>
    <row r="2040" hidden="1" spans="2:5">
      <c r="B2040" s="61" t="s">
        <v>2804</v>
      </c>
      <c r="C2040" s="61" t="s">
        <v>2905</v>
      </c>
      <c r="D2040" s="61">
        <v>29204</v>
      </c>
      <c r="E2040" s="61" t="s">
        <v>3014</v>
      </c>
    </row>
    <row r="2041" hidden="1" spans="2:5">
      <c r="B2041" s="61" t="s">
        <v>2804</v>
      </c>
      <c r="C2041" s="61" t="s">
        <v>2905</v>
      </c>
      <c r="D2041" s="61">
        <v>29205</v>
      </c>
      <c r="E2041" s="61" t="s">
        <v>3015</v>
      </c>
    </row>
    <row r="2042" hidden="1" spans="2:5">
      <c r="B2042" s="61" t="s">
        <v>2804</v>
      </c>
      <c r="C2042" s="61" t="s">
        <v>2905</v>
      </c>
      <c r="D2042" s="61">
        <v>29206</v>
      </c>
      <c r="E2042" s="61" t="s">
        <v>3016</v>
      </c>
    </row>
    <row r="2043" hidden="1" spans="2:5">
      <c r="B2043" s="61" t="s">
        <v>2804</v>
      </c>
      <c r="C2043" s="61" t="s">
        <v>2905</v>
      </c>
      <c r="D2043" s="61">
        <v>29207</v>
      </c>
      <c r="E2043" s="61" t="s">
        <v>3017</v>
      </c>
    </row>
    <row r="2044" hidden="1" spans="2:5">
      <c r="B2044" s="61" t="s">
        <v>2804</v>
      </c>
      <c r="C2044" s="61" t="s">
        <v>2905</v>
      </c>
      <c r="D2044" s="61">
        <v>29208</v>
      </c>
      <c r="E2044" s="61" t="s">
        <v>3018</v>
      </c>
    </row>
    <row r="2045" hidden="1" spans="2:5">
      <c r="B2045" s="61" t="s">
        <v>2804</v>
      </c>
      <c r="C2045" s="61" t="s">
        <v>2905</v>
      </c>
      <c r="D2045" s="61">
        <v>29209</v>
      </c>
      <c r="E2045" s="61" t="s">
        <v>3019</v>
      </c>
    </row>
    <row r="2046" hidden="1" spans="2:5">
      <c r="B2046" s="61" t="s">
        <v>2804</v>
      </c>
      <c r="C2046" s="61" t="s">
        <v>2905</v>
      </c>
      <c r="D2046" s="61">
        <v>29210</v>
      </c>
      <c r="E2046" s="61" t="s">
        <v>3020</v>
      </c>
    </row>
    <row r="2047" hidden="1" spans="2:5">
      <c r="B2047" s="61" t="s">
        <v>2804</v>
      </c>
      <c r="C2047" s="61" t="s">
        <v>2936</v>
      </c>
      <c r="D2047" s="61">
        <v>29212</v>
      </c>
      <c r="E2047" s="61" t="s">
        <v>3021</v>
      </c>
    </row>
    <row r="2048" hidden="1" spans="2:5">
      <c r="B2048" s="61" t="s">
        <v>2804</v>
      </c>
      <c r="C2048" s="61" t="s">
        <v>2936</v>
      </c>
      <c r="D2048" s="61">
        <v>29214</v>
      </c>
      <c r="E2048" s="61" t="s">
        <v>3022</v>
      </c>
    </row>
    <row r="2049" hidden="1" spans="2:5">
      <c r="B2049" s="61" t="s">
        <v>2804</v>
      </c>
      <c r="C2049" s="61" t="s">
        <v>2936</v>
      </c>
      <c r="D2049" s="61">
        <v>29215</v>
      </c>
      <c r="E2049" s="61" t="s">
        <v>3023</v>
      </c>
    </row>
    <row r="2050" hidden="1" spans="2:5">
      <c r="B2050" s="61" t="s">
        <v>2804</v>
      </c>
      <c r="C2050" s="61" t="s">
        <v>2936</v>
      </c>
      <c r="D2050" s="61">
        <v>29216</v>
      </c>
      <c r="E2050" s="61" t="s">
        <v>3024</v>
      </c>
    </row>
    <row r="2051" hidden="1" spans="2:5">
      <c r="B2051" s="61" t="s">
        <v>2804</v>
      </c>
      <c r="C2051" s="61" t="s">
        <v>2936</v>
      </c>
      <c r="D2051" s="61">
        <v>29217</v>
      </c>
      <c r="E2051" s="61" t="s">
        <v>3025</v>
      </c>
    </row>
    <row r="2052" hidden="1" spans="2:5">
      <c r="B2052" s="61" t="s">
        <v>2804</v>
      </c>
      <c r="C2052" s="61" t="s">
        <v>2936</v>
      </c>
      <c r="D2052" s="61">
        <v>29218</v>
      </c>
      <c r="E2052" s="61" t="s">
        <v>3026</v>
      </c>
    </row>
    <row r="2053" hidden="1" spans="2:5">
      <c r="B2053" s="61" t="s">
        <v>2804</v>
      </c>
      <c r="C2053" s="61" t="s">
        <v>2936</v>
      </c>
      <c r="D2053" s="61">
        <v>29219</v>
      </c>
      <c r="E2053" s="61" t="s">
        <v>3027</v>
      </c>
    </row>
    <row r="2054" hidden="1" spans="2:5">
      <c r="B2054" s="61" t="s">
        <v>2804</v>
      </c>
      <c r="C2054" s="61" t="s">
        <v>2936</v>
      </c>
      <c r="D2054" s="61">
        <v>29220</v>
      </c>
      <c r="E2054" s="61" t="s">
        <v>3028</v>
      </c>
    </row>
    <row r="2055" hidden="1" spans="2:5">
      <c r="B2055" s="61" t="s">
        <v>2804</v>
      </c>
      <c r="C2055" s="61" t="s">
        <v>2936</v>
      </c>
      <c r="D2055" s="61">
        <v>29221</v>
      </c>
      <c r="E2055" s="61" t="s">
        <v>3029</v>
      </c>
    </row>
    <row r="2056" hidden="1" spans="2:5">
      <c r="B2056" s="61" t="s">
        <v>2804</v>
      </c>
      <c r="C2056" s="61" t="s">
        <v>2936</v>
      </c>
      <c r="D2056" s="61">
        <v>29222</v>
      </c>
      <c r="E2056" s="61" t="s">
        <v>3030</v>
      </c>
    </row>
    <row r="2057" hidden="1" spans="2:5">
      <c r="B2057" s="61" t="s">
        <v>2804</v>
      </c>
      <c r="C2057" s="61" t="s">
        <v>2936</v>
      </c>
      <c r="D2057" s="61">
        <v>29223</v>
      </c>
      <c r="E2057" s="61" t="s">
        <v>3031</v>
      </c>
    </row>
    <row r="2058" hidden="1" spans="2:5">
      <c r="B2058" s="61" t="s">
        <v>2804</v>
      </c>
      <c r="C2058" s="61" t="s">
        <v>2936</v>
      </c>
      <c r="D2058" s="61">
        <v>29224</v>
      </c>
      <c r="E2058" s="61" t="s">
        <v>3032</v>
      </c>
    </row>
    <row r="2059" hidden="1" spans="2:5">
      <c r="B2059" s="61" t="s">
        <v>2804</v>
      </c>
      <c r="C2059" s="61" t="s">
        <v>2936</v>
      </c>
      <c r="D2059" s="61">
        <v>29225</v>
      </c>
      <c r="E2059" s="61" t="s">
        <v>3033</v>
      </c>
    </row>
    <row r="2060" hidden="1" spans="2:5">
      <c r="B2060" s="61" t="s">
        <v>2804</v>
      </c>
      <c r="C2060" s="61" t="s">
        <v>2936</v>
      </c>
      <c r="D2060" s="61">
        <v>29227</v>
      </c>
      <c r="E2060" s="61" t="s">
        <v>3034</v>
      </c>
    </row>
    <row r="2061" hidden="1" spans="2:5">
      <c r="B2061" s="61" t="s">
        <v>2804</v>
      </c>
      <c r="C2061" s="61" t="s">
        <v>2936</v>
      </c>
      <c r="D2061" s="61">
        <v>29228</v>
      </c>
      <c r="E2061" s="61" t="s">
        <v>3035</v>
      </c>
    </row>
    <row r="2062" hidden="1" spans="2:5">
      <c r="B2062" s="61" t="s">
        <v>2804</v>
      </c>
      <c r="C2062" s="61" t="s">
        <v>2936</v>
      </c>
      <c r="D2062" s="61">
        <v>29229</v>
      </c>
      <c r="E2062" s="61" t="s">
        <v>3036</v>
      </c>
    </row>
    <row r="2063" hidden="1" spans="2:5">
      <c r="B2063" s="61" t="s">
        <v>2804</v>
      </c>
      <c r="C2063" s="61" t="s">
        <v>2936</v>
      </c>
      <c r="D2063" s="61">
        <v>29230</v>
      </c>
      <c r="E2063" s="61" t="s">
        <v>3037</v>
      </c>
    </row>
    <row r="2064" hidden="1" spans="2:5">
      <c r="B2064" s="61" t="s">
        <v>2804</v>
      </c>
      <c r="C2064" s="61" t="s">
        <v>2936</v>
      </c>
      <c r="D2064" s="61">
        <v>29231</v>
      </c>
      <c r="E2064" s="61" t="s">
        <v>3038</v>
      </c>
    </row>
    <row r="2065" hidden="1" spans="2:5">
      <c r="B2065" s="61" t="s">
        <v>2804</v>
      </c>
      <c r="C2065" s="61" t="s">
        <v>2936</v>
      </c>
      <c r="D2065" s="61">
        <v>29232</v>
      </c>
      <c r="E2065" s="61" t="s">
        <v>3039</v>
      </c>
    </row>
    <row r="2066" hidden="1" spans="2:5">
      <c r="B2066" s="61" t="s">
        <v>2804</v>
      </c>
      <c r="C2066" s="61" t="s">
        <v>2936</v>
      </c>
      <c r="D2066" s="61">
        <v>29233</v>
      </c>
      <c r="E2066" s="61" t="s">
        <v>3040</v>
      </c>
    </row>
    <row r="2067" hidden="1" spans="2:5">
      <c r="B2067" s="61" t="s">
        <v>2804</v>
      </c>
      <c r="C2067" s="61" t="s">
        <v>2936</v>
      </c>
      <c r="D2067" s="61">
        <v>29234</v>
      </c>
      <c r="E2067" s="61" t="s">
        <v>3041</v>
      </c>
    </row>
    <row r="2068" hidden="1" spans="2:5">
      <c r="B2068" s="61" t="s">
        <v>2804</v>
      </c>
      <c r="C2068" s="61" t="s">
        <v>2936</v>
      </c>
      <c r="D2068" s="61">
        <v>29235</v>
      </c>
      <c r="E2068" s="61" t="s">
        <v>3042</v>
      </c>
    </row>
    <row r="2069" hidden="1" spans="2:5">
      <c r="B2069" s="61" t="s">
        <v>2804</v>
      </c>
      <c r="C2069" s="61" t="s">
        <v>2936</v>
      </c>
      <c r="D2069" s="61">
        <v>29236</v>
      </c>
      <c r="E2069" s="61" t="s">
        <v>3043</v>
      </c>
    </row>
    <row r="2070" hidden="1" spans="2:5">
      <c r="B2070" s="61" t="s">
        <v>2804</v>
      </c>
      <c r="C2070" s="61" t="s">
        <v>2936</v>
      </c>
      <c r="D2070" s="61">
        <v>29237</v>
      </c>
      <c r="E2070" s="61" t="s">
        <v>3044</v>
      </c>
    </row>
    <row r="2071" hidden="1" spans="2:5">
      <c r="B2071" s="61" t="s">
        <v>2804</v>
      </c>
      <c r="C2071" s="61" t="s">
        <v>2936</v>
      </c>
      <c r="D2071" s="61">
        <v>29238</v>
      </c>
      <c r="E2071" s="61" t="s">
        <v>3045</v>
      </c>
    </row>
    <row r="2072" hidden="1" spans="2:5">
      <c r="B2072" s="61" t="s">
        <v>2804</v>
      </c>
      <c r="C2072" s="61" t="s">
        <v>2936</v>
      </c>
      <c r="D2072" s="61">
        <v>29239</v>
      </c>
      <c r="E2072" s="61" t="s">
        <v>3046</v>
      </c>
    </row>
    <row r="2073" hidden="1" spans="2:5">
      <c r="B2073" s="61" t="s">
        <v>2804</v>
      </c>
      <c r="C2073" s="61" t="s">
        <v>2936</v>
      </c>
      <c r="D2073" s="61">
        <v>29240</v>
      </c>
      <c r="E2073" s="61" t="s">
        <v>3047</v>
      </c>
    </row>
    <row r="2074" hidden="1" spans="2:5">
      <c r="B2074" s="61" t="s">
        <v>2804</v>
      </c>
      <c r="C2074" s="61" t="s">
        <v>2936</v>
      </c>
      <c r="D2074" s="61">
        <v>29241</v>
      </c>
      <c r="E2074" s="61" t="s">
        <v>3048</v>
      </c>
    </row>
    <row r="2075" hidden="1" spans="2:5">
      <c r="B2075" s="61" t="s">
        <v>2804</v>
      </c>
      <c r="C2075" s="61" t="s">
        <v>2936</v>
      </c>
      <c r="D2075" s="61">
        <v>29242</v>
      </c>
      <c r="E2075" s="61" t="s">
        <v>3049</v>
      </c>
    </row>
    <row r="2076" hidden="1" spans="2:5">
      <c r="B2076" s="61" t="s">
        <v>2804</v>
      </c>
      <c r="C2076" s="61" t="s">
        <v>2936</v>
      </c>
      <c r="D2076" s="61">
        <v>29243</v>
      </c>
      <c r="E2076" s="61" t="s">
        <v>3050</v>
      </c>
    </row>
    <row r="2077" hidden="1" spans="2:5">
      <c r="B2077" s="61" t="s">
        <v>2804</v>
      </c>
      <c r="C2077" s="61" t="s">
        <v>2936</v>
      </c>
      <c r="D2077" s="61">
        <v>29244</v>
      </c>
      <c r="E2077" s="61" t="s">
        <v>3051</v>
      </c>
    </row>
    <row r="2078" hidden="1" spans="2:5">
      <c r="B2078" s="61" t="s">
        <v>2804</v>
      </c>
      <c r="C2078" s="61" t="s">
        <v>2936</v>
      </c>
      <c r="D2078" s="61">
        <v>29245</v>
      </c>
      <c r="E2078" s="61" t="s">
        <v>3052</v>
      </c>
    </row>
    <row r="2079" hidden="1" spans="2:5">
      <c r="B2079" s="61" t="s">
        <v>2804</v>
      </c>
      <c r="C2079" s="61" t="s">
        <v>2936</v>
      </c>
      <c r="D2079" s="61">
        <v>29246</v>
      </c>
      <c r="E2079" s="61" t="s">
        <v>3053</v>
      </c>
    </row>
    <row r="2080" hidden="1" spans="2:5">
      <c r="B2080" s="61" t="s">
        <v>2804</v>
      </c>
      <c r="C2080" s="61" t="s">
        <v>2936</v>
      </c>
      <c r="D2080" s="61">
        <v>29247</v>
      </c>
      <c r="E2080" s="61" t="s">
        <v>3054</v>
      </c>
    </row>
    <row r="2081" hidden="1" spans="2:5">
      <c r="B2081" s="61" t="s">
        <v>2804</v>
      </c>
      <c r="C2081" s="61" t="s">
        <v>2936</v>
      </c>
      <c r="D2081" s="61">
        <v>29248</v>
      </c>
      <c r="E2081" s="61" t="s">
        <v>3055</v>
      </c>
    </row>
    <row r="2082" hidden="1" spans="2:5">
      <c r="B2082" s="61" t="s">
        <v>2804</v>
      </c>
      <c r="C2082" s="61" t="s">
        <v>2936</v>
      </c>
      <c r="D2082" s="61">
        <v>29249</v>
      </c>
      <c r="E2082" s="61" t="s">
        <v>3056</v>
      </c>
    </row>
    <row r="2083" hidden="1" spans="2:5">
      <c r="B2083" s="61" t="s">
        <v>2804</v>
      </c>
      <c r="C2083" s="61" t="s">
        <v>2936</v>
      </c>
      <c r="D2083" s="61">
        <v>29250</v>
      </c>
      <c r="E2083" s="61" t="s">
        <v>3057</v>
      </c>
    </row>
    <row r="2084" hidden="1" spans="2:5">
      <c r="B2084" s="61" t="s">
        <v>2804</v>
      </c>
      <c r="C2084" s="61" t="s">
        <v>2936</v>
      </c>
      <c r="D2084" s="61">
        <v>29251</v>
      </c>
      <c r="E2084" s="61" t="s">
        <v>3058</v>
      </c>
    </row>
    <row r="2085" hidden="1" spans="2:5">
      <c r="B2085" s="61" t="s">
        <v>2804</v>
      </c>
      <c r="C2085" s="61" t="s">
        <v>2936</v>
      </c>
      <c r="D2085" s="61">
        <v>29252</v>
      </c>
      <c r="E2085" s="61" t="s">
        <v>3059</v>
      </c>
    </row>
    <row r="2086" hidden="1" spans="2:5">
      <c r="B2086" s="61" t="s">
        <v>2804</v>
      </c>
      <c r="C2086" s="61" t="s">
        <v>2936</v>
      </c>
      <c r="D2086" s="61">
        <v>29253</v>
      </c>
      <c r="E2086" s="61" t="s">
        <v>3060</v>
      </c>
    </row>
    <row r="2087" hidden="1" spans="2:5">
      <c r="B2087" s="61" t="s">
        <v>2804</v>
      </c>
      <c r="C2087" s="61" t="s">
        <v>2936</v>
      </c>
      <c r="D2087" s="61">
        <v>29254</v>
      </c>
      <c r="E2087" s="61" t="s">
        <v>3061</v>
      </c>
    </row>
    <row r="2088" hidden="1" spans="2:5">
      <c r="B2088" s="61" t="s">
        <v>2804</v>
      </c>
      <c r="C2088" s="61" t="s">
        <v>2936</v>
      </c>
      <c r="D2088" s="61">
        <v>29255</v>
      </c>
      <c r="E2088" s="61" t="s">
        <v>3062</v>
      </c>
    </row>
    <row r="2089" hidden="1" spans="2:5">
      <c r="B2089" s="61" t="s">
        <v>2804</v>
      </c>
      <c r="C2089" s="61" t="s">
        <v>2936</v>
      </c>
      <c r="D2089" s="61">
        <v>29256</v>
      </c>
      <c r="E2089" s="61" t="s">
        <v>3063</v>
      </c>
    </row>
    <row r="2090" hidden="1" spans="2:5">
      <c r="B2090" s="61" t="s">
        <v>2804</v>
      </c>
      <c r="C2090" s="61" t="s">
        <v>2936</v>
      </c>
      <c r="D2090" s="61">
        <v>29257</v>
      </c>
      <c r="E2090" s="61" t="s">
        <v>3064</v>
      </c>
    </row>
    <row r="2091" hidden="1" spans="2:5">
      <c r="B2091" s="61" t="s">
        <v>2804</v>
      </c>
      <c r="C2091" s="61" t="s">
        <v>2936</v>
      </c>
      <c r="D2091" s="61">
        <v>29258</v>
      </c>
      <c r="E2091" s="61" t="s">
        <v>3065</v>
      </c>
    </row>
    <row r="2092" hidden="1" spans="2:5">
      <c r="B2092" s="61" t="s">
        <v>2804</v>
      </c>
      <c r="C2092" s="61" t="s">
        <v>2936</v>
      </c>
      <c r="D2092" s="61">
        <v>29259</v>
      </c>
      <c r="E2092" s="61" t="s">
        <v>3066</v>
      </c>
    </row>
    <row r="2093" hidden="1" spans="2:5">
      <c r="B2093" s="61" t="s">
        <v>2804</v>
      </c>
      <c r="C2093" s="61" t="s">
        <v>2936</v>
      </c>
      <c r="D2093" s="61">
        <v>29260</v>
      </c>
      <c r="E2093" s="61" t="s">
        <v>3067</v>
      </c>
    </row>
    <row r="2094" hidden="1" spans="2:5">
      <c r="B2094" s="61" t="s">
        <v>2804</v>
      </c>
      <c r="C2094" s="61" t="s">
        <v>2936</v>
      </c>
      <c r="D2094" s="61">
        <v>29261</v>
      </c>
      <c r="E2094" s="61" t="s">
        <v>3068</v>
      </c>
    </row>
    <row r="2095" hidden="1" spans="2:5">
      <c r="B2095" s="61" t="s">
        <v>2804</v>
      </c>
      <c r="C2095" s="61" t="s">
        <v>2936</v>
      </c>
      <c r="D2095" s="61">
        <v>29262</v>
      </c>
      <c r="E2095" s="61" t="s">
        <v>3069</v>
      </c>
    </row>
    <row r="2096" hidden="1" spans="2:5">
      <c r="B2096" s="61" t="s">
        <v>2804</v>
      </c>
      <c r="C2096" s="61" t="s">
        <v>2936</v>
      </c>
      <c r="D2096" s="61">
        <v>29263</v>
      </c>
      <c r="E2096" s="61" t="s">
        <v>3070</v>
      </c>
    </row>
    <row r="2097" hidden="1" spans="2:5">
      <c r="B2097" s="61" t="s">
        <v>2804</v>
      </c>
      <c r="C2097" s="61" t="s">
        <v>2936</v>
      </c>
      <c r="D2097" s="61">
        <v>29264</v>
      </c>
      <c r="E2097" s="61" t="s">
        <v>3071</v>
      </c>
    </row>
    <row r="2098" hidden="1" spans="2:5">
      <c r="B2098" s="61" t="s">
        <v>2804</v>
      </c>
      <c r="C2098" s="61" t="s">
        <v>2936</v>
      </c>
      <c r="D2098" s="61">
        <v>29265</v>
      </c>
      <c r="E2098" s="61" t="s">
        <v>3072</v>
      </c>
    </row>
    <row r="2099" hidden="1" spans="2:5">
      <c r="B2099" s="61" t="s">
        <v>2804</v>
      </c>
      <c r="C2099" s="61" t="s">
        <v>2936</v>
      </c>
      <c r="D2099" s="61">
        <v>29266</v>
      </c>
      <c r="E2099" s="61" t="s">
        <v>3073</v>
      </c>
    </row>
    <row r="2100" hidden="1" spans="2:5">
      <c r="B2100" s="61" t="s">
        <v>2804</v>
      </c>
      <c r="C2100" s="61" t="s">
        <v>2936</v>
      </c>
      <c r="D2100" s="61">
        <v>29267</v>
      </c>
      <c r="E2100" s="61" t="s">
        <v>3074</v>
      </c>
    </row>
    <row r="2101" hidden="1" spans="2:5">
      <c r="B2101" s="61" t="s">
        <v>2804</v>
      </c>
      <c r="C2101" s="61" t="s">
        <v>2936</v>
      </c>
      <c r="D2101" s="61">
        <v>29268</v>
      </c>
      <c r="E2101" s="61" t="s">
        <v>3075</v>
      </c>
    </row>
    <row r="2102" hidden="1" spans="2:5">
      <c r="B2102" s="61" t="s">
        <v>2804</v>
      </c>
      <c r="C2102" s="61" t="s">
        <v>2936</v>
      </c>
      <c r="D2102" s="61">
        <v>29269</v>
      </c>
      <c r="E2102" s="61" t="s">
        <v>3076</v>
      </c>
    </row>
    <row r="2103" hidden="1" spans="2:5">
      <c r="B2103" s="61" t="s">
        <v>2804</v>
      </c>
      <c r="C2103" s="61" t="s">
        <v>2936</v>
      </c>
      <c r="D2103" s="61">
        <v>29270</v>
      </c>
      <c r="E2103" s="61" t="s">
        <v>3077</v>
      </c>
    </row>
    <row r="2104" hidden="1" spans="2:5">
      <c r="B2104" s="61" t="s">
        <v>2804</v>
      </c>
      <c r="C2104" s="61" t="s">
        <v>2936</v>
      </c>
      <c r="D2104" s="61">
        <v>29271</v>
      </c>
      <c r="E2104" s="61" t="s">
        <v>3078</v>
      </c>
    </row>
    <row r="2105" hidden="1" spans="2:5">
      <c r="B2105" s="61" t="s">
        <v>2804</v>
      </c>
      <c r="C2105" s="61" t="s">
        <v>2936</v>
      </c>
      <c r="D2105" s="61">
        <v>29272</v>
      </c>
      <c r="E2105" s="61" t="s">
        <v>3079</v>
      </c>
    </row>
    <row r="2106" hidden="1" spans="2:5">
      <c r="B2106" s="61" t="s">
        <v>2804</v>
      </c>
      <c r="C2106" s="61" t="s">
        <v>2936</v>
      </c>
      <c r="D2106" s="61">
        <v>29273</v>
      </c>
      <c r="E2106" s="61" t="s">
        <v>3080</v>
      </c>
    </row>
    <row r="2107" hidden="1" spans="2:5">
      <c r="B2107" s="61" t="s">
        <v>2804</v>
      </c>
      <c r="C2107" s="61" t="s">
        <v>2936</v>
      </c>
      <c r="D2107" s="61">
        <v>29276</v>
      </c>
      <c r="E2107" s="61" t="s">
        <v>3081</v>
      </c>
    </row>
    <row r="2108" hidden="1" spans="2:5">
      <c r="B2108" s="61" t="s">
        <v>2804</v>
      </c>
      <c r="C2108" s="61" t="s">
        <v>2936</v>
      </c>
      <c r="D2108" s="61">
        <v>29277</v>
      </c>
      <c r="E2108" s="61" t="s">
        <v>3082</v>
      </c>
    </row>
    <row r="2109" hidden="1" spans="2:5">
      <c r="B2109" s="61" t="s">
        <v>2804</v>
      </c>
      <c r="C2109" s="61" t="s">
        <v>2936</v>
      </c>
      <c r="D2109" s="61">
        <v>29278</v>
      </c>
      <c r="E2109" s="61" t="s">
        <v>3083</v>
      </c>
    </row>
    <row r="2110" hidden="1" spans="2:5">
      <c r="B2110" s="61" t="s">
        <v>2804</v>
      </c>
      <c r="C2110" s="61" t="s">
        <v>2936</v>
      </c>
      <c r="D2110" s="61">
        <v>29279</v>
      </c>
      <c r="E2110" s="61" t="s">
        <v>3084</v>
      </c>
    </row>
    <row r="2111" hidden="1" spans="2:5">
      <c r="B2111" s="61" t="s">
        <v>2804</v>
      </c>
      <c r="C2111" s="61" t="s">
        <v>2936</v>
      </c>
      <c r="D2111" s="61">
        <v>29280</v>
      </c>
      <c r="E2111" s="61" t="s">
        <v>3085</v>
      </c>
    </row>
    <row r="2112" hidden="1" spans="2:5">
      <c r="B2112" s="61" t="s">
        <v>2804</v>
      </c>
      <c r="C2112" s="61" t="s">
        <v>2936</v>
      </c>
      <c r="D2112" s="61">
        <v>29281</v>
      </c>
      <c r="E2112" s="61" t="s">
        <v>3086</v>
      </c>
    </row>
    <row r="2113" hidden="1" spans="2:5">
      <c r="B2113" s="61" t="s">
        <v>2804</v>
      </c>
      <c r="C2113" s="61" t="s">
        <v>2936</v>
      </c>
      <c r="D2113" s="61">
        <v>29282</v>
      </c>
      <c r="E2113" s="61" t="s">
        <v>3087</v>
      </c>
    </row>
    <row r="2114" hidden="1" spans="2:5">
      <c r="B2114" s="61" t="s">
        <v>2804</v>
      </c>
      <c r="C2114" s="61" t="s">
        <v>2936</v>
      </c>
      <c r="D2114" s="61">
        <v>29283</v>
      </c>
      <c r="E2114" s="61" t="s">
        <v>3088</v>
      </c>
    </row>
    <row r="2115" hidden="1" spans="2:5">
      <c r="B2115" s="61" t="s">
        <v>2804</v>
      </c>
      <c r="C2115" s="61" t="s">
        <v>2936</v>
      </c>
      <c r="D2115" s="61">
        <v>29284</v>
      </c>
      <c r="E2115" s="61" t="s">
        <v>3089</v>
      </c>
    </row>
    <row r="2116" hidden="1" spans="2:5">
      <c r="B2116" s="61" t="s">
        <v>2804</v>
      </c>
      <c r="C2116" s="61" t="s">
        <v>2936</v>
      </c>
      <c r="D2116" s="61">
        <v>29285</v>
      </c>
      <c r="E2116" s="61" t="s">
        <v>3090</v>
      </c>
    </row>
    <row r="2117" hidden="1" spans="2:5">
      <c r="B2117" s="61" t="s">
        <v>2804</v>
      </c>
      <c r="C2117" s="61" t="s">
        <v>2936</v>
      </c>
      <c r="D2117" s="61">
        <v>29286</v>
      </c>
      <c r="E2117" s="61" t="s">
        <v>3091</v>
      </c>
    </row>
    <row r="2118" hidden="1" spans="2:5">
      <c r="B2118" s="61" t="s">
        <v>2804</v>
      </c>
      <c r="C2118" s="61" t="s">
        <v>2936</v>
      </c>
      <c r="D2118" s="61">
        <v>29287</v>
      </c>
      <c r="E2118" s="61" t="s">
        <v>3092</v>
      </c>
    </row>
    <row r="2119" hidden="1" spans="2:5">
      <c r="B2119" s="61" t="s">
        <v>2804</v>
      </c>
      <c r="C2119" s="61" t="s">
        <v>2936</v>
      </c>
      <c r="D2119" s="61">
        <v>29288</v>
      </c>
      <c r="E2119" s="61" t="s">
        <v>3093</v>
      </c>
    </row>
    <row r="2120" hidden="1" spans="2:5">
      <c r="B2120" s="61" t="s">
        <v>2804</v>
      </c>
      <c r="C2120" s="61" t="s">
        <v>2936</v>
      </c>
      <c r="D2120" s="61">
        <v>29289</v>
      </c>
      <c r="E2120" s="61" t="s">
        <v>3094</v>
      </c>
    </row>
    <row r="2121" hidden="1" spans="2:5">
      <c r="B2121" s="61" t="s">
        <v>2804</v>
      </c>
      <c r="C2121" s="61" t="s">
        <v>2936</v>
      </c>
      <c r="D2121" s="61">
        <v>29290</v>
      </c>
      <c r="E2121" s="61" t="s">
        <v>3095</v>
      </c>
    </row>
    <row r="2122" hidden="1" spans="2:5">
      <c r="B2122" s="61" t="s">
        <v>2804</v>
      </c>
      <c r="C2122" s="61" t="s">
        <v>2936</v>
      </c>
      <c r="D2122" s="61">
        <v>29291</v>
      </c>
      <c r="E2122" s="61" t="s">
        <v>3096</v>
      </c>
    </row>
    <row r="2123" hidden="1" spans="2:5">
      <c r="B2123" s="61" t="s">
        <v>2804</v>
      </c>
      <c r="C2123" s="61" t="s">
        <v>2936</v>
      </c>
      <c r="D2123" s="61">
        <v>29292</v>
      </c>
      <c r="E2123" s="61" t="s">
        <v>3097</v>
      </c>
    </row>
    <row r="2124" hidden="1" spans="2:5">
      <c r="B2124" s="61" t="s">
        <v>2804</v>
      </c>
      <c r="C2124" s="61" t="s">
        <v>2936</v>
      </c>
      <c r="D2124" s="61">
        <v>29293</v>
      </c>
      <c r="E2124" s="61" t="s">
        <v>3098</v>
      </c>
    </row>
    <row r="2125" hidden="1" spans="2:5">
      <c r="B2125" s="61" t="s">
        <v>2804</v>
      </c>
      <c r="C2125" s="61" t="s">
        <v>2936</v>
      </c>
      <c r="D2125" s="61">
        <v>29294</v>
      </c>
      <c r="E2125" s="61" t="s">
        <v>3099</v>
      </c>
    </row>
    <row r="2126" hidden="1" spans="2:5">
      <c r="B2126" s="61" t="s">
        <v>2804</v>
      </c>
      <c r="C2126" s="61" t="s">
        <v>2936</v>
      </c>
      <c r="D2126" s="61">
        <v>29295</v>
      </c>
      <c r="E2126" s="61" t="s">
        <v>3100</v>
      </c>
    </row>
    <row r="2127" hidden="1" spans="2:5">
      <c r="B2127" s="61" t="s">
        <v>2804</v>
      </c>
      <c r="C2127" s="61" t="s">
        <v>2936</v>
      </c>
      <c r="D2127" s="61">
        <v>29296</v>
      </c>
      <c r="E2127" s="61" t="s">
        <v>3101</v>
      </c>
    </row>
    <row r="2128" hidden="1" spans="2:5">
      <c r="B2128" s="61" t="s">
        <v>2804</v>
      </c>
      <c r="C2128" s="61" t="s">
        <v>2936</v>
      </c>
      <c r="D2128" s="61">
        <v>29297</v>
      </c>
      <c r="E2128" s="61" t="s">
        <v>3102</v>
      </c>
    </row>
    <row r="2129" hidden="1" spans="2:5">
      <c r="B2129" s="61" t="s">
        <v>2804</v>
      </c>
      <c r="C2129" s="61" t="s">
        <v>2936</v>
      </c>
      <c r="D2129" s="61">
        <v>29298</v>
      </c>
      <c r="E2129" s="61" t="s">
        <v>3103</v>
      </c>
    </row>
    <row r="2130" hidden="1" spans="2:5">
      <c r="B2130" s="61" t="s">
        <v>2804</v>
      </c>
      <c r="C2130" s="61" t="s">
        <v>2936</v>
      </c>
      <c r="D2130" s="61">
        <v>29299</v>
      </c>
      <c r="E2130" s="61" t="s">
        <v>3104</v>
      </c>
    </row>
    <row r="2131" hidden="1" spans="2:5">
      <c r="B2131" s="61" t="s">
        <v>2804</v>
      </c>
      <c r="C2131" s="61" t="s">
        <v>2936</v>
      </c>
      <c r="D2131" s="61">
        <v>29300</v>
      </c>
      <c r="E2131" s="61" t="s">
        <v>3105</v>
      </c>
    </row>
    <row r="2132" hidden="1" spans="2:5">
      <c r="B2132" s="61" t="s">
        <v>2804</v>
      </c>
      <c r="C2132" s="61" t="s">
        <v>2936</v>
      </c>
      <c r="D2132" s="61">
        <v>29301</v>
      </c>
      <c r="E2132" s="61" t="s">
        <v>3106</v>
      </c>
    </row>
    <row r="2133" hidden="1" spans="2:5">
      <c r="B2133" s="61" t="s">
        <v>2804</v>
      </c>
      <c r="C2133" s="61" t="s">
        <v>2936</v>
      </c>
      <c r="D2133" s="61">
        <v>29302</v>
      </c>
      <c r="E2133" s="61" t="s">
        <v>3107</v>
      </c>
    </row>
    <row r="2134" hidden="1" spans="2:5">
      <c r="B2134" s="61" t="s">
        <v>2804</v>
      </c>
      <c r="C2134" s="61" t="s">
        <v>2936</v>
      </c>
      <c r="D2134" s="61">
        <v>29303</v>
      </c>
      <c r="E2134" s="61" t="s">
        <v>3108</v>
      </c>
    </row>
    <row r="2135" hidden="1" spans="2:5">
      <c r="B2135" s="61" t="s">
        <v>2804</v>
      </c>
      <c r="C2135" s="61" t="s">
        <v>2936</v>
      </c>
      <c r="D2135" s="61">
        <v>29304</v>
      </c>
      <c r="E2135" s="61" t="s">
        <v>3109</v>
      </c>
    </row>
    <row r="2136" hidden="1" spans="2:5">
      <c r="B2136" s="61" t="s">
        <v>2804</v>
      </c>
      <c r="C2136" s="61" t="s">
        <v>2936</v>
      </c>
      <c r="D2136" s="61">
        <v>29305</v>
      </c>
      <c r="E2136" s="61" t="s">
        <v>3110</v>
      </c>
    </row>
    <row r="2137" hidden="1" spans="2:5">
      <c r="B2137" s="61" t="s">
        <v>2804</v>
      </c>
      <c r="C2137" s="61" t="s">
        <v>2936</v>
      </c>
      <c r="D2137" s="61">
        <v>29307</v>
      </c>
      <c r="E2137" s="61" t="s">
        <v>3111</v>
      </c>
    </row>
    <row r="2138" hidden="1" spans="2:5">
      <c r="B2138" s="61" t="s">
        <v>2804</v>
      </c>
      <c r="C2138" s="61" t="s">
        <v>2936</v>
      </c>
      <c r="D2138" s="61">
        <v>29308</v>
      </c>
      <c r="E2138" s="61" t="s">
        <v>3112</v>
      </c>
    </row>
    <row r="2139" hidden="1" spans="2:5">
      <c r="B2139" s="61" t="s">
        <v>2804</v>
      </c>
      <c r="C2139" s="61" t="s">
        <v>2936</v>
      </c>
      <c r="D2139" s="61">
        <v>29309</v>
      </c>
      <c r="E2139" s="61" t="s">
        <v>3113</v>
      </c>
    </row>
    <row r="2140" hidden="1" spans="2:5">
      <c r="B2140" s="61" t="s">
        <v>2804</v>
      </c>
      <c r="C2140" s="61" t="s">
        <v>2936</v>
      </c>
      <c r="D2140" s="61">
        <v>29310</v>
      </c>
      <c r="E2140" s="61" t="s">
        <v>3114</v>
      </c>
    </row>
    <row r="2141" hidden="1" spans="2:5">
      <c r="B2141" s="61" t="s">
        <v>2804</v>
      </c>
      <c r="C2141" s="61" t="s">
        <v>2936</v>
      </c>
      <c r="D2141" s="61">
        <v>29311</v>
      </c>
      <c r="E2141" s="61" t="s">
        <v>3115</v>
      </c>
    </row>
    <row r="2142" hidden="1" spans="2:5">
      <c r="B2142" s="61" t="s">
        <v>2804</v>
      </c>
      <c r="C2142" s="61" t="s">
        <v>2936</v>
      </c>
      <c r="D2142" s="61">
        <v>29312</v>
      </c>
      <c r="E2142" s="61" t="s">
        <v>3116</v>
      </c>
    </row>
    <row r="2143" hidden="1" spans="2:5">
      <c r="B2143" s="61" t="s">
        <v>2804</v>
      </c>
      <c r="C2143" s="61" t="s">
        <v>2936</v>
      </c>
      <c r="D2143" s="61">
        <v>29313</v>
      </c>
      <c r="E2143" s="61" t="s">
        <v>3117</v>
      </c>
    </row>
    <row r="2144" hidden="1" spans="2:5">
      <c r="B2144" s="61" t="s">
        <v>2804</v>
      </c>
      <c r="C2144" s="61" t="s">
        <v>2936</v>
      </c>
      <c r="D2144" s="61">
        <v>29314</v>
      </c>
      <c r="E2144" s="61" t="s">
        <v>3118</v>
      </c>
    </row>
    <row r="2145" hidden="1" spans="2:5">
      <c r="B2145" s="61" t="s">
        <v>2804</v>
      </c>
      <c r="C2145" s="61" t="s">
        <v>2936</v>
      </c>
      <c r="D2145" s="61">
        <v>29315</v>
      </c>
      <c r="E2145" s="61" t="s">
        <v>3119</v>
      </c>
    </row>
    <row r="2146" hidden="1" spans="2:5">
      <c r="B2146" s="61" t="s">
        <v>2804</v>
      </c>
      <c r="C2146" s="61" t="s">
        <v>2936</v>
      </c>
      <c r="D2146" s="61">
        <v>29316</v>
      </c>
      <c r="E2146" s="61" t="s">
        <v>3120</v>
      </c>
    </row>
    <row r="2147" hidden="1" spans="2:5">
      <c r="B2147" s="61" t="s">
        <v>2804</v>
      </c>
      <c r="C2147" s="61" t="s">
        <v>2936</v>
      </c>
      <c r="D2147" s="61">
        <v>29317</v>
      </c>
      <c r="E2147" s="61" t="s">
        <v>3121</v>
      </c>
    </row>
    <row r="2148" hidden="1" spans="2:5">
      <c r="B2148" s="61" t="s">
        <v>2804</v>
      </c>
      <c r="C2148" s="61" t="s">
        <v>2936</v>
      </c>
      <c r="D2148" s="61">
        <v>29318</v>
      </c>
      <c r="E2148" s="61" t="s">
        <v>3122</v>
      </c>
    </row>
    <row r="2149" hidden="1" spans="2:5">
      <c r="B2149" s="61" t="s">
        <v>2804</v>
      </c>
      <c r="C2149" s="61" t="s">
        <v>2936</v>
      </c>
      <c r="D2149" s="61">
        <v>29319</v>
      </c>
      <c r="E2149" s="61" t="s">
        <v>3123</v>
      </c>
    </row>
    <row r="2150" hidden="1" spans="2:5">
      <c r="B2150" s="61" t="s">
        <v>2804</v>
      </c>
      <c r="C2150" s="61" t="s">
        <v>2936</v>
      </c>
      <c r="D2150" s="61">
        <v>29320</v>
      </c>
      <c r="E2150" s="61" t="s">
        <v>3124</v>
      </c>
    </row>
    <row r="2151" hidden="1" spans="2:5">
      <c r="B2151" s="61" t="s">
        <v>2804</v>
      </c>
      <c r="C2151" s="61" t="s">
        <v>2936</v>
      </c>
      <c r="D2151" s="61">
        <v>29321</v>
      </c>
      <c r="E2151" s="61" t="s">
        <v>3125</v>
      </c>
    </row>
    <row r="2152" hidden="1" spans="2:5">
      <c r="B2152" s="61" t="s">
        <v>2804</v>
      </c>
      <c r="C2152" s="61" t="s">
        <v>2936</v>
      </c>
      <c r="D2152" s="61">
        <v>29322</v>
      </c>
      <c r="E2152" s="61" t="s">
        <v>3126</v>
      </c>
    </row>
    <row r="2153" hidden="1" spans="2:5">
      <c r="B2153" s="61" t="s">
        <v>2804</v>
      </c>
      <c r="C2153" s="61" t="s">
        <v>2936</v>
      </c>
      <c r="D2153" s="61">
        <v>29323</v>
      </c>
      <c r="E2153" s="61" t="s">
        <v>3127</v>
      </c>
    </row>
    <row r="2154" hidden="1" spans="2:5">
      <c r="B2154" s="61" t="s">
        <v>2804</v>
      </c>
      <c r="C2154" s="61" t="s">
        <v>2936</v>
      </c>
      <c r="D2154" s="61">
        <v>29324</v>
      </c>
      <c r="E2154" s="61" t="s">
        <v>3128</v>
      </c>
    </row>
    <row r="2155" hidden="1" spans="2:5">
      <c r="B2155" s="61" t="s">
        <v>2804</v>
      </c>
      <c r="C2155" s="61" t="s">
        <v>2936</v>
      </c>
      <c r="D2155" s="61">
        <v>29325</v>
      </c>
      <c r="E2155" s="61" t="s">
        <v>3129</v>
      </c>
    </row>
    <row r="2156" hidden="1" spans="2:5">
      <c r="B2156" s="61" t="s">
        <v>2804</v>
      </c>
      <c r="C2156" s="61" t="s">
        <v>2936</v>
      </c>
      <c r="D2156" s="61">
        <v>29326</v>
      </c>
      <c r="E2156" s="61" t="s">
        <v>3130</v>
      </c>
    </row>
    <row r="2157" hidden="1" spans="2:5">
      <c r="B2157" s="61" t="s">
        <v>2804</v>
      </c>
      <c r="C2157" s="61" t="s">
        <v>2936</v>
      </c>
      <c r="D2157" s="61">
        <v>29327</v>
      </c>
      <c r="E2157" s="61" t="s">
        <v>3131</v>
      </c>
    </row>
    <row r="2158" hidden="1" spans="2:5">
      <c r="B2158" s="61" t="s">
        <v>2804</v>
      </c>
      <c r="C2158" s="61" t="s">
        <v>2936</v>
      </c>
      <c r="D2158" s="61">
        <v>29328</v>
      </c>
      <c r="E2158" s="61" t="s">
        <v>3132</v>
      </c>
    </row>
    <row r="2159" hidden="1" spans="2:5">
      <c r="B2159" s="61" t="s">
        <v>2804</v>
      </c>
      <c r="C2159" s="61" t="s">
        <v>2936</v>
      </c>
      <c r="D2159" s="61">
        <v>29329</v>
      </c>
      <c r="E2159" s="61" t="s">
        <v>3133</v>
      </c>
    </row>
    <row r="2160" hidden="1" spans="2:5">
      <c r="B2160" s="61" t="s">
        <v>2804</v>
      </c>
      <c r="C2160" s="61" t="s">
        <v>2936</v>
      </c>
      <c r="D2160" s="61">
        <v>29330</v>
      </c>
      <c r="E2160" s="61" t="s">
        <v>3134</v>
      </c>
    </row>
    <row r="2161" hidden="1" spans="2:5">
      <c r="B2161" s="61" t="s">
        <v>2804</v>
      </c>
      <c r="C2161" s="61" t="s">
        <v>2936</v>
      </c>
      <c r="D2161" s="61">
        <v>29331</v>
      </c>
      <c r="E2161" s="61" t="s">
        <v>3135</v>
      </c>
    </row>
    <row r="2162" hidden="1" spans="2:5">
      <c r="B2162" s="61" t="s">
        <v>2804</v>
      </c>
      <c r="C2162" s="61" t="s">
        <v>2936</v>
      </c>
      <c r="D2162" s="61">
        <v>29332</v>
      </c>
      <c r="E2162" s="61" t="s">
        <v>3136</v>
      </c>
    </row>
    <row r="2163" hidden="1" spans="2:5">
      <c r="B2163" s="61" t="s">
        <v>2804</v>
      </c>
      <c r="C2163" s="61" t="s">
        <v>2936</v>
      </c>
      <c r="D2163" s="61">
        <v>29333</v>
      </c>
      <c r="E2163" s="61" t="s">
        <v>3137</v>
      </c>
    </row>
    <row r="2164" hidden="1" spans="2:5">
      <c r="B2164" s="61" t="s">
        <v>2804</v>
      </c>
      <c r="C2164" s="61" t="s">
        <v>2936</v>
      </c>
      <c r="D2164" s="61">
        <v>29334</v>
      </c>
      <c r="E2164" s="61" t="s">
        <v>3138</v>
      </c>
    </row>
    <row r="2165" hidden="1" spans="2:5">
      <c r="B2165" s="61" t="s">
        <v>2804</v>
      </c>
      <c r="C2165" s="61" t="s">
        <v>2936</v>
      </c>
      <c r="D2165" s="61">
        <v>29335</v>
      </c>
      <c r="E2165" s="61" t="s">
        <v>3139</v>
      </c>
    </row>
    <row r="2166" hidden="1" spans="2:5">
      <c r="B2166" s="61" t="s">
        <v>2804</v>
      </c>
      <c r="C2166" s="61" t="s">
        <v>2936</v>
      </c>
      <c r="D2166" s="61">
        <v>29336</v>
      </c>
      <c r="E2166" s="61" t="s">
        <v>3140</v>
      </c>
    </row>
    <row r="2167" hidden="1" spans="2:5">
      <c r="B2167" s="61" t="s">
        <v>2804</v>
      </c>
      <c r="C2167" s="61" t="s">
        <v>2936</v>
      </c>
      <c r="D2167" s="61">
        <v>29337</v>
      </c>
      <c r="E2167" s="61" t="s">
        <v>3141</v>
      </c>
    </row>
    <row r="2168" hidden="1" spans="2:5">
      <c r="B2168" s="61" t="s">
        <v>2804</v>
      </c>
      <c r="C2168" s="61" t="s">
        <v>2936</v>
      </c>
      <c r="D2168" s="61">
        <v>29338</v>
      </c>
      <c r="E2168" s="61" t="s">
        <v>3142</v>
      </c>
    </row>
    <row r="2169" hidden="1" spans="2:5">
      <c r="B2169" s="61" t="s">
        <v>2804</v>
      </c>
      <c r="C2169" s="61" t="s">
        <v>2936</v>
      </c>
      <c r="D2169" s="61">
        <v>29339</v>
      </c>
      <c r="E2169" s="61" t="s">
        <v>3143</v>
      </c>
    </row>
    <row r="2170" hidden="1" spans="2:5">
      <c r="B2170" s="61" t="s">
        <v>2804</v>
      </c>
      <c r="C2170" s="61" t="s">
        <v>2936</v>
      </c>
      <c r="D2170" s="61">
        <v>29340</v>
      </c>
      <c r="E2170" s="61" t="s">
        <v>3144</v>
      </c>
    </row>
    <row r="2171" hidden="1" spans="2:5">
      <c r="B2171" s="61" t="s">
        <v>2804</v>
      </c>
      <c r="C2171" s="61" t="s">
        <v>2936</v>
      </c>
      <c r="D2171" s="61">
        <v>29341</v>
      </c>
      <c r="E2171" s="61" t="s">
        <v>3145</v>
      </c>
    </row>
    <row r="2172" hidden="1" spans="2:5">
      <c r="B2172" s="61" t="s">
        <v>2804</v>
      </c>
      <c r="C2172" s="61" t="s">
        <v>2936</v>
      </c>
      <c r="D2172" s="61">
        <v>29342</v>
      </c>
      <c r="E2172" s="61" t="s">
        <v>3146</v>
      </c>
    </row>
    <row r="2173" hidden="1" spans="2:5">
      <c r="B2173" s="61" t="s">
        <v>2804</v>
      </c>
      <c r="C2173" s="61" t="s">
        <v>2936</v>
      </c>
      <c r="D2173" s="61">
        <v>29343</v>
      </c>
      <c r="E2173" s="61" t="s">
        <v>3147</v>
      </c>
    </row>
    <row r="2174" hidden="1" spans="2:5">
      <c r="B2174" s="61" t="s">
        <v>2804</v>
      </c>
      <c r="C2174" s="61" t="s">
        <v>2936</v>
      </c>
      <c r="D2174" s="61">
        <v>29344</v>
      </c>
      <c r="E2174" s="61" t="s">
        <v>3148</v>
      </c>
    </row>
    <row r="2175" hidden="1" spans="2:5">
      <c r="B2175" s="61" t="s">
        <v>2804</v>
      </c>
      <c r="C2175" s="61" t="s">
        <v>2936</v>
      </c>
      <c r="D2175" s="61">
        <v>29345</v>
      </c>
      <c r="E2175" s="61" t="s">
        <v>3149</v>
      </c>
    </row>
    <row r="2176" hidden="1" spans="2:5">
      <c r="B2176" s="61" t="s">
        <v>2804</v>
      </c>
      <c r="C2176" s="61" t="s">
        <v>2936</v>
      </c>
      <c r="D2176" s="61">
        <v>29346</v>
      </c>
      <c r="E2176" s="61" t="s">
        <v>3150</v>
      </c>
    </row>
    <row r="2177" hidden="1" spans="2:5">
      <c r="B2177" s="61" t="s">
        <v>2804</v>
      </c>
      <c r="C2177" s="61" t="s">
        <v>2936</v>
      </c>
      <c r="D2177" s="61">
        <v>29347</v>
      </c>
      <c r="E2177" s="61" t="s">
        <v>3151</v>
      </c>
    </row>
    <row r="2178" hidden="1" spans="2:5">
      <c r="B2178" s="61" t="s">
        <v>2804</v>
      </c>
      <c r="C2178" s="61" t="s">
        <v>2936</v>
      </c>
      <c r="D2178" s="61">
        <v>29348</v>
      </c>
      <c r="E2178" s="61" t="s">
        <v>3152</v>
      </c>
    </row>
    <row r="2179" hidden="1" spans="2:5">
      <c r="B2179" s="61" t="s">
        <v>2804</v>
      </c>
      <c r="C2179" s="61" t="s">
        <v>2936</v>
      </c>
      <c r="D2179" s="61">
        <v>29349</v>
      </c>
      <c r="E2179" s="61" t="s">
        <v>3153</v>
      </c>
    </row>
    <row r="2180" hidden="1" spans="2:5">
      <c r="B2180" s="61" t="s">
        <v>2804</v>
      </c>
      <c r="C2180" s="61" t="s">
        <v>2936</v>
      </c>
      <c r="D2180" s="61">
        <v>29350</v>
      </c>
      <c r="E2180" s="61" t="s">
        <v>3154</v>
      </c>
    </row>
    <row r="2181" hidden="1" spans="2:5">
      <c r="B2181" s="61" t="s">
        <v>2804</v>
      </c>
      <c r="C2181" s="61" t="s">
        <v>2936</v>
      </c>
      <c r="D2181" s="61">
        <v>29351</v>
      </c>
      <c r="E2181" s="61" t="s">
        <v>3155</v>
      </c>
    </row>
    <row r="2182" hidden="1" spans="2:5">
      <c r="B2182" s="61" t="s">
        <v>2804</v>
      </c>
      <c r="C2182" s="61" t="s">
        <v>2936</v>
      </c>
      <c r="D2182" s="61">
        <v>29352</v>
      </c>
      <c r="E2182" s="61" t="s">
        <v>3156</v>
      </c>
    </row>
    <row r="2183" hidden="1" spans="2:5">
      <c r="B2183" s="61" t="s">
        <v>2804</v>
      </c>
      <c r="C2183" s="61" t="s">
        <v>2936</v>
      </c>
      <c r="D2183" s="61">
        <v>29353</v>
      </c>
      <c r="E2183" s="61" t="s">
        <v>3157</v>
      </c>
    </row>
    <row r="2184" hidden="1" spans="2:5">
      <c r="B2184" s="61" t="s">
        <v>2804</v>
      </c>
      <c r="C2184" s="61" t="s">
        <v>2936</v>
      </c>
      <c r="D2184" s="61">
        <v>29354</v>
      </c>
      <c r="E2184" s="61" t="s">
        <v>3158</v>
      </c>
    </row>
    <row r="2185" hidden="1" spans="2:5">
      <c r="B2185" s="61" t="s">
        <v>2804</v>
      </c>
      <c r="C2185" s="61" t="s">
        <v>3159</v>
      </c>
      <c r="D2185" s="61">
        <v>29356</v>
      </c>
      <c r="E2185" s="61" t="s">
        <v>3160</v>
      </c>
    </row>
    <row r="2186" hidden="1" spans="2:5">
      <c r="B2186" s="61" t="s">
        <v>2804</v>
      </c>
      <c r="C2186" s="61" t="s">
        <v>3159</v>
      </c>
      <c r="D2186" s="61">
        <v>29357</v>
      </c>
      <c r="E2186" s="61" t="s">
        <v>3161</v>
      </c>
    </row>
    <row r="2187" hidden="1" spans="2:5">
      <c r="B2187" s="61" t="s">
        <v>2804</v>
      </c>
      <c r="C2187" s="61" t="s">
        <v>3159</v>
      </c>
      <c r="D2187" s="61">
        <v>29358</v>
      </c>
      <c r="E2187" s="61" t="s">
        <v>3162</v>
      </c>
    </row>
    <row r="2188" hidden="1" spans="2:5">
      <c r="B2188" s="61" t="s">
        <v>2804</v>
      </c>
      <c r="C2188" s="61" t="s">
        <v>3159</v>
      </c>
      <c r="D2188" s="61">
        <v>29359</v>
      </c>
      <c r="E2188" s="61" t="s">
        <v>3163</v>
      </c>
    </row>
    <row r="2189" hidden="1" spans="2:5">
      <c r="B2189" s="61" t="s">
        <v>2804</v>
      </c>
      <c r="C2189" s="61" t="s">
        <v>3159</v>
      </c>
      <c r="D2189" s="61">
        <v>29360</v>
      </c>
      <c r="E2189" s="61" t="s">
        <v>3164</v>
      </c>
    </row>
    <row r="2190" hidden="1" spans="2:5">
      <c r="B2190" s="61" t="s">
        <v>2804</v>
      </c>
      <c r="C2190" s="61" t="s">
        <v>3159</v>
      </c>
      <c r="D2190" s="61">
        <v>29361</v>
      </c>
      <c r="E2190" s="61" t="s">
        <v>3165</v>
      </c>
    </row>
    <row r="2191" hidden="1" spans="2:5">
      <c r="B2191" s="61" t="s">
        <v>2804</v>
      </c>
      <c r="C2191" s="61" t="s">
        <v>3159</v>
      </c>
      <c r="D2191" s="61">
        <v>29362</v>
      </c>
      <c r="E2191" s="61" t="s">
        <v>3166</v>
      </c>
    </row>
    <row r="2192" hidden="1" spans="2:5">
      <c r="B2192" s="61" t="s">
        <v>2804</v>
      </c>
      <c r="C2192" s="61" t="s">
        <v>3159</v>
      </c>
      <c r="D2192" s="61">
        <v>29363</v>
      </c>
      <c r="E2192" s="61" t="s">
        <v>3167</v>
      </c>
    </row>
    <row r="2193" hidden="1" spans="2:5">
      <c r="B2193" s="61" t="s">
        <v>2804</v>
      </c>
      <c r="C2193" s="61" t="s">
        <v>3159</v>
      </c>
      <c r="D2193" s="61">
        <v>29364</v>
      </c>
      <c r="E2193" s="61" t="s">
        <v>3168</v>
      </c>
    </row>
    <row r="2194" hidden="1" spans="2:5">
      <c r="B2194" s="61" t="s">
        <v>2804</v>
      </c>
      <c r="C2194" s="61" t="s">
        <v>3159</v>
      </c>
      <c r="D2194" s="61">
        <v>29365</v>
      </c>
      <c r="E2194" s="61" t="s">
        <v>3169</v>
      </c>
    </row>
    <row r="2195" hidden="1" spans="2:5">
      <c r="B2195" s="61" t="s">
        <v>2804</v>
      </c>
      <c r="C2195" s="61" t="s">
        <v>3159</v>
      </c>
      <c r="D2195" s="61">
        <v>29366</v>
      </c>
      <c r="E2195" s="61" t="s">
        <v>3170</v>
      </c>
    </row>
    <row r="2196" hidden="1" spans="2:5">
      <c r="B2196" s="61" t="s">
        <v>2804</v>
      </c>
      <c r="C2196" s="61" t="s">
        <v>3159</v>
      </c>
      <c r="D2196" s="61">
        <v>29367</v>
      </c>
      <c r="E2196" s="61" t="s">
        <v>3171</v>
      </c>
    </row>
    <row r="2197" hidden="1" spans="2:5">
      <c r="B2197" s="61" t="s">
        <v>2804</v>
      </c>
      <c r="C2197" s="61" t="s">
        <v>3159</v>
      </c>
      <c r="D2197" s="61">
        <v>29368</v>
      </c>
      <c r="E2197" s="61" t="s">
        <v>3172</v>
      </c>
    </row>
    <row r="2198" hidden="1" spans="2:5">
      <c r="B2198" s="61" t="s">
        <v>2804</v>
      </c>
      <c r="C2198" s="61" t="s">
        <v>3159</v>
      </c>
      <c r="D2198" s="61">
        <v>29369</v>
      </c>
      <c r="E2198" s="61" t="s">
        <v>3173</v>
      </c>
    </row>
    <row r="2199" hidden="1" spans="2:5">
      <c r="B2199" s="61" t="s">
        <v>2804</v>
      </c>
      <c r="C2199" s="61" t="s">
        <v>3159</v>
      </c>
      <c r="D2199" s="61">
        <v>29370</v>
      </c>
      <c r="E2199" s="61" t="s">
        <v>3174</v>
      </c>
    </row>
    <row r="2200" hidden="1" spans="2:5">
      <c r="B2200" s="61" t="s">
        <v>2804</v>
      </c>
      <c r="C2200" s="61" t="s">
        <v>3159</v>
      </c>
      <c r="D2200" s="61">
        <v>29371</v>
      </c>
      <c r="E2200" s="61" t="s">
        <v>3175</v>
      </c>
    </row>
    <row r="2201" hidden="1" spans="2:5">
      <c r="B2201" s="61" t="s">
        <v>2804</v>
      </c>
      <c r="C2201" s="61" t="s">
        <v>3159</v>
      </c>
      <c r="D2201" s="61">
        <v>29372</v>
      </c>
      <c r="E2201" s="61" t="s">
        <v>3176</v>
      </c>
    </row>
    <row r="2202" hidden="1" spans="2:5">
      <c r="B2202" s="61" t="s">
        <v>2804</v>
      </c>
      <c r="C2202" s="61" t="s">
        <v>3159</v>
      </c>
      <c r="D2202" s="61">
        <v>29373</v>
      </c>
      <c r="E2202" s="61" t="s">
        <v>3177</v>
      </c>
    </row>
    <row r="2203" hidden="1" spans="2:5">
      <c r="B2203" s="61" t="s">
        <v>2804</v>
      </c>
      <c r="C2203" s="61" t="s">
        <v>3159</v>
      </c>
      <c r="D2203" s="61">
        <v>29374</v>
      </c>
      <c r="E2203" s="61" t="s">
        <v>3178</v>
      </c>
    </row>
    <row r="2204" hidden="1" spans="2:5">
      <c r="B2204" s="61" t="s">
        <v>2804</v>
      </c>
      <c r="C2204" s="61" t="s">
        <v>3159</v>
      </c>
      <c r="D2204" s="61">
        <v>29375</v>
      </c>
      <c r="E2204" s="61" t="s">
        <v>3179</v>
      </c>
    </row>
    <row r="2205" hidden="1" spans="2:5">
      <c r="B2205" s="61" t="s">
        <v>2804</v>
      </c>
      <c r="C2205" s="61" t="s">
        <v>3159</v>
      </c>
      <c r="D2205" s="61">
        <v>29376</v>
      </c>
      <c r="E2205" s="61" t="s">
        <v>3180</v>
      </c>
    </row>
    <row r="2206" hidden="1" spans="2:5">
      <c r="B2206" s="61" t="s">
        <v>2804</v>
      </c>
      <c r="C2206" s="61" t="s">
        <v>3159</v>
      </c>
      <c r="D2206" s="61">
        <v>29377</v>
      </c>
      <c r="E2206" s="61" t="s">
        <v>3181</v>
      </c>
    </row>
    <row r="2207" hidden="1" spans="2:5">
      <c r="B2207" s="61" t="s">
        <v>2804</v>
      </c>
      <c r="C2207" s="61" t="s">
        <v>3159</v>
      </c>
      <c r="D2207" s="61">
        <v>29378</v>
      </c>
      <c r="E2207" s="61" t="s">
        <v>3182</v>
      </c>
    </row>
    <row r="2208" hidden="1" spans="2:5">
      <c r="B2208" s="61" t="s">
        <v>2804</v>
      </c>
      <c r="C2208" s="61" t="s">
        <v>3159</v>
      </c>
      <c r="D2208" s="61">
        <v>29379</v>
      </c>
      <c r="E2208" s="61" t="s">
        <v>3183</v>
      </c>
    </row>
    <row r="2209" hidden="1" spans="2:5">
      <c r="B2209" s="61" t="s">
        <v>2804</v>
      </c>
      <c r="C2209" s="61" t="s">
        <v>3159</v>
      </c>
      <c r="D2209" s="61">
        <v>29380</v>
      </c>
      <c r="E2209" s="61" t="s">
        <v>3184</v>
      </c>
    </row>
    <row r="2210" hidden="1" spans="2:5">
      <c r="B2210" s="61" t="s">
        <v>2804</v>
      </c>
      <c r="C2210" s="61" t="s">
        <v>3159</v>
      </c>
      <c r="D2210" s="61">
        <v>29381</v>
      </c>
      <c r="E2210" s="61" t="s">
        <v>3185</v>
      </c>
    </row>
    <row r="2211" hidden="1" spans="2:5">
      <c r="B2211" s="61" t="s">
        <v>2804</v>
      </c>
      <c r="C2211" s="61" t="s">
        <v>3159</v>
      </c>
      <c r="D2211" s="61">
        <v>29382</v>
      </c>
      <c r="E2211" s="61" t="s">
        <v>3186</v>
      </c>
    </row>
    <row r="2212" hidden="1" spans="2:5">
      <c r="B2212" s="61" t="s">
        <v>2804</v>
      </c>
      <c r="C2212" s="61" t="s">
        <v>3159</v>
      </c>
      <c r="D2212" s="61">
        <v>29383</v>
      </c>
      <c r="E2212" s="61" t="s">
        <v>3187</v>
      </c>
    </row>
    <row r="2213" hidden="1" spans="2:5">
      <c r="B2213" s="61" t="s">
        <v>2804</v>
      </c>
      <c r="C2213" s="61" t="s">
        <v>3159</v>
      </c>
      <c r="D2213" s="61">
        <v>29385</v>
      </c>
      <c r="E2213" s="61" t="s">
        <v>3188</v>
      </c>
    </row>
    <row r="2214" hidden="1" spans="2:5">
      <c r="B2214" s="61" t="s">
        <v>2804</v>
      </c>
      <c r="C2214" s="61" t="s">
        <v>3159</v>
      </c>
      <c r="D2214" s="61">
        <v>29386</v>
      </c>
      <c r="E2214" s="61" t="s">
        <v>3189</v>
      </c>
    </row>
    <row r="2215" hidden="1" spans="2:5">
      <c r="B2215" s="61" t="s">
        <v>2804</v>
      </c>
      <c r="C2215" s="61" t="s">
        <v>3159</v>
      </c>
      <c r="D2215" s="61">
        <v>29387</v>
      </c>
      <c r="E2215" s="61" t="s">
        <v>3190</v>
      </c>
    </row>
    <row r="2216" hidden="1" spans="2:5">
      <c r="B2216" s="61" t="s">
        <v>2804</v>
      </c>
      <c r="C2216" s="61" t="s">
        <v>3159</v>
      </c>
      <c r="D2216" s="61">
        <v>29388</v>
      </c>
      <c r="E2216" s="61" t="s">
        <v>3191</v>
      </c>
    </row>
    <row r="2217" hidden="1" spans="2:5">
      <c r="B2217" s="61" t="s">
        <v>2804</v>
      </c>
      <c r="C2217" s="61" t="s">
        <v>3159</v>
      </c>
      <c r="D2217" s="61">
        <v>29389</v>
      </c>
      <c r="E2217" s="61" t="s">
        <v>3192</v>
      </c>
    </row>
    <row r="2218" hidden="1" spans="2:5">
      <c r="B2218" s="61" t="s">
        <v>2804</v>
      </c>
      <c r="C2218" s="61" t="s">
        <v>3159</v>
      </c>
      <c r="D2218" s="61">
        <v>29390</v>
      </c>
      <c r="E2218" s="61" t="s">
        <v>3193</v>
      </c>
    </row>
    <row r="2219" hidden="1" spans="2:5">
      <c r="B2219" s="61" t="s">
        <v>2804</v>
      </c>
      <c r="C2219" s="61" t="s">
        <v>3159</v>
      </c>
      <c r="D2219" s="61">
        <v>29391</v>
      </c>
      <c r="E2219" s="61" t="s">
        <v>3194</v>
      </c>
    </row>
    <row r="2220" hidden="1" spans="2:5">
      <c r="B2220" s="61" t="s">
        <v>2804</v>
      </c>
      <c r="C2220" s="61" t="s">
        <v>3159</v>
      </c>
      <c r="D2220" s="61">
        <v>29392</v>
      </c>
      <c r="E2220" s="61" t="s">
        <v>3195</v>
      </c>
    </row>
    <row r="2221" hidden="1" spans="2:5">
      <c r="B2221" s="61" t="s">
        <v>2804</v>
      </c>
      <c r="C2221" s="61" t="s">
        <v>3159</v>
      </c>
      <c r="D2221" s="61">
        <v>29393</v>
      </c>
      <c r="E2221" s="61" t="s">
        <v>3196</v>
      </c>
    </row>
    <row r="2222" hidden="1" spans="2:5">
      <c r="B2222" s="61" t="s">
        <v>2804</v>
      </c>
      <c r="C2222" s="61" t="s">
        <v>3159</v>
      </c>
      <c r="D2222" s="61">
        <v>29394</v>
      </c>
      <c r="E2222" s="61" t="s">
        <v>3197</v>
      </c>
    </row>
    <row r="2223" hidden="1" spans="2:5">
      <c r="B2223" s="61" t="s">
        <v>2804</v>
      </c>
      <c r="C2223" s="61" t="s">
        <v>3159</v>
      </c>
      <c r="D2223" s="61">
        <v>29395</v>
      </c>
      <c r="E2223" s="61" t="s">
        <v>3198</v>
      </c>
    </row>
    <row r="2224" hidden="1" spans="2:5">
      <c r="B2224" s="61" t="s">
        <v>2804</v>
      </c>
      <c r="C2224" s="61" t="s">
        <v>3159</v>
      </c>
      <c r="D2224" s="61">
        <v>29396</v>
      </c>
      <c r="E2224" s="61" t="s">
        <v>3199</v>
      </c>
    </row>
    <row r="2225" hidden="1" spans="2:5">
      <c r="B2225" s="61" t="s">
        <v>2804</v>
      </c>
      <c r="C2225" s="61" t="s">
        <v>3159</v>
      </c>
      <c r="D2225" s="61">
        <v>29397</v>
      </c>
      <c r="E2225" s="61" t="s">
        <v>3200</v>
      </c>
    </row>
    <row r="2226" hidden="1" spans="2:5">
      <c r="B2226" s="61" t="s">
        <v>2804</v>
      </c>
      <c r="C2226" s="61" t="s">
        <v>3159</v>
      </c>
      <c r="D2226" s="61">
        <v>29398</v>
      </c>
      <c r="E2226" s="61" t="s">
        <v>3201</v>
      </c>
    </row>
    <row r="2227" hidden="1" spans="2:5">
      <c r="B2227" s="61" t="s">
        <v>2804</v>
      </c>
      <c r="C2227" s="61" t="s">
        <v>3159</v>
      </c>
      <c r="D2227" s="61">
        <v>29399</v>
      </c>
      <c r="E2227" s="61" t="s">
        <v>3202</v>
      </c>
    </row>
    <row r="2228" hidden="1" spans="2:5">
      <c r="B2228" s="61" t="s">
        <v>2804</v>
      </c>
      <c r="C2228" s="61" t="s">
        <v>3159</v>
      </c>
      <c r="D2228" s="61">
        <v>29400</v>
      </c>
      <c r="E2228" s="61" t="s">
        <v>3203</v>
      </c>
    </row>
    <row r="2229" hidden="1" spans="2:5">
      <c r="B2229" s="61" t="s">
        <v>2804</v>
      </c>
      <c r="C2229" s="61" t="s">
        <v>3159</v>
      </c>
      <c r="D2229" s="61">
        <v>29401</v>
      </c>
      <c r="E2229" s="61" t="s">
        <v>3204</v>
      </c>
    </row>
    <row r="2230" hidden="1" spans="2:5">
      <c r="B2230" s="61" t="s">
        <v>2804</v>
      </c>
      <c r="C2230" s="61" t="s">
        <v>3159</v>
      </c>
      <c r="D2230" s="61">
        <v>29402</v>
      </c>
      <c r="E2230" s="61" t="s">
        <v>3205</v>
      </c>
    </row>
    <row r="2231" hidden="1" spans="2:5">
      <c r="B2231" s="61" t="s">
        <v>2804</v>
      </c>
      <c r="C2231" s="61" t="s">
        <v>3159</v>
      </c>
      <c r="D2231" s="61">
        <v>29403</v>
      </c>
      <c r="E2231" s="61" t="s">
        <v>3206</v>
      </c>
    </row>
    <row r="2232" hidden="1" spans="2:5">
      <c r="B2232" s="61" t="s">
        <v>2804</v>
      </c>
      <c r="C2232" s="61" t="s">
        <v>3159</v>
      </c>
      <c r="D2232" s="61">
        <v>29404</v>
      </c>
      <c r="E2232" s="61" t="s">
        <v>3207</v>
      </c>
    </row>
    <row r="2233" hidden="1" spans="2:5">
      <c r="B2233" s="61" t="s">
        <v>2804</v>
      </c>
      <c r="C2233" s="61" t="s">
        <v>3159</v>
      </c>
      <c r="D2233" s="61">
        <v>29405</v>
      </c>
      <c r="E2233" s="61" t="s">
        <v>3208</v>
      </c>
    </row>
    <row r="2234" hidden="1" spans="2:5">
      <c r="B2234" s="61" t="s">
        <v>2804</v>
      </c>
      <c r="C2234" s="61" t="s">
        <v>3159</v>
      </c>
      <c r="D2234" s="61">
        <v>29406</v>
      </c>
      <c r="E2234" s="61" t="s">
        <v>3209</v>
      </c>
    </row>
    <row r="2235" hidden="1" spans="2:5">
      <c r="B2235" s="61" t="s">
        <v>2804</v>
      </c>
      <c r="C2235" s="61" t="s">
        <v>3159</v>
      </c>
      <c r="D2235" s="61">
        <v>29407</v>
      </c>
      <c r="E2235" s="61" t="s">
        <v>3210</v>
      </c>
    </row>
    <row r="2236" hidden="1" spans="2:5">
      <c r="B2236" s="61" t="s">
        <v>2804</v>
      </c>
      <c r="C2236" s="61" t="s">
        <v>3159</v>
      </c>
      <c r="D2236" s="61">
        <v>29408</v>
      </c>
      <c r="E2236" s="61" t="s">
        <v>3211</v>
      </c>
    </row>
    <row r="2237" hidden="1" spans="2:5">
      <c r="B2237" s="61" t="s">
        <v>2804</v>
      </c>
      <c r="C2237" s="61" t="s">
        <v>3159</v>
      </c>
      <c r="D2237" s="61">
        <v>29409</v>
      </c>
      <c r="E2237" s="61" t="s">
        <v>3212</v>
      </c>
    </row>
    <row r="2238" hidden="1" spans="2:5">
      <c r="B2238" s="61" t="s">
        <v>2804</v>
      </c>
      <c r="C2238" s="61" t="s">
        <v>3159</v>
      </c>
      <c r="D2238" s="61">
        <v>29410</v>
      </c>
      <c r="E2238" s="61" t="s">
        <v>3213</v>
      </c>
    </row>
    <row r="2239" hidden="1" spans="2:5">
      <c r="B2239" s="61" t="s">
        <v>2804</v>
      </c>
      <c r="C2239" s="61" t="s">
        <v>3159</v>
      </c>
      <c r="D2239" s="61">
        <v>29411</v>
      </c>
      <c r="E2239" s="61" t="s">
        <v>3214</v>
      </c>
    </row>
    <row r="2240" hidden="1" spans="2:5">
      <c r="B2240" s="61" t="s">
        <v>2804</v>
      </c>
      <c r="C2240" s="61" t="s">
        <v>3159</v>
      </c>
      <c r="D2240" s="61">
        <v>29412</v>
      </c>
      <c r="E2240" s="61" t="s">
        <v>3215</v>
      </c>
    </row>
    <row r="2241" hidden="1" spans="2:5">
      <c r="B2241" s="61" t="s">
        <v>2804</v>
      </c>
      <c r="C2241" s="61" t="s">
        <v>3159</v>
      </c>
      <c r="D2241" s="61">
        <v>29413</v>
      </c>
      <c r="E2241" s="61" t="s">
        <v>3216</v>
      </c>
    </row>
    <row r="2242" hidden="1" spans="2:5">
      <c r="B2242" s="61" t="s">
        <v>2804</v>
      </c>
      <c r="C2242" s="61" t="s">
        <v>3159</v>
      </c>
      <c r="D2242" s="61">
        <v>29414</v>
      </c>
      <c r="E2242" s="61" t="s">
        <v>3217</v>
      </c>
    </row>
    <row r="2243" hidden="1" spans="2:5">
      <c r="B2243" s="61" t="s">
        <v>2804</v>
      </c>
      <c r="C2243" s="61" t="s">
        <v>3159</v>
      </c>
      <c r="D2243" s="61">
        <v>29415</v>
      </c>
      <c r="E2243" s="61" t="s">
        <v>3218</v>
      </c>
    </row>
    <row r="2244" hidden="1" spans="2:5">
      <c r="B2244" s="61" t="s">
        <v>2804</v>
      </c>
      <c r="C2244" s="61" t="s">
        <v>3159</v>
      </c>
      <c r="D2244" s="61">
        <v>29416</v>
      </c>
      <c r="E2244" s="61" t="s">
        <v>3219</v>
      </c>
    </row>
    <row r="2245" hidden="1" spans="2:5">
      <c r="B2245" s="61" t="s">
        <v>2804</v>
      </c>
      <c r="C2245" s="61" t="s">
        <v>3159</v>
      </c>
      <c r="D2245" s="61">
        <v>29417</v>
      </c>
      <c r="E2245" s="61" t="s">
        <v>3220</v>
      </c>
    </row>
    <row r="2246" hidden="1" spans="2:5">
      <c r="B2246" s="61" t="s">
        <v>2804</v>
      </c>
      <c r="C2246" s="61" t="s">
        <v>3159</v>
      </c>
      <c r="D2246" s="61">
        <v>29418</v>
      </c>
      <c r="E2246" s="61" t="s">
        <v>3221</v>
      </c>
    </row>
    <row r="2247" hidden="1" spans="2:5">
      <c r="B2247" s="61" t="s">
        <v>2804</v>
      </c>
      <c r="C2247" s="61" t="s">
        <v>3159</v>
      </c>
      <c r="D2247" s="61">
        <v>29419</v>
      </c>
      <c r="E2247" s="61" t="s">
        <v>3222</v>
      </c>
    </row>
    <row r="2248" hidden="1" spans="2:5">
      <c r="B2248" s="61" t="s">
        <v>2804</v>
      </c>
      <c r="C2248" s="61" t="s">
        <v>3159</v>
      </c>
      <c r="D2248" s="61">
        <v>29420</v>
      </c>
      <c r="E2248" s="61" t="s">
        <v>3223</v>
      </c>
    </row>
    <row r="2249" hidden="1" spans="2:5">
      <c r="B2249" s="61" t="s">
        <v>2804</v>
      </c>
      <c r="C2249" s="61" t="s">
        <v>3159</v>
      </c>
      <c r="D2249" s="61">
        <v>29422</v>
      </c>
      <c r="E2249" s="61" t="s">
        <v>3224</v>
      </c>
    </row>
    <row r="2250" hidden="1" spans="2:5">
      <c r="B2250" s="61" t="s">
        <v>2804</v>
      </c>
      <c r="C2250" s="61" t="s">
        <v>3159</v>
      </c>
      <c r="D2250" s="61">
        <v>29423</v>
      </c>
      <c r="E2250" s="61" t="s">
        <v>3225</v>
      </c>
    </row>
    <row r="2251" hidden="1" spans="2:5">
      <c r="B2251" s="61" t="s">
        <v>2804</v>
      </c>
      <c r="C2251" s="61" t="s">
        <v>3159</v>
      </c>
      <c r="D2251" s="61">
        <v>29424</v>
      </c>
      <c r="E2251" s="61" t="s">
        <v>3226</v>
      </c>
    </row>
    <row r="2252" hidden="1" spans="2:5">
      <c r="B2252" s="61" t="s">
        <v>2804</v>
      </c>
      <c r="C2252" s="61" t="s">
        <v>3159</v>
      </c>
      <c r="D2252" s="61">
        <v>29425</v>
      </c>
      <c r="E2252" s="61" t="s">
        <v>3227</v>
      </c>
    </row>
    <row r="2253" hidden="1" spans="2:5">
      <c r="B2253" s="61" t="s">
        <v>2804</v>
      </c>
      <c r="C2253" s="61" t="s">
        <v>3159</v>
      </c>
      <c r="D2253" s="61">
        <v>29426</v>
      </c>
      <c r="E2253" s="61" t="s">
        <v>3228</v>
      </c>
    </row>
    <row r="2254" hidden="1" spans="2:5">
      <c r="B2254" s="61" t="s">
        <v>2804</v>
      </c>
      <c r="C2254" s="61" t="s">
        <v>3159</v>
      </c>
      <c r="D2254" s="61">
        <v>29427</v>
      </c>
      <c r="E2254" s="61" t="s">
        <v>3229</v>
      </c>
    </row>
    <row r="2255" hidden="1" spans="2:5">
      <c r="B2255" s="61" t="s">
        <v>2804</v>
      </c>
      <c r="C2255" s="61" t="s">
        <v>3159</v>
      </c>
      <c r="D2255" s="61">
        <v>29428</v>
      </c>
      <c r="E2255" s="61" t="s">
        <v>3230</v>
      </c>
    </row>
    <row r="2256" hidden="1" spans="2:5">
      <c r="B2256" s="61" t="s">
        <v>2804</v>
      </c>
      <c r="C2256" s="61" t="s">
        <v>3159</v>
      </c>
      <c r="D2256" s="61">
        <v>29429</v>
      </c>
      <c r="E2256" s="61" t="s">
        <v>3231</v>
      </c>
    </row>
    <row r="2257" hidden="1" spans="2:5">
      <c r="B2257" s="61" t="s">
        <v>2804</v>
      </c>
      <c r="C2257" s="61" t="s">
        <v>3159</v>
      </c>
      <c r="D2257" s="61">
        <v>29430</v>
      </c>
      <c r="E2257" s="61" t="s">
        <v>3232</v>
      </c>
    </row>
    <row r="2258" hidden="1" spans="2:5">
      <c r="B2258" s="61" t="s">
        <v>2804</v>
      </c>
      <c r="C2258" s="61" t="s">
        <v>3159</v>
      </c>
      <c r="D2258" s="61">
        <v>29431</v>
      </c>
      <c r="E2258" s="61" t="s">
        <v>3233</v>
      </c>
    </row>
    <row r="2259" hidden="1" spans="2:5">
      <c r="B2259" s="61" t="s">
        <v>2804</v>
      </c>
      <c r="C2259" s="61" t="s">
        <v>3159</v>
      </c>
      <c r="D2259" s="61">
        <v>29432</v>
      </c>
      <c r="E2259" s="61" t="s">
        <v>3234</v>
      </c>
    </row>
    <row r="2260" hidden="1" spans="2:5">
      <c r="B2260" s="61" t="s">
        <v>2804</v>
      </c>
      <c r="C2260" s="61" t="s">
        <v>3159</v>
      </c>
      <c r="D2260" s="61">
        <v>29433</v>
      </c>
      <c r="E2260" s="61" t="s">
        <v>3235</v>
      </c>
    </row>
    <row r="2261" hidden="1" spans="2:5">
      <c r="B2261" s="61" t="s">
        <v>2804</v>
      </c>
      <c r="C2261" s="61" t="s">
        <v>3159</v>
      </c>
      <c r="D2261" s="61">
        <v>29434</v>
      </c>
      <c r="E2261" s="61" t="s">
        <v>3236</v>
      </c>
    </row>
    <row r="2262" hidden="1" spans="2:5">
      <c r="B2262" s="61" t="s">
        <v>2804</v>
      </c>
      <c r="C2262" s="61" t="s">
        <v>3159</v>
      </c>
      <c r="D2262" s="61">
        <v>29435</v>
      </c>
      <c r="E2262" s="61" t="s">
        <v>3237</v>
      </c>
    </row>
    <row r="2263" hidden="1" spans="2:5">
      <c r="B2263" s="61" t="s">
        <v>2804</v>
      </c>
      <c r="C2263" s="61" t="s">
        <v>3159</v>
      </c>
      <c r="D2263" s="61">
        <v>29436</v>
      </c>
      <c r="E2263" s="61" t="s">
        <v>3238</v>
      </c>
    </row>
    <row r="2264" hidden="1" spans="2:5">
      <c r="B2264" s="61" t="s">
        <v>2804</v>
      </c>
      <c r="C2264" s="61" t="s">
        <v>3159</v>
      </c>
      <c r="D2264" s="61">
        <v>29437</v>
      </c>
      <c r="E2264" s="61" t="s">
        <v>3239</v>
      </c>
    </row>
    <row r="2265" hidden="1" spans="2:5">
      <c r="B2265" s="61" t="s">
        <v>2804</v>
      </c>
      <c r="C2265" s="61" t="s">
        <v>3159</v>
      </c>
      <c r="D2265" s="61">
        <v>29438</v>
      </c>
      <c r="E2265" s="61" t="s">
        <v>3240</v>
      </c>
    </row>
    <row r="2266" hidden="1" spans="2:5">
      <c r="B2266" s="61" t="s">
        <v>2804</v>
      </c>
      <c r="C2266" s="61" t="s">
        <v>3159</v>
      </c>
      <c r="D2266" s="61">
        <v>29439</v>
      </c>
      <c r="E2266" s="61" t="s">
        <v>3241</v>
      </c>
    </row>
    <row r="2267" hidden="1" spans="2:5">
      <c r="B2267" s="61" t="s">
        <v>2804</v>
      </c>
      <c r="C2267" s="61" t="s">
        <v>3159</v>
      </c>
      <c r="D2267" s="61">
        <v>29440</v>
      </c>
      <c r="E2267" s="61" t="s">
        <v>3242</v>
      </c>
    </row>
    <row r="2268" hidden="1" spans="2:5">
      <c r="B2268" s="61" t="s">
        <v>2804</v>
      </c>
      <c r="C2268" s="61" t="s">
        <v>3159</v>
      </c>
      <c r="D2268" s="61">
        <v>29441</v>
      </c>
      <c r="E2268" s="61" t="s">
        <v>3243</v>
      </c>
    </row>
    <row r="2269" hidden="1" spans="2:5">
      <c r="B2269" s="61" t="s">
        <v>2804</v>
      </c>
      <c r="C2269" s="61" t="s">
        <v>3159</v>
      </c>
      <c r="D2269" s="61">
        <v>29442</v>
      </c>
      <c r="E2269" s="61" t="s">
        <v>3244</v>
      </c>
    </row>
    <row r="2270" hidden="1" spans="2:5">
      <c r="B2270" s="61" t="s">
        <v>2804</v>
      </c>
      <c r="C2270" s="61" t="s">
        <v>3159</v>
      </c>
      <c r="D2270" s="61">
        <v>29443</v>
      </c>
      <c r="E2270" s="61" t="s">
        <v>3245</v>
      </c>
    </row>
    <row r="2271" hidden="1" spans="2:5">
      <c r="B2271" s="61" t="s">
        <v>2804</v>
      </c>
      <c r="C2271" s="61" t="s">
        <v>3159</v>
      </c>
      <c r="D2271" s="61">
        <v>29444</v>
      </c>
      <c r="E2271" s="61" t="s">
        <v>3246</v>
      </c>
    </row>
    <row r="2272" hidden="1" spans="2:5">
      <c r="B2272" s="61" t="s">
        <v>2804</v>
      </c>
      <c r="C2272" s="61" t="s">
        <v>3159</v>
      </c>
      <c r="D2272" s="61">
        <v>29445</v>
      </c>
      <c r="E2272" s="61" t="s">
        <v>3247</v>
      </c>
    </row>
    <row r="2273" hidden="1" spans="2:5">
      <c r="B2273" s="61" t="s">
        <v>2804</v>
      </c>
      <c r="C2273" s="61" t="s">
        <v>3159</v>
      </c>
      <c r="D2273" s="61">
        <v>29446</v>
      </c>
      <c r="E2273" s="61" t="s">
        <v>3248</v>
      </c>
    </row>
    <row r="2274" hidden="1" spans="2:5">
      <c r="B2274" s="61" t="s">
        <v>2804</v>
      </c>
      <c r="C2274" s="61" t="s">
        <v>3159</v>
      </c>
      <c r="D2274" s="61">
        <v>29447</v>
      </c>
      <c r="E2274" s="61" t="s">
        <v>3249</v>
      </c>
    </row>
    <row r="2275" hidden="1" spans="2:5">
      <c r="B2275" s="61" t="s">
        <v>2804</v>
      </c>
      <c r="C2275" s="61" t="s">
        <v>3159</v>
      </c>
      <c r="D2275" s="61">
        <v>29448</v>
      </c>
      <c r="E2275" s="61" t="s">
        <v>3250</v>
      </c>
    </row>
    <row r="2276" hidden="1" spans="2:5">
      <c r="B2276" s="61" t="s">
        <v>2804</v>
      </c>
      <c r="C2276" s="61" t="s">
        <v>3159</v>
      </c>
      <c r="D2276" s="61">
        <v>29449</v>
      </c>
      <c r="E2276" s="61" t="s">
        <v>3251</v>
      </c>
    </row>
    <row r="2277" hidden="1" spans="2:5">
      <c r="B2277" s="61" t="s">
        <v>2804</v>
      </c>
      <c r="C2277" s="61" t="s">
        <v>3159</v>
      </c>
      <c r="D2277" s="61">
        <v>29450</v>
      </c>
      <c r="E2277" s="61" t="s">
        <v>3252</v>
      </c>
    </row>
    <row r="2278" hidden="1" spans="2:5">
      <c r="B2278" s="61" t="s">
        <v>2804</v>
      </c>
      <c r="C2278" s="61" t="s">
        <v>3159</v>
      </c>
      <c r="D2278" s="61">
        <v>29451</v>
      </c>
      <c r="E2278" s="61" t="s">
        <v>3253</v>
      </c>
    </row>
    <row r="2279" hidden="1" spans="2:5">
      <c r="B2279" s="61" t="s">
        <v>2804</v>
      </c>
      <c r="C2279" s="61" t="s">
        <v>3159</v>
      </c>
      <c r="D2279" s="61">
        <v>29452</v>
      </c>
      <c r="E2279" s="61" t="s">
        <v>3254</v>
      </c>
    </row>
    <row r="2280" ht="30" hidden="1" spans="2:5">
      <c r="B2280" s="61" t="s">
        <v>2804</v>
      </c>
      <c r="C2280" s="61" t="s">
        <v>3159</v>
      </c>
      <c r="D2280" s="61">
        <v>29453</v>
      </c>
      <c r="E2280" s="61" t="s">
        <v>3255</v>
      </c>
    </row>
    <row r="2281" hidden="1" spans="2:5">
      <c r="B2281" s="61" t="s">
        <v>2804</v>
      </c>
      <c r="C2281" s="61" t="s">
        <v>3159</v>
      </c>
      <c r="D2281" s="61">
        <v>29454</v>
      </c>
      <c r="E2281" s="61" t="s">
        <v>3256</v>
      </c>
    </row>
    <row r="2282" hidden="1" spans="2:5">
      <c r="B2282" s="61" t="s">
        <v>2804</v>
      </c>
      <c r="C2282" s="61" t="s">
        <v>3159</v>
      </c>
      <c r="D2282" s="61">
        <v>29455</v>
      </c>
      <c r="E2282" s="61" t="s">
        <v>3257</v>
      </c>
    </row>
    <row r="2283" hidden="1" spans="2:5">
      <c r="B2283" s="61" t="s">
        <v>2804</v>
      </c>
      <c r="C2283" s="61" t="s">
        <v>3159</v>
      </c>
      <c r="D2283" s="61">
        <v>29456</v>
      </c>
      <c r="E2283" s="61" t="s">
        <v>3258</v>
      </c>
    </row>
    <row r="2284" hidden="1" spans="2:5">
      <c r="B2284" s="61" t="s">
        <v>2804</v>
      </c>
      <c r="C2284" s="61" t="s">
        <v>3159</v>
      </c>
      <c r="D2284" s="61">
        <v>29457</v>
      </c>
      <c r="E2284" s="61" t="s">
        <v>3259</v>
      </c>
    </row>
    <row r="2285" hidden="1" spans="2:5">
      <c r="B2285" s="61" t="s">
        <v>2804</v>
      </c>
      <c r="C2285" s="61" t="s">
        <v>3159</v>
      </c>
      <c r="D2285" s="61">
        <v>29459</v>
      </c>
      <c r="E2285" s="61" t="s">
        <v>3260</v>
      </c>
    </row>
    <row r="2286" hidden="1" spans="2:5">
      <c r="B2286" s="61" t="s">
        <v>2804</v>
      </c>
      <c r="C2286" s="61" t="s">
        <v>3159</v>
      </c>
      <c r="D2286" s="61">
        <v>29460</v>
      </c>
      <c r="E2286" s="61" t="s">
        <v>3261</v>
      </c>
    </row>
    <row r="2287" hidden="1" spans="2:5">
      <c r="B2287" s="61" t="s">
        <v>2804</v>
      </c>
      <c r="C2287" s="61" t="s">
        <v>3159</v>
      </c>
      <c r="D2287" s="61">
        <v>29461</v>
      </c>
      <c r="E2287" s="61" t="s">
        <v>3262</v>
      </c>
    </row>
    <row r="2288" hidden="1" spans="2:5">
      <c r="B2288" s="61" t="s">
        <v>2804</v>
      </c>
      <c r="C2288" s="61" t="s">
        <v>3159</v>
      </c>
      <c r="D2288" s="61">
        <v>29462</v>
      </c>
      <c r="E2288" s="61" t="s">
        <v>3263</v>
      </c>
    </row>
    <row r="2289" hidden="1" spans="2:5">
      <c r="B2289" s="61" t="s">
        <v>2804</v>
      </c>
      <c r="C2289" s="61" t="s">
        <v>3159</v>
      </c>
      <c r="D2289" s="61">
        <v>29463</v>
      </c>
      <c r="E2289" s="61" t="s">
        <v>3264</v>
      </c>
    </row>
    <row r="2290" hidden="1" spans="2:5">
      <c r="B2290" s="61" t="s">
        <v>2804</v>
      </c>
      <c r="C2290" s="61" t="s">
        <v>3159</v>
      </c>
      <c r="D2290" s="61">
        <v>29464</v>
      </c>
      <c r="E2290" s="61" t="s">
        <v>3265</v>
      </c>
    </row>
    <row r="2291" hidden="1" spans="2:5">
      <c r="B2291" s="61" t="s">
        <v>2804</v>
      </c>
      <c r="C2291" s="61" t="s">
        <v>3159</v>
      </c>
      <c r="D2291" s="61">
        <v>29465</v>
      </c>
      <c r="E2291" s="61" t="s">
        <v>3266</v>
      </c>
    </row>
    <row r="2292" hidden="1" spans="2:5">
      <c r="B2292" s="61" t="s">
        <v>2804</v>
      </c>
      <c r="C2292" s="61" t="s">
        <v>3159</v>
      </c>
      <c r="D2292" s="61">
        <v>29466</v>
      </c>
      <c r="E2292" s="61" t="s">
        <v>3267</v>
      </c>
    </row>
    <row r="2293" hidden="1" spans="2:5">
      <c r="B2293" s="61" t="s">
        <v>2804</v>
      </c>
      <c r="C2293" s="61" t="s">
        <v>3159</v>
      </c>
      <c r="D2293" s="61">
        <v>29467</v>
      </c>
      <c r="E2293" s="61" t="s">
        <v>3268</v>
      </c>
    </row>
    <row r="2294" hidden="1" spans="2:5">
      <c r="B2294" s="61" t="s">
        <v>2804</v>
      </c>
      <c r="C2294" s="61" t="s">
        <v>3159</v>
      </c>
      <c r="D2294" s="61">
        <v>29468</v>
      </c>
      <c r="E2294" s="61" t="s">
        <v>3269</v>
      </c>
    </row>
    <row r="2295" hidden="1" spans="2:5">
      <c r="B2295" s="61" t="s">
        <v>2804</v>
      </c>
      <c r="C2295" s="61" t="s">
        <v>3159</v>
      </c>
      <c r="D2295" s="61">
        <v>29469</v>
      </c>
      <c r="E2295" s="61" t="s">
        <v>3270</v>
      </c>
    </row>
    <row r="2296" hidden="1" spans="2:5">
      <c r="B2296" s="61" t="s">
        <v>2804</v>
      </c>
      <c r="C2296" s="61" t="s">
        <v>3159</v>
      </c>
      <c r="D2296" s="61">
        <v>29471</v>
      </c>
      <c r="E2296" s="61" t="s">
        <v>3271</v>
      </c>
    </row>
    <row r="2297" hidden="1" spans="2:5">
      <c r="B2297" s="61" t="s">
        <v>2804</v>
      </c>
      <c r="C2297" s="61" t="s">
        <v>3159</v>
      </c>
      <c r="D2297" s="61">
        <v>29472</v>
      </c>
      <c r="E2297" s="61" t="s">
        <v>3272</v>
      </c>
    </row>
    <row r="2298" hidden="1" spans="2:5">
      <c r="B2298" s="61" t="s">
        <v>2804</v>
      </c>
      <c r="C2298" s="61" t="s">
        <v>3159</v>
      </c>
      <c r="D2298" s="61">
        <v>29473</v>
      </c>
      <c r="E2298" s="61" t="s">
        <v>3273</v>
      </c>
    </row>
    <row r="2299" hidden="1" spans="2:5">
      <c r="B2299" s="61" t="s">
        <v>2804</v>
      </c>
      <c r="C2299" s="61" t="s">
        <v>3159</v>
      </c>
      <c r="D2299" s="61">
        <v>29474</v>
      </c>
      <c r="E2299" s="61" t="s">
        <v>3274</v>
      </c>
    </row>
    <row r="2300" hidden="1" spans="2:5">
      <c r="B2300" s="61" t="s">
        <v>2804</v>
      </c>
      <c r="C2300" s="61" t="s">
        <v>3159</v>
      </c>
      <c r="D2300" s="61">
        <v>29475</v>
      </c>
      <c r="E2300" s="61" t="s">
        <v>3275</v>
      </c>
    </row>
    <row r="2301" hidden="1" spans="2:5">
      <c r="B2301" s="61" t="s">
        <v>2804</v>
      </c>
      <c r="C2301" s="61" t="s">
        <v>3159</v>
      </c>
      <c r="D2301" s="61">
        <v>29476</v>
      </c>
      <c r="E2301" s="61" t="s">
        <v>3276</v>
      </c>
    </row>
    <row r="2302" hidden="1" spans="2:5">
      <c r="B2302" s="61" t="s">
        <v>2804</v>
      </c>
      <c r="C2302" s="61" t="s">
        <v>3159</v>
      </c>
      <c r="D2302" s="61">
        <v>29477</v>
      </c>
      <c r="E2302" s="61" t="s">
        <v>3277</v>
      </c>
    </row>
    <row r="2303" hidden="1" spans="2:5">
      <c r="B2303" s="61" t="s">
        <v>2804</v>
      </c>
      <c r="C2303" s="61" t="s">
        <v>3159</v>
      </c>
      <c r="D2303" s="61">
        <v>29478</v>
      </c>
      <c r="E2303" s="61" t="s">
        <v>3278</v>
      </c>
    </row>
    <row r="2304" hidden="1" spans="2:5">
      <c r="B2304" s="61" t="s">
        <v>2804</v>
      </c>
      <c r="C2304" s="61" t="s">
        <v>3159</v>
      </c>
      <c r="D2304" s="61">
        <v>29479</v>
      </c>
      <c r="E2304" s="61" t="s">
        <v>3279</v>
      </c>
    </row>
    <row r="2305" hidden="1" spans="2:5">
      <c r="B2305" s="61" t="s">
        <v>2804</v>
      </c>
      <c r="C2305" s="61" t="s">
        <v>3159</v>
      </c>
      <c r="D2305" s="61">
        <v>29480</v>
      </c>
      <c r="E2305" s="61" t="s">
        <v>3280</v>
      </c>
    </row>
    <row r="2306" hidden="1" spans="2:5">
      <c r="B2306" s="61" t="s">
        <v>2804</v>
      </c>
      <c r="C2306" s="61" t="s">
        <v>3159</v>
      </c>
      <c r="D2306" s="61">
        <v>29481</v>
      </c>
      <c r="E2306" s="61" t="s">
        <v>3281</v>
      </c>
    </row>
    <row r="2307" hidden="1" spans="2:5">
      <c r="B2307" s="61" t="s">
        <v>2804</v>
      </c>
      <c r="C2307" s="61" t="s">
        <v>3159</v>
      </c>
      <c r="D2307" s="61">
        <v>29482</v>
      </c>
      <c r="E2307" s="61" t="s">
        <v>3282</v>
      </c>
    </row>
    <row r="2308" hidden="1" spans="2:5">
      <c r="B2308" s="61" t="s">
        <v>2804</v>
      </c>
      <c r="C2308" s="61" t="s">
        <v>3159</v>
      </c>
      <c r="D2308" s="61">
        <v>29483</v>
      </c>
      <c r="E2308" s="61" t="s">
        <v>3283</v>
      </c>
    </row>
    <row r="2309" hidden="1" spans="2:5">
      <c r="B2309" s="61" t="s">
        <v>2804</v>
      </c>
      <c r="C2309" s="61" t="s">
        <v>3159</v>
      </c>
      <c r="D2309" s="61">
        <v>29484</v>
      </c>
      <c r="E2309" s="61" t="s">
        <v>3284</v>
      </c>
    </row>
    <row r="2310" hidden="1" spans="2:5">
      <c r="B2310" s="61" t="s">
        <v>2804</v>
      </c>
      <c r="C2310" s="61" t="s">
        <v>3159</v>
      </c>
      <c r="D2310" s="61">
        <v>29485</v>
      </c>
      <c r="E2310" s="61" t="s">
        <v>3285</v>
      </c>
    </row>
    <row r="2311" hidden="1" spans="2:5">
      <c r="B2311" s="61" t="s">
        <v>2804</v>
      </c>
      <c r="C2311" s="61" t="s">
        <v>3159</v>
      </c>
      <c r="D2311" s="61">
        <v>29486</v>
      </c>
      <c r="E2311" s="61" t="s">
        <v>3286</v>
      </c>
    </row>
    <row r="2312" hidden="1" spans="2:5">
      <c r="B2312" s="61" t="s">
        <v>2804</v>
      </c>
      <c r="C2312" s="61" t="s">
        <v>3159</v>
      </c>
      <c r="D2312" s="61">
        <v>29487</v>
      </c>
      <c r="E2312" s="61" t="s">
        <v>3287</v>
      </c>
    </row>
    <row r="2313" hidden="1" spans="2:5">
      <c r="B2313" s="61" t="s">
        <v>2804</v>
      </c>
      <c r="C2313" s="61" t="s">
        <v>3159</v>
      </c>
      <c r="D2313" s="61">
        <v>29488</v>
      </c>
      <c r="E2313" s="61" t="s">
        <v>3288</v>
      </c>
    </row>
    <row r="2314" hidden="1" spans="2:5">
      <c r="B2314" s="61" t="s">
        <v>2804</v>
      </c>
      <c r="C2314" s="61" t="s">
        <v>3159</v>
      </c>
      <c r="D2314" s="61">
        <v>29489</v>
      </c>
      <c r="E2314" s="61" t="s">
        <v>3289</v>
      </c>
    </row>
    <row r="2315" hidden="1" spans="2:5">
      <c r="B2315" s="61" t="s">
        <v>2804</v>
      </c>
      <c r="C2315" s="61" t="s">
        <v>3159</v>
      </c>
      <c r="D2315" s="61">
        <v>29490</v>
      </c>
      <c r="E2315" s="61" t="s">
        <v>3290</v>
      </c>
    </row>
    <row r="2316" hidden="1" spans="2:5">
      <c r="B2316" s="61" t="s">
        <v>2804</v>
      </c>
      <c r="C2316" s="61" t="s">
        <v>3159</v>
      </c>
      <c r="D2316" s="61">
        <v>29491</v>
      </c>
      <c r="E2316" s="61" t="s">
        <v>3291</v>
      </c>
    </row>
    <row r="2317" hidden="1" spans="2:5">
      <c r="B2317" s="61" t="s">
        <v>2804</v>
      </c>
      <c r="C2317" s="61" t="s">
        <v>3159</v>
      </c>
      <c r="D2317" s="61">
        <v>29492</v>
      </c>
      <c r="E2317" s="61" t="s">
        <v>3292</v>
      </c>
    </row>
    <row r="2318" hidden="1" spans="2:5">
      <c r="B2318" s="61" t="s">
        <v>2804</v>
      </c>
      <c r="C2318" s="61" t="s">
        <v>3159</v>
      </c>
      <c r="D2318" s="61">
        <v>29493</v>
      </c>
      <c r="E2318" s="61" t="s">
        <v>3293</v>
      </c>
    </row>
    <row r="2319" hidden="1" spans="2:5">
      <c r="B2319" s="61" t="s">
        <v>2804</v>
      </c>
      <c r="C2319" s="61" t="s">
        <v>3159</v>
      </c>
      <c r="D2319" s="61">
        <v>29494</v>
      </c>
      <c r="E2319" s="61" t="s">
        <v>3294</v>
      </c>
    </row>
    <row r="2320" hidden="1" spans="2:5">
      <c r="B2320" s="61" t="s">
        <v>2804</v>
      </c>
      <c r="C2320" s="61" t="s">
        <v>3159</v>
      </c>
      <c r="D2320" s="61">
        <v>29495</v>
      </c>
      <c r="E2320" s="61" t="s">
        <v>3295</v>
      </c>
    </row>
    <row r="2321" hidden="1" spans="2:5">
      <c r="B2321" s="61" t="s">
        <v>2804</v>
      </c>
      <c r="C2321" s="61" t="s">
        <v>3159</v>
      </c>
      <c r="D2321" s="61">
        <v>29496</v>
      </c>
      <c r="E2321" s="61" t="s">
        <v>3296</v>
      </c>
    </row>
    <row r="2322" hidden="1" spans="2:5">
      <c r="B2322" s="61" t="s">
        <v>2804</v>
      </c>
      <c r="C2322" s="61" t="s">
        <v>3159</v>
      </c>
      <c r="D2322" s="61">
        <v>29497</v>
      </c>
      <c r="E2322" s="61" t="s">
        <v>3297</v>
      </c>
    </row>
    <row r="2323" hidden="1" spans="2:5">
      <c r="B2323" s="61" t="s">
        <v>2804</v>
      </c>
      <c r="C2323" s="61" t="s">
        <v>3159</v>
      </c>
      <c r="D2323" s="61">
        <v>29498</v>
      </c>
      <c r="E2323" s="61" t="s">
        <v>3298</v>
      </c>
    </row>
    <row r="2324" hidden="1" spans="2:5">
      <c r="B2324" s="61" t="s">
        <v>2804</v>
      </c>
      <c r="C2324" s="61" t="s">
        <v>3159</v>
      </c>
      <c r="D2324" s="61">
        <v>29499</v>
      </c>
      <c r="E2324" s="61" t="s">
        <v>3299</v>
      </c>
    </row>
    <row r="2325" hidden="1" spans="2:5">
      <c r="B2325" s="61" t="s">
        <v>2804</v>
      </c>
      <c r="C2325" s="61" t="s">
        <v>3159</v>
      </c>
      <c r="D2325" s="61">
        <v>29500</v>
      </c>
      <c r="E2325" s="61" t="s">
        <v>3300</v>
      </c>
    </row>
    <row r="2326" hidden="1" spans="2:5">
      <c r="B2326" s="61" t="s">
        <v>2804</v>
      </c>
      <c r="C2326" s="61" t="s">
        <v>3159</v>
      </c>
      <c r="D2326" s="61">
        <v>29501</v>
      </c>
      <c r="E2326" s="61" t="s">
        <v>3301</v>
      </c>
    </row>
    <row r="2327" hidden="1" spans="2:5">
      <c r="B2327" s="61" t="s">
        <v>2804</v>
      </c>
      <c r="C2327" s="61" t="s">
        <v>3159</v>
      </c>
      <c r="D2327" s="61">
        <v>29502</v>
      </c>
      <c r="E2327" s="61" t="s">
        <v>3302</v>
      </c>
    </row>
    <row r="2328" hidden="1" spans="2:5">
      <c r="B2328" s="61" t="s">
        <v>2804</v>
      </c>
      <c r="C2328" s="61" t="s">
        <v>3159</v>
      </c>
      <c r="D2328" s="61">
        <v>29503</v>
      </c>
      <c r="E2328" s="61" t="s">
        <v>3303</v>
      </c>
    </row>
    <row r="2329" hidden="1" spans="2:5">
      <c r="B2329" s="61" t="s">
        <v>2804</v>
      </c>
      <c r="C2329" s="61" t="s">
        <v>3159</v>
      </c>
      <c r="D2329" s="61">
        <v>29504</v>
      </c>
      <c r="E2329" s="61" t="s">
        <v>3304</v>
      </c>
    </row>
    <row r="2330" hidden="1" spans="2:5">
      <c r="B2330" s="61" t="s">
        <v>2804</v>
      </c>
      <c r="C2330" s="61" t="s">
        <v>3159</v>
      </c>
      <c r="D2330" s="61">
        <v>29505</v>
      </c>
      <c r="E2330" s="61" t="s">
        <v>3305</v>
      </c>
    </row>
    <row r="2331" hidden="1" spans="2:5">
      <c r="B2331" s="61" t="s">
        <v>2804</v>
      </c>
      <c r="C2331" s="61" t="s">
        <v>3159</v>
      </c>
      <c r="D2331" s="61">
        <v>29506</v>
      </c>
      <c r="E2331" s="61" t="s">
        <v>3306</v>
      </c>
    </row>
    <row r="2332" hidden="1" spans="2:5">
      <c r="B2332" s="61" t="s">
        <v>2804</v>
      </c>
      <c r="C2332" s="61" t="s">
        <v>3159</v>
      </c>
      <c r="D2332" s="61">
        <v>29507</v>
      </c>
      <c r="E2332" s="61" t="s">
        <v>3307</v>
      </c>
    </row>
    <row r="2333" hidden="1" spans="2:5">
      <c r="B2333" s="61" t="s">
        <v>2804</v>
      </c>
      <c r="C2333" s="61" t="s">
        <v>3159</v>
      </c>
      <c r="D2333" s="61">
        <v>29508</v>
      </c>
      <c r="E2333" s="61" t="s">
        <v>3308</v>
      </c>
    </row>
    <row r="2334" hidden="1" spans="2:5">
      <c r="B2334" s="61" t="s">
        <v>2804</v>
      </c>
      <c r="C2334" s="61" t="s">
        <v>3159</v>
      </c>
      <c r="D2334" s="61">
        <v>29509</v>
      </c>
      <c r="E2334" s="61" t="s">
        <v>3309</v>
      </c>
    </row>
    <row r="2335" hidden="1" spans="2:5">
      <c r="B2335" s="61" t="s">
        <v>2804</v>
      </c>
      <c r="C2335" s="61" t="s">
        <v>3159</v>
      </c>
      <c r="D2335" s="61">
        <v>29510</v>
      </c>
      <c r="E2335" s="61" t="s">
        <v>3310</v>
      </c>
    </row>
    <row r="2336" hidden="1" spans="2:5">
      <c r="B2336" s="61" t="s">
        <v>2804</v>
      </c>
      <c r="C2336" s="61" t="s">
        <v>3159</v>
      </c>
      <c r="D2336" s="61">
        <v>29511</v>
      </c>
      <c r="E2336" s="61" t="s">
        <v>3311</v>
      </c>
    </row>
    <row r="2337" hidden="1" spans="2:5">
      <c r="B2337" s="61" t="s">
        <v>2804</v>
      </c>
      <c r="C2337" s="61" t="s">
        <v>3159</v>
      </c>
      <c r="D2337" s="61">
        <v>29512</v>
      </c>
      <c r="E2337" s="61" t="s">
        <v>3312</v>
      </c>
    </row>
    <row r="2338" hidden="1" spans="2:5">
      <c r="B2338" s="61" t="s">
        <v>2804</v>
      </c>
      <c r="C2338" s="61" t="s">
        <v>3159</v>
      </c>
      <c r="D2338" s="61">
        <v>29513</v>
      </c>
      <c r="E2338" s="61" t="s">
        <v>3313</v>
      </c>
    </row>
    <row r="2339" hidden="1" spans="2:5">
      <c r="B2339" s="61" t="s">
        <v>2804</v>
      </c>
      <c r="C2339" s="61" t="s">
        <v>3159</v>
      </c>
      <c r="D2339" s="61">
        <v>29514</v>
      </c>
      <c r="E2339" s="61" t="s">
        <v>3314</v>
      </c>
    </row>
    <row r="2340" hidden="1" spans="2:5">
      <c r="B2340" s="61" t="s">
        <v>2804</v>
      </c>
      <c r="C2340" s="61" t="s">
        <v>3159</v>
      </c>
      <c r="D2340" s="61">
        <v>29515</v>
      </c>
      <c r="E2340" s="61" t="s">
        <v>3315</v>
      </c>
    </row>
    <row r="2341" hidden="1" spans="2:5">
      <c r="B2341" s="61" t="s">
        <v>2804</v>
      </c>
      <c r="C2341" s="61" t="s">
        <v>3159</v>
      </c>
      <c r="D2341" s="61">
        <v>29516</v>
      </c>
      <c r="E2341" s="61" t="s">
        <v>3316</v>
      </c>
    </row>
    <row r="2342" hidden="1" spans="2:5">
      <c r="B2342" s="61" t="s">
        <v>2804</v>
      </c>
      <c r="C2342" s="61" t="s">
        <v>3159</v>
      </c>
      <c r="D2342" s="61">
        <v>29517</v>
      </c>
      <c r="E2342" s="61" t="s">
        <v>3317</v>
      </c>
    </row>
    <row r="2343" hidden="1" spans="2:5">
      <c r="B2343" s="61" t="s">
        <v>2804</v>
      </c>
      <c r="C2343" s="61" t="s">
        <v>3159</v>
      </c>
      <c r="D2343" s="61">
        <v>29518</v>
      </c>
      <c r="E2343" s="61" t="s">
        <v>3318</v>
      </c>
    </row>
    <row r="2344" hidden="1" spans="2:5">
      <c r="B2344" s="61" t="s">
        <v>2804</v>
      </c>
      <c r="C2344" s="61" t="s">
        <v>3159</v>
      </c>
      <c r="D2344" s="61">
        <v>29519</v>
      </c>
      <c r="E2344" s="61" t="s">
        <v>3319</v>
      </c>
    </row>
    <row r="2345" hidden="1" spans="2:5">
      <c r="B2345" s="61" t="s">
        <v>2804</v>
      </c>
      <c r="C2345" s="61" t="s">
        <v>3159</v>
      </c>
      <c r="D2345" s="61">
        <v>29520</v>
      </c>
      <c r="E2345" s="61" t="s">
        <v>3320</v>
      </c>
    </row>
    <row r="2346" hidden="1" spans="2:5">
      <c r="B2346" s="61" t="s">
        <v>2804</v>
      </c>
      <c r="C2346" s="61" t="s">
        <v>3159</v>
      </c>
      <c r="D2346" s="61">
        <v>29521</v>
      </c>
      <c r="E2346" s="61" t="s">
        <v>3321</v>
      </c>
    </row>
    <row r="2347" hidden="1" spans="2:5">
      <c r="B2347" s="61" t="s">
        <v>2804</v>
      </c>
      <c r="C2347" s="61" t="s">
        <v>3159</v>
      </c>
      <c r="D2347" s="61">
        <v>29522</v>
      </c>
      <c r="E2347" s="61" t="s">
        <v>3322</v>
      </c>
    </row>
    <row r="2348" hidden="1" spans="2:5">
      <c r="B2348" s="61" t="s">
        <v>2804</v>
      </c>
      <c r="C2348" s="61" t="s">
        <v>3159</v>
      </c>
      <c r="D2348" s="61">
        <v>29523</v>
      </c>
      <c r="E2348" s="61" t="s">
        <v>3323</v>
      </c>
    </row>
    <row r="2349" hidden="1" spans="2:5">
      <c r="B2349" s="61" t="s">
        <v>2804</v>
      </c>
      <c r="C2349" s="61" t="s">
        <v>3159</v>
      </c>
      <c r="D2349" s="61">
        <v>29524</v>
      </c>
      <c r="E2349" s="61" t="s">
        <v>3324</v>
      </c>
    </row>
    <row r="2350" hidden="1" spans="2:5">
      <c r="B2350" s="61" t="s">
        <v>2804</v>
      </c>
      <c r="C2350" s="61" t="s">
        <v>3159</v>
      </c>
      <c r="D2350" s="61">
        <v>29525</v>
      </c>
      <c r="E2350" s="61" t="s">
        <v>3325</v>
      </c>
    </row>
    <row r="2351" hidden="1" spans="2:5">
      <c r="B2351" s="61" t="s">
        <v>2804</v>
      </c>
      <c r="C2351" s="61" t="s">
        <v>3159</v>
      </c>
      <c r="D2351" s="61">
        <v>29526</v>
      </c>
      <c r="E2351" s="61" t="s">
        <v>3326</v>
      </c>
    </row>
    <row r="2352" hidden="1" spans="2:5">
      <c r="B2352" s="61" t="s">
        <v>2804</v>
      </c>
      <c r="C2352" s="61" t="s">
        <v>3159</v>
      </c>
      <c r="D2352" s="61">
        <v>29527</v>
      </c>
      <c r="E2352" s="61" t="s">
        <v>3327</v>
      </c>
    </row>
    <row r="2353" hidden="1" spans="2:5">
      <c r="B2353" s="61" t="s">
        <v>2804</v>
      </c>
      <c r="C2353" s="61" t="s">
        <v>3159</v>
      </c>
      <c r="D2353" s="61">
        <v>29528</v>
      </c>
      <c r="E2353" s="61" t="s">
        <v>3328</v>
      </c>
    </row>
    <row r="2354" hidden="1" spans="2:5">
      <c r="B2354" s="61" t="s">
        <v>2804</v>
      </c>
      <c r="C2354" s="61" t="s">
        <v>3159</v>
      </c>
      <c r="D2354" s="61">
        <v>29529</v>
      </c>
      <c r="E2354" s="61" t="s">
        <v>3329</v>
      </c>
    </row>
    <row r="2355" hidden="1" spans="2:5">
      <c r="B2355" s="61" t="s">
        <v>2804</v>
      </c>
      <c r="C2355" s="61" t="s">
        <v>3159</v>
      </c>
      <c r="D2355" s="61">
        <v>29530</v>
      </c>
      <c r="E2355" s="61" t="s">
        <v>3330</v>
      </c>
    </row>
    <row r="2356" hidden="1" spans="2:5">
      <c r="B2356" s="61" t="s">
        <v>2804</v>
      </c>
      <c r="C2356" s="61" t="s">
        <v>3159</v>
      </c>
      <c r="D2356" s="61">
        <v>29531</v>
      </c>
      <c r="E2356" s="61" t="s">
        <v>3331</v>
      </c>
    </row>
    <row r="2357" hidden="1" spans="2:5">
      <c r="B2357" s="61" t="s">
        <v>2804</v>
      </c>
      <c r="C2357" s="61" t="s">
        <v>3159</v>
      </c>
      <c r="D2357" s="61">
        <v>29532</v>
      </c>
      <c r="E2357" s="61" t="s">
        <v>3332</v>
      </c>
    </row>
    <row r="2358" hidden="1" spans="2:5">
      <c r="B2358" s="61" t="s">
        <v>2804</v>
      </c>
      <c r="C2358" s="61" t="s">
        <v>3159</v>
      </c>
      <c r="D2358" s="61">
        <v>29533</v>
      </c>
      <c r="E2358" s="61" t="s">
        <v>3333</v>
      </c>
    </row>
    <row r="2359" hidden="1" spans="2:5">
      <c r="B2359" s="61" t="s">
        <v>2804</v>
      </c>
      <c r="C2359" s="61" t="s">
        <v>3159</v>
      </c>
      <c r="D2359" s="61">
        <v>29534</v>
      </c>
      <c r="E2359" s="61" t="s">
        <v>3334</v>
      </c>
    </row>
    <row r="2360" hidden="1" spans="2:5">
      <c r="B2360" s="61" t="s">
        <v>2804</v>
      </c>
      <c r="C2360" s="61" t="s">
        <v>3159</v>
      </c>
      <c r="D2360" s="61">
        <v>29535</v>
      </c>
      <c r="E2360" s="61" t="s">
        <v>3335</v>
      </c>
    </row>
    <row r="2361" hidden="1" spans="2:5">
      <c r="B2361" s="61" t="s">
        <v>2804</v>
      </c>
      <c r="C2361" s="61" t="s">
        <v>3159</v>
      </c>
      <c r="D2361" s="61">
        <v>29536</v>
      </c>
      <c r="E2361" s="61" t="s">
        <v>3336</v>
      </c>
    </row>
    <row r="2362" hidden="1" spans="2:5">
      <c r="B2362" s="61" t="s">
        <v>2804</v>
      </c>
      <c r="C2362" s="61" t="s">
        <v>3159</v>
      </c>
      <c r="D2362" s="61">
        <v>29537</v>
      </c>
      <c r="E2362" s="61" t="s">
        <v>3337</v>
      </c>
    </row>
    <row r="2363" hidden="1" spans="2:5">
      <c r="B2363" s="61" t="s">
        <v>2804</v>
      </c>
      <c r="C2363" s="61" t="s">
        <v>3159</v>
      </c>
      <c r="D2363" s="61">
        <v>29538</v>
      </c>
      <c r="E2363" s="61" t="s">
        <v>3338</v>
      </c>
    </row>
    <row r="2364" hidden="1" spans="2:5">
      <c r="B2364" s="61" t="s">
        <v>2804</v>
      </c>
      <c r="C2364" s="61" t="s">
        <v>3159</v>
      </c>
      <c r="D2364" s="61">
        <v>29539</v>
      </c>
      <c r="E2364" s="61" t="s">
        <v>3339</v>
      </c>
    </row>
    <row r="2365" hidden="1" spans="2:5">
      <c r="B2365" s="61" t="s">
        <v>2804</v>
      </c>
      <c r="C2365" s="61" t="s">
        <v>3159</v>
      </c>
      <c r="D2365" s="61">
        <v>29540</v>
      </c>
      <c r="E2365" s="61" t="s">
        <v>3340</v>
      </c>
    </row>
    <row r="2366" hidden="1" spans="2:5">
      <c r="B2366" s="61" t="s">
        <v>2804</v>
      </c>
      <c r="C2366" s="61" t="s">
        <v>3159</v>
      </c>
      <c r="D2366" s="61">
        <v>29541</v>
      </c>
      <c r="E2366" s="61" t="s">
        <v>3341</v>
      </c>
    </row>
    <row r="2367" hidden="1" spans="2:5">
      <c r="B2367" s="61" t="s">
        <v>2804</v>
      </c>
      <c r="C2367" s="61" t="s">
        <v>3159</v>
      </c>
      <c r="D2367" s="61">
        <v>29543</v>
      </c>
      <c r="E2367" s="61" t="s">
        <v>3342</v>
      </c>
    </row>
    <row r="2368" hidden="1" spans="2:5">
      <c r="B2368" s="61" t="s">
        <v>2804</v>
      </c>
      <c r="C2368" s="61" t="s">
        <v>3159</v>
      </c>
      <c r="D2368" s="61">
        <v>29544</v>
      </c>
      <c r="E2368" s="61" t="s">
        <v>3343</v>
      </c>
    </row>
    <row r="2369" hidden="1" spans="2:5">
      <c r="B2369" s="61" t="s">
        <v>2804</v>
      </c>
      <c r="C2369" s="61" t="s">
        <v>3159</v>
      </c>
      <c r="D2369" s="61">
        <v>29546</v>
      </c>
      <c r="E2369" s="61" t="s">
        <v>3344</v>
      </c>
    </row>
    <row r="2370" hidden="1" spans="2:5">
      <c r="B2370" s="61" t="s">
        <v>2804</v>
      </c>
      <c r="C2370" s="61" t="s">
        <v>3159</v>
      </c>
      <c r="D2370" s="61">
        <v>29547</v>
      </c>
      <c r="E2370" s="61" t="s">
        <v>3345</v>
      </c>
    </row>
    <row r="2371" hidden="1" spans="2:5">
      <c r="B2371" s="61" t="s">
        <v>2804</v>
      </c>
      <c r="C2371" s="61" t="s">
        <v>3159</v>
      </c>
      <c r="D2371" s="61">
        <v>29548</v>
      </c>
      <c r="E2371" s="61" t="s">
        <v>3346</v>
      </c>
    </row>
    <row r="2372" hidden="1" spans="2:5">
      <c r="B2372" s="61" t="s">
        <v>2804</v>
      </c>
      <c r="C2372" s="61" t="s">
        <v>3159</v>
      </c>
      <c r="D2372" s="61">
        <v>29549</v>
      </c>
      <c r="E2372" s="61" t="s">
        <v>3347</v>
      </c>
    </row>
    <row r="2373" hidden="1" spans="2:5">
      <c r="B2373" s="61" t="s">
        <v>2804</v>
      </c>
      <c r="C2373" s="61" t="s">
        <v>3159</v>
      </c>
      <c r="D2373" s="61">
        <v>29550</v>
      </c>
      <c r="E2373" s="61" t="s">
        <v>3348</v>
      </c>
    </row>
    <row r="2374" hidden="1" spans="2:5">
      <c r="B2374" s="61" t="s">
        <v>2804</v>
      </c>
      <c r="C2374" s="61" t="s">
        <v>3159</v>
      </c>
      <c r="D2374" s="61">
        <v>29551</v>
      </c>
      <c r="E2374" s="61" t="s">
        <v>3349</v>
      </c>
    </row>
    <row r="2375" hidden="1" spans="2:5">
      <c r="B2375" s="61" t="s">
        <v>2804</v>
      </c>
      <c r="C2375" s="61" t="s">
        <v>3159</v>
      </c>
      <c r="D2375" s="61">
        <v>29552</v>
      </c>
      <c r="E2375" s="61" t="s">
        <v>3350</v>
      </c>
    </row>
    <row r="2376" hidden="1" spans="2:5">
      <c r="B2376" s="61" t="s">
        <v>2804</v>
      </c>
      <c r="C2376" s="61" t="s">
        <v>3159</v>
      </c>
      <c r="D2376" s="61">
        <v>29553</v>
      </c>
      <c r="E2376" s="61" t="s">
        <v>3351</v>
      </c>
    </row>
    <row r="2377" hidden="1" spans="2:5">
      <c r="B2377" s="61" t="s">
        <v>2804</v>
      </c>
      <c r="C2377" s="61" t="s">
        <v>3159</v>
      </c>
      <c r="D2377" s="61">
        <v>29554</v>
      </c>
      <c r="E2377" s="61" t="s">
        <v>3352</v>
      </c>
    </row>
    <row r="2378" hidden="1" spans="2:5">
      <c r="B2378" s="61" t="s">
        <v>2804</v>
      </c>
      <c r="C2378" s="61" t="s">
        <v>3159</v>
      </c>
      <c r="D2378" s="61">
        <v>29555</v>
      </c>
      <c r="E2378" s="61" t="s">
        <v>3353</v>
      </c>
    </row>
    <row r="2379" hidden="1" spans="2:5">
      <c r="B2379" s="61" t="s">
        <v>2804</v>
      </c>
      <c r="C2379" s="61" t="s">
        <v>3159</v>
      </c>
      <c r="D2379" s="61">
        <v>29556</v>
      </c>
      <c r="E2379" s="61" t="s">
        <v>3354</v>
      </c>
    </row>
    <row r="2380" hidden="1" spans="2:5">
      <c r="B2380" s="61" t="s">
        <v>2804</v>
      </c>
      <c r="C2380" s="61" t="s">
        <v>3159</v>
      </c>
      <c r="D2380" s="61">
        <v>29557</v>
      </c>
      <c r="E2380" s="61" t="s">
        <v>3355</v>
      </c>
    </row>
    <row r="2381" hidden="1" spans="2:5">
      <c r="B2381" s="61" t="s">
        <v>2804</v>
      </c>
      <c r="C2381" s="61" t="s">
        <v>3159</v>
      </c>
      <c r="D2381" s="61">
        <v>29558</v>
      </c>
      <c r="E2381" s="61" t="s">
        <v>3356</v>
      </c>
    </row>
    <row r="2382" hidden="1" spans="2:5">
      <c r="B2382" s="61" t="s">
        <v>2804</v>
      </c>
      <c r="C2382" s="61" t="s">
        <v>3159</v>
      </c>
      <c r="D2382" s="61">
        <v>29559</v>
      </c>
      <c r="E2382" s="61" t="s">
        <v>3357</v>
      </c>
    </row>
    <row r="2383" hidden="1" spans="2:5">
      <c r="B2383" s="61" t="s">
        <v>2804</v>
      </c>
      <c r="C2383" s="61" t="s">
        <v>3159</v>
      </c>
      <c r="D2383" s="61">
        <v>29560</v>
      </c>
      <c r="E2383" s="61" t="s">
        <v>3358</v>
      </c>
    </row>
    <row r="2384" hidden="1" spans="2:5">
      <c r="B2384" s="61" t="s">
        <v>2804</v>
      </c>
      <c r="C2384" s="61" t="s">
        <v>3159</v>
      </c>
      <c r="D2384" s="61">
        <v>29561</v>
      </c>
      <c r="E2384" s="61" t="s">
        <v>3359</v>
      </c>
    </row>
    <row r="2385" hidden="1" spans="2:5">
      <c r="B2385" s="61" t="s">
        <v>2804</v>
      </c>
      <c r="C2385" s="61" t="s">
        <v>3159</v>
      </c>
      <c r="D2385" s="61">
        <v>29562</v>
      </c>
      <c r="E2385" s="61" t="s">
        <v>3360</v>
      </c>
    </row>
    <row r="2386" hidden="1" spans="2:5">
      <c r="B2386" s="61" t="s">
        <v>2804</v>
      </c>
      <c r="C2386" s="61" t="s">
        <v>3159</v>
      </c>
      <c r="D2386" s="61">
        <v>29563</v>
      </c>
      <c r="E2386" s="61" t="s">
        <v>3361</v>
      </c>
    </row>
    <row r="2387" hidden="1" spans="2:5">
      <c r="B2387" s="61" t="s">
        <v>2804</v>
      </c>
      <c r="C2387" s="61" t="s">
        <v>3159</v>
      </c>
      <c r="D2387" s="61">
        <v>29564</v>
      </c>
      <c r="E2387" s="61" t="s">
        <v>3362</v>
      </c>
    </row>
    <row r="2388" hidden="1" spans="2:5">
      <c r="B2388" s="61" t="s">
        <v>2804</v>
      </c>
      <c r="C2388" s="61" t="s">
        <v>3159</v>
      </c>
      <c r="D2388" s="61">
        <v>29565</v>
      </c>
      <c r="E2388" s="61" t="s">
        <v>3363</v>
      </c>
    </row>
    <row r="2389" hidden="1" spans="2:5">
      <c r="B2389" s="61" t="s">
        <v>2804</v>
      </c>
      <c r="C2389" s="61" t="s">
        <v>3159</v>
      </c>
      <c r="D2389" s="61">
        <v>29566</v>
      </c>
      <c r="E2389" s="61" t="s">
        <v>3364</v>
      </c>
    </row>
    <row r="2390" hidden="1" spans="2:5">
      <c r="B2390" s="61" t="s">
        <v>2804</v>
      </c>
      <c r="C2390" s="61" t="s">
        <v>3159</v>
      </c>
      <c r="D2390" s="61">
        <v>29567</v>
      </c>
      <c r="E2390" s="61" t="s">
        <v>3365</v>
      </c>
    </row>
    <row r="2391" hidden="1" spans="2:5">
      <c r="B2391" s="61" t="s">
        <v>2804</v>
      </c>
      <c r="C2391" s="61" t="s">
        <v>3159</v>
      </c>
      <c r="D2391" s="61">
        <v>29568</v>
      </c>
      <c r="E2391" s="61" t="s">
        <v>3366</v>
      </c>
    </row>
    <row r="2392" hidden="1" spans="2:5">
      <c r="B2392" s="61" t="s">
        <v>2804</v>
      </c>
      <c r="C2392" s="61" t="s">
        <v>3159</v>
      </c>
      <c r="D2392" s="61">
        <v>29569</v>
      </c>
      <c r="E2392" s="61" t="s">
        <v>3367</v>
      </c>
    </row>
    <row r="2393" hidden="1" spans="2:5">
      <c r="B2393" s="61" t="s">
        <v>2804</v>
      </c>
      <c r="C2393" s="61" t="s">
        <v>3159</v>
      </c>
      <c r="D2393" s="61">
        <v>29570</v>
      </c>
      <c r="E2393" s="61" t="s">
        <v>3368</v>
      </c>
    </row>
    <row r="2394" hidden="1" spans="2:5">
      <c r="B2394" s="61" t="s">
        <v>2804</v>
      </c>
      <c r="C2394" s="61" t="s">
        <v>3369</v>
      </c>
      <c r="D2394" s="61">
        <v>29571</v>
      </c>
      <c r="E2394" s="61" t="s">
        <v>3370</v>
      </c>
    </row>
    <row r="2395" hidden="1" spans="2:5">
      <c r="B2395" s="61" t="s">
        <v>2804</v>
      </c>
      <c r="C2395" s="61" t="s">
        <v>3369</v>
      </c>
      <c r="D2395" s="61">
        <v>29572</v>
      </c>
      <c r="E2395" s="61" t="s">
        <v>3371</v>
      </c>
    </row>
    <row r="2396" hidden="1" spans="2:5">
      <c r="B2396" s="61" t="s">
        <v>2804</v>
      </c>
      <c r="C2396" s="61" t="s">
        <v>3369</v>
      </c>
      <c r="D2396" s="61">
        <v>29573</v>
      </c>
      <c r="E2396" s="61" t="s">
        <v>3372</v>
      </c>
    </row>
    <row r="2397" hidden="1" spans="2:5">
      <c r="B2397" s="61" t="s">
        <v>2804</v>
      </c>
      <c r="C2397" s="61" t="s">
        <v>3369</v>
      </c>
      <c r="D2397" s="61">
        <v>29574</v>
      </c>
      <c r="E2397" s="61" t="s">
        <v>3373</v>
      </c>
    </row>
    <row r="2398" hidden="1" spans="2:5">
      <c r="B2398" s="61" t="s">
        <v>2804</v>
      </c>
      <c r="C2398" s="61" t="s">
        <v>3369</v>
      </c>
      <c r="D2398" s="61">
        <v>29575</v>
      </c>
      <c r="E2398" s="61" t="s">
        <v>3374</v>
      </c>
    </row>
    <row r="2399" hidden="1" spans="2:5">
      <c r="B2399" s="61" t="s">
        <v>2804</v>
      </c>
      <c r="C2399" s="61" t="s">
        <v>3369</v>
      </c>
      <c r="D2399" s="61">
        <v>29576</v>
      </c>
      <c r="E2399" s="61" t="s">
        <v>3375</v>
      </c>
    </row>
    <row r="2400" hidden="1" spans="2:5">
      <c r="B2400" s="61" t="s">
        <v>2804</v>
      </c>
      <c r="C2400" s="61" t="s">
        <v>3369</v>
      </c>
      <c r="D2400" s="61">
        <v>29577</v>
      </c>
      <c r="E2400" s="61" t="s">
        <v>3376</v>
      </c>
    </row>
    <row r="2401" hidden="1" spans="2:5">
      <c r="B2401" s="61" t="s">
        <v>2804</v>
      </c>
      <c r="C2401" s="61" t="s">
        <v>3369</v>
      </c>
      <c r="D2401" s="61">
        <v>29578</v>
      </c>
      <c r="E2401" s="61" t="s">
        <v>3377</v>
      </c>
    </row>
    <row r="2402" hidden="1" spans="2:5">
      <c r="B2402" s="61" t="s">
        <v>2804</v>
      </c>
      <c r="C2402" s="61" t="s">
        <v>3369</v>
      </c>
      <c r="D2402" s="61">
        <v>29579</v>
      </c>
      <c r="E2402" s="61" t="s">
        <v>3378</v>
      </c>
    </row>
    <row r="2403" hidden="1" spans="2:5">
      <c r="B2403" s="61" t="s">
        <v>2804</v>
      </c>
      <c r="C2403" s="61" t="s">
        <v>3369</v>
      </c>
      <c r="D2403" s="61">
        <v>29580</v>
      </c>
      <c r="E2403" s="61" t="s">
        <v>3379</v>
      </c>
    </row>
    <row r="2404" hidden="1" spans="2:5">
      <c r="B2404" s="61" t="s">
        <v>2804</v>
      </c>
      <c r="C2404" s="61" t="s">
        <v>3369</v>
      </c>
      <c r="D2404" s="61">
        <v>29581</v>
      </c>
      <c r="E2404" s="61" t="s">
        <v>3380</v>
      </c>
    </row>
    <row r="2405" hidden="1" spans="2:5">
      <c r="B2405" s="61" t="s">
        <v>2804</v>
      </c>
      <c r="C2405" s="61" t="s">
        <v>3369</v>
      </c>
      <c r="D2405" s="61">
        <v>29582</v>
      </c>
      <c r="E2405" s="61" t="s">
        <v>3381</v>
      </c>
    </row>
    <row r="2406" hidden="1" spans="2:5">
      <c r="B2406" s="61" t="s">
        <v>2804</v>
      </c>
      <c r="C2406" s="61" t="s">
        <v>3369</v>
      </c>
      <c r="D2406" s="61">
        <v>29583</v>
      </c>
      <c r="E2406" s="61" t="s">
        <v>3382</v>
      </c>
    </row>
    <row r="2407" hidden="1" spans="2:5">
      <c r="B2407" s="61" t="s">
        <v>2804</v>
      </c>
      <c r="C2407" s="61" t="s">
        <v>3369</v>
      </c>
      <c r="D2407" s="61">
        <v>29584</v>
      </c>
      <c r="E2407" s="61" t="s">
        <v>3383</v>
      </c>
    </row>
    <row r="2408" hidden="1" spans="2:5">
      <c r="B2408" s="61" t="s">
        <v>2804</v>
      </c>
      <c r="C2408" s="61" t="s">
        <v>3369</v>
      </c>
      <c r="D2408" s="61">
        <v>29585</v>
      </c>
      <c r="E2408" s="61" t="s">
        <v>3384</v>
      </c>
    </row>
    <row r="2409" hidden="1" spans="2:5">
      <c r="B2409" s="61" t="s">
        <v>2804</v>
      </c>
      <c r="C2409" s="61" t="s">
        <v>3369</v>
      </c>
      <c r="D2409" s="61">
        <v>29586</v>
      </c>
      <c r="E2409" s="61" t="s">
        <v>3385</v>
      </c>
    </row>
    <row r="2410" hidden="1" spans="2:5">
      <c r="B2410" s="61" t="s">
        <v>2804</v>
      </c>
      <c r="C2410" s="61" t="s">
        <v>3369</v>
      </c>
      <c r="D2410" s="61">
        <v>29587</v>
      </c>
      <c r="E2410" s="61" t="s">
        <v>3386</v>
      </c>
    </row>
    <row r="2411" hidden="1" spans="2:5">
      <c r="B2411" s="61" t="s">
        <v>2804</v>
      </c>
      <c r="C2411" s="61" t="s">
        <v>3369</v>
      </c>
      <c r="D2411" s="61">
        <v>29588</v>
      </c>
      <c r="E2411" s="61" t="s">
        <v>3387</v>
      </c>
    </row>
    <row r="2412" hidden="1" spans="2:5">
      <c r="B2412" s="61" t="s">
        <v>2804</v>
      </c>
      <c r="C2412" s="61" t="s">
        <v>3369</v>
      </c>
      <c r="D2412" s="61">
        <v>29589</v>
      </c>
      <c r="E2412" s="61" t="s">
        <v>3388</v>
      </c>
    </row>
    <row r="2413" hidden="1" spans="2:5">
      <c r="B2413" s="61" t="s">
        <v>2804</v>
      </c>
      <c r="C2413" s="61" t="s">
        <v>3369</v>
      </c>
      <c r="D2413" s="61">
        <v>29590</v>
      </c>
      <c r="E2413" s="61" t="s">
        <v>3389</v>
      </c>
    </row>
    <row r="2414" hidden="1" spans="2:5">
      <c r="B2414" s="61" t="s">
        <v>2804</v>
      </c>
      <c r="C2414" s="61" t="s">
        <v>3369</v>
      </c>
      <c r="D2414" s="61">
        <v>29591</v>
      </c>
      <c r="E2414" s="61" t="s">
        <v>3390</v>
      </c>
    </row>
    <row r="2415" hidden="1" spans="2:5">
      <c r="B2415" s="61" t="s">
        <v>2804</v>
      </c>
      <c r="C2415" s="61" t="s">
        <v>3369</v>
      </c>
      <c r="D2415" s="61">
        <v>29592</v>
      </c>
      <c r="E2415" s="61" t="s">
        <v>3391</v>
      </c>
    </row>
    <row r="2416" hidden="1" spans="2:5">
      <c r="B2416" s="61" t="s">
        <v>2804</v>
      </c>
      <c r="C2416" s="61" t="s">
        <v>3369</v>
      </c>
      <c r="D2416" s="61">
        <v>29593</v>
      </c>
      <c r="E2416" s="61" t="s">
        <v>3392</v>
      </c>
    </row>
    <row r="2417" hidden="1" spans="2:5">
      <c r="B2417" s="61" t="s">
        <v>2804</v>
      </c>
      <c r="C2417" s="61" t="s">
        <v>3369</v>
      </c>
      <c r="D2417" s="61">
        <v>29594</v>
      </c>
      <c r="E2417" s="61" t="s">
        <v>3393</v>
      </c>
    </row>
    <row r="2418" hidden="1" spans="2:5">
      <c r="B2418" s="61" t="s">
        <v>2804</v>
      </c>
      <c r="C2418" s="61" t="s">
        <v>3369</v>
      </c>
      <c r="D2418" s="61">
        <v>29595</v>
      </c>
      <c r="E2418" s="61" t="s">
        <v>3394</v>
      </c>
    </row>
    <row r="2419" hidden="1" spans="2:5">
      <c r="B2419" s="61" t="s">
        <v>2804</v>
      </c>
      <c r="C2419" s="61" t="s">
        <v>3369</v>
      </c>
      <c r="D2419" s="61">
        <v>29596</v>
      </c>
      <c r="E2419" s="61" t="s">
        <v>3395</v>
      </c>
    </row>
    <row r="2420" hidden="1" spans="2:5">
      <c r="B2420" s="61" t="s">
        <v>2804</v>
      </c>
      <c r="C2420" s="61" t="s">
        <v>3369</v>
      </c>
      <c r="D2420" s="61">
        <v>29597</v>
      </c>
      <c r="E2420" s="61" t="s">
        <v>3396</v>
      </c>
    </row>
    <row r="2421" hidden="1" spans="2:5">
      <c r="B2421" s="61" t="s">
        <v>2804</v>
      </c>
      <c r="C2421" s="61" t="s">
        <v>3369</v>
      </c>
      <c r="D2421" s="61">
        <v>29598</v>
      </c>
      <c r="E2421" s="61" t="s">
        <v>3397</v>
      </c>
    </row>
    <row r="2422" hidden="1" spans="2:5">
      <c r="B2422" s="61" t="s">
        <v>2804</v>
      </c>
      <c r="C2422" s="61" t="s">
        <v>3369</v>
      </c>
      <c r="D2422" s="61">
        <v>29599</v>
      </c>
      <c r="E2422" s="61" t="s">
        <v>3398</v>
      </c>
    </row>
    <row r="2423" hidden="1" spans="2:5">
      <c r="B2423" s="61" t="s">
        <v>2804</v>
      </c>
      <c r="C2423" s="61" t="s">
        <v>3369</v>
      </c>
      <c r="D2423" s="61">
        <v>29600</v>
      </c>
      <c r="E2423" s="61" t="s">
        <v>3399</v>
      </c>
    </row>
    <row r="2424" hidden="1" spans="2:5">
      <c r="B2424" s="61" t="s">
        <v>2804</v>
      </c>
      <c r="C2424" s="61" t="s">
        <v>3369</v>
      </c>
      <c r="D2424" s="61">
        <v>29601</v>
      </c>
      <c r="E2424" s="61" t="s">
        <v>3400</v>
      </c>
    </row>
    <row r="2425" hidden="1" spans="2:5">
      <c r="B2425" s="61" t="s">
        <v>2804</v>
      </c>
      <c r="C2425" s="61" t="s">
        <v>3369</v>
      </c>
      <c r="D2425" s="61">
        <v>29602</v>
      </c>
      <c r="E2425" s="61" t="s">
        <v>3401</v>
      </c>
    </row>
    <row r="2426" hidden="1" spans="2:5">
      <c r="B2426" s="61" t="s">
        <v>2804</v>
      </c>
      <c r="C2426" s="61" t="s">
        <v>3369</v>
      </c>
      <c r="D2426" s="61">
        <v>29603</v>
      </c>
      <c r="E2426" s="61" t="s">
        <v>3402</v>
      </c>
    </row>
    <row r="2427" hidden="1" spans="2:5">
      <c r="B2427" s="61" t="s">
        <v>2804</v>
      </c>
      <c r="C2427" s="61" t="s">
        <v>3369</v>
      </c>
      <c r="D2427" s="61">
        <v>29604</v>
      </c>
      <c r="E2427" s="61" t="s">
        <v>3403</v>
      </c>
    </row>
    <row r="2428" hidden="1" spans="2:5">
      <c r="B2428" s="61" t="s">
        <v>2804</v>
      </c>
      <c r="C2428" s="61" t="s">
        <v>3369</v>
      </c>
      <c r="D2428" s="61">
        <v>29605</v>
      </c>
      <c r="E2428" s="61" t="s">
        <v>3404</v>
      </c>
    </row>
    <row r="2429" hidden="1" spans="2:5">
      <c r="B2429" s="61" t="s">
        <v>2804</v>
      </c>
      <c r="C2429" s="61" t="s">
        <v>3369</v>
      </c>
      <c r="D2429" s="61">
        <v>29606</v>
      </c>
      <c r="E2429" s="61" t="s">
        <v>3405</v>
      </c>
    </row>
    <row r="2430" hidden="1" spans="2:5">
      <c r="B2430" s="61" t="s">
        <v>2804</v>
      </c>
      <c r="C2430" s="61" t="s">
        <v>3369</v>
      </c>
      <c r="D2430" s="61">
        <v>29607</v>
      </c>
      <c r="E2430" s="61" t="s">
        <v>3406</v>
      </c>
    </row>
    <row r="2431" hidden="1" spans="2:5">
      <c r="B2431" s="61" t="s">
        <v>2804</v>
      </c>
      <c r="C2431" s="61" t="s">
        <v>3369</v>
      </c>
      <c r="D2431" s="61">
        <v>29608</v>
      </c>
      <c r="E2431" s="61" t="s">
        <v>3407</v>
      </c>
    </row>
    <row r="2432" hidden="1" spans="2:5">
      <c r="B2432" s="61" t="s">
        <v>2804</v>
      </c>
      <c r="C2432" s="61" t="s">
        <v>3369</v>
      </c>
      <c r="D2432" s="61">
        <v>29609</v>
      </c>
      <c r="E2432" s="61" t="s">
        <v>3408</v>
      </c>
    </row>
    <row r="2433" hidden="1" spans="2:5">
      <c r="B2433" s="61" t="s">
        <v>2804</v>
      </c>
      <c r="C2433" s="61" t="s">
        <v>3369</v>
      </c>
      <c r="D2433" s="61">
        <v>29610</v>
      </c>
      <c r="E2433" s="61" t="s">
        <v>3409</v>
      </c>
    </row>
    <row r="2434" hidden="1" spans="2:5">
      <c r="B2434" s="61" t="s">
        <v>2804</v>
      </c>
      <c r="C2434" s="61" t="s">
        <v>3369</v>
      </c>
      <c r="D2434" s="61">
        <v>29611</v>
      </c>
      <c r="E2434" s="61" t="s">
        <v>3410</v>
      </c>
    </row>
    <row r="2435" hidden="1" spans="2:5">
      <c r="B2435" s="61" t="s">
        <v>2804</v>
      </c>
      <c r="C2435" s="61" t="s">
        <v>3369</v>
      </c>
      <c r="D2435" s="61">
        <v>29612</v>
      </c>
      <c r="E2435" s="61" t="s">
        <v>3411</v>
      </c>
    </row>
    <row r="2436" hidden="1" spans="2:5">
      <c r="B2436" s="61" t="s">
        <v>2804</v>
      </c>
      <c r="C2436" s="61" t="s">
        <v>3369</v>
      </c>
      <c r="D2436" s="61">
        <v>29613</v>
      </c>
      <c r="E2436" s="61" t="s">
        <v>3412</v>
      </c>
    </row>
    <row r="2437" hidden="1" spans="2:5">
      <c r="B2437" s="61" t="s">
        <v>2804</v>
      </c>
      <c r="C2437" s="61" t="s">
        <v>3369</v>
      </c>
      <c r="D2437" s="61">
        <v>29614</v>
      </c>
      <c r="E2437" s="61" t="s">
        <v>3413</v>
      </c>
    </row>
    <row r="2438" hidden="1" spans="2:5">
      <c r="B2438" s="61" t="s">
        <v>2804</v>
      </c>
      <c r="C2438" s="61" t="s">
        <v>3369</v>
      </c>
      <c r="D2438" s="61">
        <v>29615</v>
      </c>
      <c r="E2438" s="61" t="s">
        <v>3414</v>
      </c>
    </row>
    <row r="2439" hidden="1" spans="2:5">
      <c r="B2439" s="61" t="s">
        <v>2804</v>
      </c>
      <c r="C2439" s="61" t="s">
        <v>3369</v>
      </c>
      <c r="D2439" s="61">
        <v>29616</v>
      </c>
      <c r="E2439" s="61" t="s">
        <v>3415</v>
      </c>
    </row>
    <row r="2440" hidden="1" spans="2:5">
      <c r="B2440" s="61" t="s">
        <v>2804</v>
      </c>
      <c r="C2440" s="61" t="s">
        <v>3369</v>
      </c>
      <c r="D2440" s="61">
        <v>29617</v>
      </c>
      <c r="E2440" s="61" t="s">
        <v>3416</v>
      </c>
    </row>
    <row r="2441" hidden="1" spans="2:5">
      <c r="B2441" s="61" t="s">
        <v>2804</v>
      </c>
      <c r="C2441" s="61" t="s">
        <v>3369</v>
      </c>
      <c r="D2441" s="61">
        <v>29618</v>
      </c>
      <c r="E2441" s="61" t="s">
        <v>3417</v>
      </c>
    </row>
    <row r="2442" hidden="1" spans="2:5">
      <c r="B2442" s="61" t="s">
        <v>2804</v>
      </c>
      <c r="C2442" s="61" t="s">
        <v>3369</v>
      </c>
      <c r="D2442" s="61">
        <v>29619</v>
      </c>
      <c r="E2442" s="61" t="s">
        <v>3418</v>
      </c>
    </row>
    <row r="2443" hidden="1" spans="2:5">
      <c r="B2443" s="61" t="s">
        <v>2804</v>
      </c>
      <c r="C2443" s="61" t="s">
        <v>3369</v>
      </c>
      <c r="D2443" s="61">
        <v>29620</v>
      </c>
      <c r="E2443" s="61" t="s">
        <v>3419</v>
      </c>
    </row>
    <row r="2444" hidden="1" spans="2:5">
      <c r="B2444" s="61" t="s">
        <v>2804</v>
      </c>
      <c r="C2444" s="61" t="s">
        <v>3369</v>
      </c>
      <c r="D2444" s="61">
        <v>29621</v>
      </c>
      <c r="E2444" s="61" t="s">
        <v>3420</v>
      </c>
    </row>
    <row r="2445" hidden="1" spans="2:5">
      <c r="B2445" s="61" t="s">
        <v>2804</v>
      </c>
      <c r="C2445" s="61" t="s">
        <v>3369</v>
      </c>
      <c r="D2445" s="61">
        <v>29622</v>
      </c>
      <c r="E2445" s="61" t="s">
        <v>3421</v>
      </c>
    </row>
    <row r="2446" hidden="1" spans="2:5">
      <c r="B2446" s="61" t="s">
        <v>2804</v>
      </c>
      <c r="C2446" s="61" t="s">
        <v>3369</v>
      </c>
      <c r="D2446" s="61">
        <v>29623</v>
      </c>
      <c r="E2446" s="61" t="s">
        <v>3422</v>
      </c>
    </row>
    <row r="2447" hidden="1" spans="2:5">
      <c r="B2447" s="61" t="s">
        <v>2804</v>
      </c>
      <c r="C2447" s="61" t="s">
        <v>3369</v>
      </c>
      <c r="D2447" s="61">
        <v>29624</v>
      </c>
      <c r="E2447" s="61" t="s">
        <v>3423</v>
      </c>
    </row>
    <row r="2448" hidden="1" spans="2:5">
      <c r="B2448" s="61" t="s">
        <v>2804</v>
      </c>
      <c r="C2448" s="61" t="s">
        <v>3369</v>
      </c>
      <c r="D2448" s="61">
        <v>29625</v>
      </c>
      <c r="E2448" s="61" t="s">
        <v>3424</v>
      </c>
    </row>
    <row r="2449" hidden="1" spans="2:5">
      <c r="B2449" s="61" t="s">
        <v>2804</v>
      </c>
      <c r="C2449" s="61" t="s">
        <v>3369</v>
      </c>
      <c r="D2449" s="61">
        <v>29626</v>
      </c>
      <c r="E2449" s="61" t="s">
        <v>3425</v>
      </c>
    </row>
    <row r="2450" hidden="1" spans="2:5">
      <c r="B2450" s="61" t="s">
        <v>2804</v>
      </c>
      <c r="C2450" s="61" t="s">
        <v>3369</v>
      </c>
      <c r="D2450" s="61">
        <v>29627</v>
      </c>
      <c r="E2450" s="61" t="s">
        <v>3426</v>
      </c>
    </row>
    <row r="2451" hidden="1" spans="2:5">
      <c r="B2451" s="61" t="s">
        <v>2804</v>
      </c>
      <c r="C2451" s="61" t="s">
        <v>3369</v>
      </c>
      <c r="D2451" s="61">
        <v>29628</v>
      </c>
      <c r="E2451" s="61" t="s">
        <v>3427</v>
      </c>
    </row>
    <row r="2452" hidden="1" spans="2:5">
      <c r="B2452" s="61" t="s">
        <v>2804</v>
      </c>
      <c r="C2452" s="61" t="s">
        <v>3369</v>
      </c>
      <c r="D2452" s="61">
        <v>29629</v>
      </c>
      <c r="E2452" s="61" t="s">
        <v>3428</v>
      </c>
    </row>
    <row r="2453" hidden="1" spans="2:5">
      <c r="B2453" s="61" t="s">
        <v>2804</v>
      </c>
      <c r="C2453" s="61" t="s">
        <v>3369</v>
      </c>
      <c r="D2453" s="61">
        <v>29630</v>
      </c>
      <c r="E2453" s="61" t="s">
        <v>3429</v>
      </c>
    </row>
    <row r="2454" hidden="1" spans="2:5">
      <c r="B2454" s="61" t="s">
        <v>2804</v>
      </c>
      <c r="C2454" s="61" t="s">
        <v>3369</v>
      </c>
      <c r="D2454" s="61">
        <v>29631</v>
      </c>
      <c r="E2454" s="61" t="s">
        <v>3430</v>
      </c>
    </row>
    <row r="2455" hidden="1" spans="2:5">
      <c r="B2455" s="61" t="s">
        <v>2804</v>
      </c>
      <c r="C2455" s="61" t="s">
        <v>3369</v>
      </c>
      <c r="D2455" s="61">
        <v>29632</v>
      </c>
      <c r="E2455" s="61" t="s">
        <v>3431</v>
      </c>
    </row>
    <row r="2456" hidden="1" spans="2:5">
      <c r="B2456" s="61" t="s">
        <v>2804</v>
      </c>
      <c r="C2456" s="61" t="s">
        <v>3369</v>
      </c>
      <c r="D2456" s="61">
        <v>29633</v>
      </c>
      <c r="E2456" s="61" t="s">
        <v>3432</v>
      </c>
    </row>
    <row r="2457" hidden="1" spans="2:5">
      <c r="B2457" s="61" t="s">
        <v>2804</v>
      </c>
      <c r="C2457" s="61" t="s">
        <v>3369</v>
      </c>
      <c r="D2457" s="61">
        <v>29634</v>
      </c>
      <c r="E2457" s="61" t="s">
        <v>3433</v>
      </c>
    </row>
    <row r="2458" hidden="1" spans="2:5">
      <c r="B2458" s="61" t="s">
        <v>2804</v>
      </c>
      <c r="C2458" s="61" t="s">
        <v>3369</v>
      </c>
      <c r="D2458" s="61">
        <v>29635</v>
      </c>
      <c r="E2458" s="61" t="s">
        <v>3434</v>
      </c>
    </row>
    <row r="2459" hidden="1" spans="2:5">
      <c r="B2459" s="61" t="s">
        <v>2804</v>
      </c>
      <c r="C2459" s="61" t="s">
        <v>3369</v>
      </c>
      <c r="D2459" s="61">
        <v>29636</v>
      </c>
      <c r="E2459" s="61" t="s">
        <v>3435</v>
      </c>
    </row>
    <row r="2460" hidden="1" spans="2:5">
      <c r="B2460" s="61" t="s">
        <v>2804</v>
      </c>
      <c r="C2460" s="61" t="s">
        <v>3369</v>
      </c>
      <c r="D2460" s="61">
        <v>29637</v>
      </c>
      <c r="E2460" s="61" t="s">
        <v>3436</v>
      </c>
    </row>
    <row r="2461" hidden="1" spans="2:5">
      <c r="B2461" s="61" t="s">
        <v>2804</v>
      </c>
      <c r="C2461" s="61" t="s">
        <v>3369</v>
      </c>
      <c r="D2461" s="61">
        <v>29638</v>
      </c>
      <c r="E2461" s="61" t="s">
        <v>3437</v>
      </c>
    </row>
    <row r="2462" hidden="1" spans="2:5">
      <c r="B2462" s="61" t="s">
        <v>2804</v>
      </c>
      <c r="C2462" s="61" t="s">
        <v>3369</v>
      </c>
      <c r="D2462" s="61">
        <v>29639</v>
      </c>
      <c r="E2462" s="61" t="s">
        <v>3438</v>
      </c>
    </row>
    <row r="2463" hidden="1" spans="2:5">
      <c r="B2463" s="61" t="s">
        <v>2804</v>
      </c>
      <c r="C2463" s="61" t="s">
        <v>3369</v>
      </c>
      <c r="D2463" s="61">
        <v>29640</v>
      </c>
      <c r="E2463" s="61" t="s">
        <v>3439</v>
      </c>
    </row>
    <row r="2464" hidden="1" spans="2:5">
      <c r="B2464" s="61" t="s">
        <v>2804</v>
      </c>
      <c r="C2464" s="61" t="s">
        <v>3369</v>
      </c>
      <c r="D2464" s="61">
        <v>29641</v>
      </c>
      <c r="E2464" s="61" t="s">
        <v>3440</v>
      </c>
    </row>
    <row r="2465" hidden="1" spans="2:5">
      <c r="B2465" s="61" t="s">
        <v>2804</v>
      </c>
      <c r="C2465" s="61" t="s">
        <v>3369</v>
      </c>
      <c r="D2465" s="61">
        <v>29642</v>
      </c>
      <c r="E2465" s="61" t="s">
        <v>3441</v>
      </c>
    </row>
    <row r="2466" hidden="1" spans="2:5">
      <c r="B2466" s="61" t="s">
        <v>2804</v>
      </c>
      <c r="C2466" s="61" t="s">
        <v>3369</v>
      </c>
      <c r="D2466" s="61">
        <v>29643</v>
      </c>
      <c r="E2466" s="61" t="s">
        <v>3442</v>
      </c>
    </row>
    <row r="2467" hidden="1" spans="2:5">
      <c r="B2467" s="61" t="s">
        <v>2804</v>
      </c>
      <c r="C2467" s="61" t="s">
        <v>3369</v>
      </c>
      <c r="D2467" s="61">
        <v>29644</v>
      </c>
      <c r="E2467" s="61" t="s">
        <v>3443</v>
      </c>
    </row>
    <row r="2468" hidden="1" spans="2:5">
      <c r="B2468" s="61" t="s">
        <v>2804</v>
      </c>
      <c r="C2468" s="61" t="s">
        <v>3369</v>
      </c>
      <c r="D2468" s="61">
        <v>29645</v>
      </c>
      <c r="E2468" s="61" t="s">
        <v>3444</v>
      </c>
    </row>
    <row r="2469" hidden="1" spans="2:5">
      <c r="B2469" s="61" t="s">
        <v>2804</v>
      </c>
      <c r="C2469" s="61" t="s">
        <v>3369</v>
      </c>
      <c r="D2469" s="61">
        <v>29646</v>
      </c>
      <c r="E2469" s="61" t="s">
        <v>3445</v>
      </c>
    </row>
    <row r="2470" hidden="1" spans="2:5">
      <c r="B2470" s="61" t="s">
        <v>2804</v>
      </c>
      <c r="C2470" s="61" t="s">
        <v>3369</v>
      </c>
      <c r="D2470" s="61">
        <v>29647</v>
      </c>
      <c r="E2470" s="61" t="s">
        <v>3446</v>
      </c>
    </row>
    <row r="2471" hidden="1" spans="2:5">
      <c r="B2471" s="61" t="s">
        <v>2804</v>
      </c>
      <c r="C2471" s="61" t="s">
        <v>3369</v>
      </c>
      <c r="D2471" s="61">
        <v>29648</v>
      </c>
      <c r="E2471" s="61" t="s">
        <v>3447</v>
      </c>
    </row>
    <row r="2472" hidden="1" spans="2:5">
      <c r="B2472" s="61" t="s">
        <v>2804</v>
      </c>
      <c r="C2472" s="61" t="s">
        <v>3369</v>
      </c>
      <c r="D2472" s="61">
        <v>29649</v>
      </c>
      <c r="E2472" s="61" t="s">
        <v>3448</v>
      </c>
    </row>
    <row r="2473" hidden="1" spans="2:5">
      <c r="B2473" s="61" t="s">
        <v>2804</v>
      </c>
      <c r="C2473" s="61" t="s">
        <v>3369</v>
      </c>
      <c r="D2473" s="61">
        <v>29650</v>
      </c>
      <c r="E2473" s="61" t="s">
        <v>3449</v>
      </c>
    </row>
    <row r="2474" hidden="1" spans="2:5">
      <c r="B2474" s="61" t="s">
        <v>2804</v>
      </c>
      <c r="C2474" s="61" t="s">
        <v>3369</v>
      </c>
      <c r="D2474" s="61">
        <v>29651</v>
      </c>
      <c r="E2474" s="61" t="s">
        <v>3450</v>
      </c>
    </row>
    <row r="2475" hidden="1" spans="2:5">
      <c r="B2475" s="61" t="s">
        <v>2804</v>
      </c>
      <c r="C2475" s="61" t="s">
        <v>3369</v>
      </c>
      <c r="D2475" s="61">
        <v>29652</v>
      </c>
      <c r="E2475" s="61" t="s">
        <v>3451</v>
      </c>
    </row>
    <row r="2476" hidden="1" spans="2:5">
      <c r="B2476" s="61" t="s">
        <v>2804</v>
      </c>
      <c r="C2476" s="61" t="s">
        <v>3369</v>
      </c>
      <c r="D2476" s="61">
        <v>29653</v>
      </c>
      <c r="E2476" s="61" t="s">
        <v>3452</v>
      </c>
    </row>
    <row r="2477" hidden="1" spans="2:5">
      <c r="B2477" s="61" t="s">
        <v>2804</v>
      </c>
      <c r="C2477" s="61" t="s">
        <v>3369</v>
      </c>
      <c r="D2477" s="61">
        <v>29654</v>
      </c>
      <c r="E2477" s="61" t="s">
        <v>3453</v>
      </c>
    </row>
    <row r="2478" hidden="1" spans="2:5">
      <c r="B2478" s="61" t="s">
        <v>2804</v>
      </c>
      <c r="C2478" s="61" t="s">
        <v>3369</v>
      </c>
      <c r="D2478" s="61">
        <v>29655</v>
      </c>
      <c r="E2478" s="61" t="s">
        <v>3454</v>
      </c>
    </row>
    <row r="2479" hidden="1" spans="2:5">
      <c r="B2479" s="61" t="s">
        <v>2804</v>
      </c>
      <c r="C2479" s="61" t="s">
        <v>3369</v>
      </c>
      <c r="D2479" s="61">
        <v>29656</v>
      </c>
      <c r="E2479" s="61" t="s">
        <v>3455</v>
      </c>
    </row>
    <row r="2480" hidden="1" spans="2:5">
      <c r="B2480" s="61" t="s">
        <v>2804</v>
      </c>
      <c r="C2480" s="61" t="s">
        <v>3369</v>
      </c>
      <c r="D2480" s="61">
        <v>29657</v>
      </c>
      <c r="E2480" s="61" t="s">
        <v>3456</v>
      </c>
    </row>
    <row r="2481" hidden="1" spans="2:5">
      <c r="B2481" s="61" t="s">
        <v>2804</v>
      </c>
      <c r="C2481" s="61" t="s">
        <v>3369</v>
      </c>
      <c r="D2481" s="61">
        <v>29658</v>
      </c>
      <c r="E2481" s="61" t="s">
        <v>3457</v>
      </c>
    </row>
    <row r="2482" hidden="1" spans="2:5">
      <c r="B2482" s="61" t="s">
        <v>2804</v>
      </c>
      <c r="C2482" s="61" t="s">
        <v>3369</v>
      </c>
      <c r="D2482" s="61">
        <v>29659</v>
      </c>
      <c r="E2482" s="61" t="s">
        <v>3458</v>
      </c>
    </row>
    <row r="2483" hidden="1" spans="2:5">
      <c r="B2483" s="61" t="s">
        <v>2804</v>
      </c>
      <c r="C2483" s="61" t="s">
        <v>3369</v>
      </c>
      <c r="D2483" s="61">
        <v>29660</v>
      </c>
      <c r="E2483" s="61" t="s">
        <v>3459</v>
      </c>
    </row>
    <row r="2484" hidden="1" spans="2:5">
      <c r="B2484" s="61" t="s">
        <v>2804</v>
      </c>
      <c r="C2484" s="61" t="s">
        <v>3369</v>
      </c>
      <c r="D2484" s="61">
        <v>29661</v>
      </c>
      <c r="E2484" s="61" t="s">
        <v>3460</v>
      </c>
    </row>
    <row r="2485" hidden="1" spans="2:5">
      <c r="B2485" s="61" t="s">
        <v>2804</v>
      </c>
      <c r="C2485" s="61" t="s">
        <v>3369</v>
      </c>
      <c r="D2485" s="61">
        <v>29662</v>
      </c>
      <c r="E2485" s="61" t="s">
        <v>3461</v>
      </c>
    </row>
    <row r="2486" hidden="1" spans="2:5">
      <c r="B2486" s="61" t="s">
        <v>2804</v>
      </c>
      <c r="C2486" s="61" t="s">
        <v>3369</v>
      </c>
      <c r="D2486" s="61">
        <v>29663</v>
      </c>
      <c r="E2486" s="61" t="s">
        <v>3462</v>
      </c>
    </row>
    <row r="2487" hidden="1" spans="2:5">
      <c r="B2487" s="61" t="s">
        <v>2804</v>
      </c>
      <c r="C2487" s="61" t="s">
        <v>3369</v>
      </c>
      <c r="D2487" s="61">
        <v>29664</v>
      </c>
      <c r="E2487" s="61" t="s">
        <v>3463</v>
      </c>
    </row>
    <row r="2488" hidden="1" spans="2:5">
      <c r="B2488" s="61" t="s">
        <v>2804</v>
      </c>
      <c r="C2488" s="61" t="s">
        <v>3369</v>
      </c>
      <c r="D2488" s="61">
        <v>29665</v>
      </c>
      <c r="E2488" s="61" t="s">
        <v>3464</v>
      </c>
    </row>
    <row r="2489" hidden="1" spans="2:5">
      <c r="B2489" s="61" t="s">
        <v>2804</v>
      </c>
      <c r="C2489" s="61" t="s">
        <v>3369</v>
      </c>
      <c r="D2489" s="61">
        <v>29666</v>
      </c>
      <c r="E2489" s="61" t="s">
        <v>3465</v>
      </c>
    </row>
    <row r="2490" hidden="1" spans="2:5">
      <c r="B2490" s="61" t="s">
        <v>2804</v>
      </c>
      <c r="C2490" s="61" t="s">
        <v>3369</v>
      </c>
      <c r="D2490" s="61">
        <v>29667</v>
      </c>
      <c r="E2490" s="61" t="s">
        <v>3466</v>
      </c>
    </row>
    <row r="2491" hidden="1" spans="2:5">
      <c r="B2491" s="61" t="s">
        <v>2804</v>
      </c>
      <c r="C2491" s="61" t="s">
        <v>3369</v>
      </c>
      <c r="D2491" s="61">
        <v>29668</v>
      </c>
      <c r="E2491" s="61" t="s">
        <v>3467</v>
      </c>
    </row>
    <row r="2492" hidden="1" spans="2:5">
      <c r="B2492" s="61" t="s">
        <v>2804</v>
      </c>
      <c r="C2492" s="61" t="s">
        <v>3369</v>
      </c>
      <c r="D2492" s="61">
        <v>29669</v>
      </c>
      <c r="E2492" s="61" t="s">
        <v>3468</v>
      </c>
    </row>
    <row r="2493" hidden="1" spans="2:5">
      <c r="B2493" s="61" t="s">
        <v>2804</v>
      </c>
      <c r="C2493" s="61" t="s">
        <v>3369</v>
      </c>
      <c r="D2493" s="61">
        <v>29670</v>
      </c>
      <c r="E2493" s="61" t="s">
        <v>3469</v>
      </c>
    </row>
    <row r="2494" hidden="1" spans="2:5">
      <c r="B2494" s="61" t="s">
        <v>2804</v>
      </c>
      <c r="C2494" s="61" t="s">
        <v>3369</v>
      </c>
      <c r="D2494" s="61">
        <v>29671</v>
      </c>
      <c r="E2494" s="61" t="s">
        <v>3470</v>
      </c>
    </row>
    <row r="2495" hidden="1" spans="2:5">
      <c r="B2495" s="61" t="s">
        <v>2804</v>
      </c>
      <c r="C2495" s="61" t="s">
        <v>3369</v>
      </c>
      <c r="D2495" s="61">
        <v>29672</v>
      </c>
      <c r="E2495" s="61" t="s">
        <v>3471</v>
      </c>
    </row>
    <row r="2496" hidden="1" spans="2:5">
      <c r="B2496" s="61" t="s">
        <v>2804</v>
      </c>
      <c r="C2496" s="61" t="s">
        <v>3369</v>
      </c>
      <c r="D2496" s="61">
        <v>29673</v>
      </c>
      <c r="E2496" s="61" t="s">
        <v>3472</v>
      </c>
    </row>
    <row r="2497" hidden="1" spans="2:5">
      <c r="B2497" s="61" t="s">
        <v>2804</v>
      </c>
      <c r="C2497" s="61" t="s">
        <v>3369</v>
      </c>
      <c r="D2497" s="61">
        <v>29674</v>
      </c>
      <c r="E2497" s="61" t="s">
        <v>3473</v>
      </c>
    </row>
    <row r="2498" hidden="1" spans="2:5">
      <c r="B2498" s="61" t="s">
        <v>2804</v>
      </c>
      <c r="C2498" s="61" t="s">
        <v>3369</v>
      </c>
      <c r="D2498" s="61">
        <v>29675</v>
      </c>
      <c r="E2498" s="61" t="s">
        <v>3474</v>
      </c>
    </row>
    <row r="2499" hidden="1" spans="2:5">
      <c r="B2499" s="61" t="s">
        <v>2804</v>
      </c>
      <c r="C2499" s="61" t="s">
        <v>3369</v>
      </c>
      <c r="D2499" s="61">
        <v>29676</v>
      </c>
      <c r="E2499" s="61" t="s">
        <v>3475</v>
      </c>
    </row>
    <row r="2500" hidden="1" spans="2:5">
      <c r="B2500" s="61" t="s">
        <v>2804</v>
      </c>
      <c r="C2500" s="61" t="s">
        <v>3369</v>
      </c>
      <c r="D2500" s="61">
        <v>29677</v>
      </c>
      <c r="E2500" s="61" t="s">
        <v>3476</v>
      </c>
    </row>
    <row r="2501" hidden="1" spans="2:5">
      <c r="B2501" s="61" t="s">
        <v>2804</v>
      </c>
      <c r="C2501" s="61" t="s">
        <v>3369</v>
      </c>
      <c r="D2501" s="61">
        <v>29678</v>
      </c>
      <c r="E2501" s="61" t="s">
        <v>3477</v>
      </c>
    </row>
    <row r="2502" hidden="1" spans="2:5">
      <c r="B2502" s="61" t="s">
        <v>2804</v>
      </c>
      <c r="C2502" s="61" t="s">
        <v>3369</v>
      </c>
      <c r="D2502" s="61">
        <v>29679</v>
      </c>
      <c r="E2502" s="61" t="s">
        <v>3478</v>
      </c>
    </row>
    <row r="2503" hidden="1" spans="2:5">
      <c r="B2503" s="61" t="s">
        <v>2804</v>
      </c>
      <c r="C2503" s="61" t="s">
        <v>3369</v>
      </c>
      <c r="D2503" s="61">
        <v>29680</v>
      </c>
      <c r="E2503" s="61" t="s">
        <v>3479</v>
      </c>
    </row>
    <row r="2504" hidden="1" spans="2:5">
      <c r="B2504" s="61" t="s">
        <v>2804</v>
      </c>
      <c r="C2504" s="61" t="s">
        <v>3369</v>
      </c>
      <c r="D2504" s="61">
        <v>29681</v>
      </c>
      <c r="E2504" s="61" t="s">
        <v>3480</v>
      </c>
    </row>
    <row r="2505" hidden="1" spans="2:5">
      <c r="B2505" s="61" t="s">
        <v>2804</v>
      </c>
      <c r="C2505" s="61" t="s">
        <v>3369</v>
      </c>
      <c r="D2505" s="61">
        <v>29682</v>
      </c>
      <c r="E2505" s="61" t="s">
        <v>3481</v>
      </c>
    </row>
    <row r="2506" hidden="1" spans="2:5">
      <c r="B2506" s="61" t="s">
        <v>2804</v>
      </c>
      <c r="C2506" s="61" t="s">
        <v>3369</v>
      </c>
      <c r="D2506" s="61">
        <v>29684</v>
      </c>
      <c r="E2506" s="61" t="s">
        <v>3482</v>
      </c>
    </row>
    <row r="2507" hidden="1" spans="2:5">
      <c r="B2507" s="61" t="s">
        <v>415</v>
      </c>
      <c r="C2507" s="61" t="s">
        <v>84</v>
      </c>
      <c r="D2507" s="61">
        <v>29685</v>
      </c>
      <c r="E2507" s="61" t="s">
        <v>3483</v>
      </c>
    </row>
    <row r="2508" hidden="1" spans="2:5">
      <c r="B2508" s="61" t="s">
        <v>415</v>
      </c>
      <c r="C2508" s="61" t="s">
        <v>84</v>
      </c>
      <c r="D2508" s="61">
        <v>29686</v>
      </c>
      <c r="E2508" s="61" t="s">
        <v>3484</v>
      </c>
    </row>
    <row r="2509" hidden="1" spans="2:5">
      <c r="B2509" s="61" t="s">
        <v>415</v>
      </c>
      <c r="C2509" s="61" t="s">
        <v>84</v>
      </c>
      <c r="D2509" s="61">
        <v>29687</v>
      </c>
      <c r="E2509" s="61" t="s">
        <v>3485</v>
      </c>
    </row>
    <row r="2510" hidden="1" spans="2:5">
      <c r="B2510" s="61" t="s">
        <v>415</v>
      </c>
      <c r="C2510" s="61" t="s">
        <v>84</v>
      </c>
      <c r="D2510" s="61">
        <v>29688</v>
      </c>
      <c r="E2510" s="61" t="s">
        <v>3486</v>
      </c>
    </row>
    <row r="2511" hidden="1" spans="2:5">
      <c r="B2511" s="61" t="s">
        <v>415</v>
      </c>
      <c r="C2511" s="61" t="s">
        <v>84</v>
      </c>
      <c r="D2511" s="61">
        <v>29689</v>
      </c>
      <c r="E2511" s="61" t="s">
        <v>3487</v>
      </c>
    </row>
    <row r="2512" hidden="1" spans="2:5">
      <c r="B2512" s="61" t="s">
        <v>415</v>
      </c>
      <c r="C2512" s="61" t="s">
        <v>84</v>
      </c>
      <c r="D2512" s="61">
        <v>29690</v>
      </c>
      <c r="E2512" s="61" t="s">
        <v>3488</v>
      </c>
    </row>
    <row r="2513" hidden="1" spans="2:5">
      <c r="B2513" s="61" t="s">
        <v>415</v>
      </c>
      <c r="C2513" s="61" t="s">
        <v>84</v>
      </c>
      <c r="D2513" s="61">
        <v>29691</v>
      </c>
      <c r="E2513" s="61" t="s">
        <v>3489</v>
      </c>
    </row>
    <row r="2514" hidden="1" spans="2:5">
      <c r="B2514" s="61" t="s">
        <v>415</v>
      </c>
      <c r="C2514" s="61" t="s">
        <v>84</v>
      </c>
      <c r="D2514" s="61">
        <v>29692</v>
      </c>
      <c r="E2514" s="61" t="s">
        <v>3490</v>
      </c>
    </row>
    <row r="2515" hidden="1" spans="2:5">
      <c r="B2515" s="61" t="s">
        <v>415</v>
      </c>
      <c r="C2515" s="61" t="s">
        <v>84</v>
      </c>
      <c r="D2515" s="61">
        <v>29693</v>
      </c>
      <c r="E2515" s="61" t="s">
        <v>3491</v>
      </c>
    </row>
    <row r="2516" hidden="1" spans="2:5">
      <c r="B2516" s="61" t="s">
        <v>415</v>
      </c>
      <c r="C2516" s="61" t="s">
        <v>84</v>
      </c>
      <c r="D2516" s="61">
        <v>29694</v>
      </c>
      <c r="E2516" s="61" t="s">
        <v>3492</v>
      </c>
    </row>
    <row r="2517" hidden="1" spans="2:5">
      <c r="B2517" s="61" t="s">
        <v>415</v>
      </c>
      <c r="C2517" s="61" t="s">
        <v>84</v>
      </c>
      <c r="D2517" s="61">
        <v>29695</v>
      </c>
      <c r="E2517" s="61" t="s">
        <v>3493</v>
      </c>
    </row>
    <row r="2518" hidden="1" spans="2:5">
      <c r="B2518" s="61" t="s">
        <v>415</v>
      </c>
      <c r="C2518" s="61" t="s">
        <v>84</v>
      </c>
      <c r="D2518" s="61">
        <v>29696</v>
      </c>
      <c r="E2518" s="61" t="s">
        <v>3494</v>
      </c>
    </row>
    <row r="2519" hidden="1" spans="2:5">
      <c r="B2519" s="61" t="s">
        <v>415</v>
      </c>
      <c r="C2519" s="61" t="s">
        <v>84</v>
      </c>
      <c r="D2519" s="61">
        <v>29697</v>
      </c>
      <c r="E2519" s="61" t="s">
        <v>3495</v>
      </c>
    </row>
    <row r="2520" hidden="1" spans="2:5">
      <c r="B2520" s="61" t="s">
        <v>415</v>
      </c>
      <c r="C2520" s="61" t="s">
        <v>84</v>
      </c>
      <c r="D2520" s="61">
        <v>29698</v>
      </c>
      <c r="E2520" s="61" t="s">
        <v>3496</v>
      </c>
    </row>
    <row r="2521" hidden="1" spans="2:5">
      <c r="B2521" s="61" t="s">
        <v>415</v>
      </c>
      <c r="C2521" s="61" t="s">
        <v>84</v>
      </c>
      <c r="D2521" s="61">
        <v>29699</v>
      </c>
      <c r="E2521" s="61" t="s">
        <v>3497</v>
      </c>
    </row>
    <row r="2522" hidden="1" spans="2:5">
      <c r="B2522" s="61" t="s">
        <v>415</v>
      </c>
      <c r="C2522" s="61" t="s">
        <v>84</v>
      </c>
      <c r="D2522" s="61">
        <v>29700</v>
      </c>
      <c r="E2522" s="61" t="s">
        <v>3498</v>
      </c>
    </row>
    <row r="2523" hidden="1" spans="2:5">
      <c r="B2523" s="61" t="s">
        <v>415</v>
      </c>
      <c r="C2523" s="61" t="s">
        <v>84</v>
      </c>
      <c r="D2523" s="61">
        <v>29701</v>
      </c>
      <c r="E2523" s="61" t="s">
        <v>3499</v>
      </c>
    </row>
    <row r="2524" hidden="1" spans="2:5">
      <c r="B2524" s="61" t="s">
        <v>415</v>
      </c>
      <c r="C2524" s="61" t="s">
        <v>84</v>
      </c>
      <c r="D2524" s="61">
        <v>29702</v>
      </c>
      <c r="E2524" s="61" t="s">
        <v>3500</v>
      </c>
    </row>
    <row r="2525" hidden="1" spans="2:5">
      <c r="B2525" s="61" t="s">
        <v>415</v>
      </c>
      <c r="C2525" s="61" t="s">
        <v>84</v>
      </c>
      <c r="D2525" s="61">
        <v>29703</v>
      </c>
      <c r="E2525" s="61" t="s">
        <v>3501</v>
      </c>
    </row>
    <row r="2526" hidden="1" spans="2:5">
      <c r="B2526" s="61" t="s">
        <v>415</v>
      </c>
      <c r="C2526" s="61" t="s">
        <v>84</v>
      </c>
      <c r="D2526" s="61">
        <v>29704</v>
      </c>
      <c r="E2526" s="61" t="s">
        <v>3502</v>
      </c>
    </row>
    <row r="2527" hidden="1" spans="2:5">
      <c r="B2527" s="61" t="s">
        <v>415</v>
      </c>
      <c r="C2527" s="61" t="s">
        <v>84</v>
      </c>
      <c r="D2527" s="61">
        <v>29705</v>
      </c>
      <c r="E2527" s="61" t="s">
        <v>3503</v>
      </c>
    </row>
    <row r="2528" hidden="1" spans="2:5">
      <c r="B2528" s="61" t="s">
        <v>415</v>
      </c>
      <c r="C2528" s="61" t="s">
        <v>84</v>
      </c>
      <c r="D2528" s="61">
        <v>29706</v>
      </c>
      <c r="E2528" s="61" t="s">
        <v>3504</v>
      </c>
    </row>
    <row r="2529" hidden="1" spans="2:5">
      <c r="B2529" s="61" t="s">
        <v>415</v>
      </c>
      <c r="C2529" s="61" t="s">
        <v>84</v>
      </c>
      <c r="D2529" s="61">
        <v>29707</v>
      </c>
      <c r="E2529" s="61" t="s">
        <v>3505</v>
      </c>
    </row>
    <row r="2530" hidden="1" spans="2:5">
      <c r="B2530" s="61" t="s">
        <v>415</v>
      </c>
      <c r="C2530" s="61" t="s">
        <v>84</v>
      </c>
      <c r="D2530" s="61">
        <v>29708</v>
      </c>
      <c r="E2530" s="61" t="s">
        <v>3506</v>
      </c>
    </row>
    <row r="2531" hidden="1" spans="2:5">
      <c r="B2531" s="61" t="s">
        <v>415</v>
      </c>
      <c r="C2531" s="61" t="s">
        <v>3507</v>
      </c>
      <c r="D2531" s="61">
        <v>29709</v>
      </c>
      <c r="E2531" s="61" t="s">
        <v>3508</v>
      </c>
    </row>
    <row r="2532" hidden="1" spans="2:5">
      <c r="B2532" s="61" t="s">
        <v>415</v>
      </c>
      <c r="C2532" s="61" t="s">
        <v>3507</v>
      </c>
      <c r="D2532" s="61">
        <v>29710</v>
      </c>
      <c r="E2532" s="61" t="s">
        <v>3509</v>
      </c>
    </row>
    <row r="2533" hidden="1" spans="2:5">
      <c r="B2533" s="61" t="s">
        <v>415</v>
      </c>
      <c r="C2533" s="61" t="s">
        <v>3507</v>
      </c>
      <c r="D2533" s="61">
        <v>29711</v>
      </c>
      <c r="E2533" s="61" t="s">
        <v>3510</v>
      </c>
    </row>
    <row r="2534" hidden="1" spans="2:5">
      <c r="B2534" s="61" t="s">
        <v>415</v>
      </c>
      <c r="C2534" s="61" t="s">
        <v>3507</v>
      </c>
      <c r="D2534" s="61">
        <v>29712</v>
      </c>
      <c r="E2534" s="61" t="s">
        <v>3511</v>
      </c>
    </row>
    <row r="2535" hidden="1" spans="2:5">
      <c r="B2535" s="61" t="s">
        <v>415</v>
      </c>
      <c r="C2535" s="61" t="s">
        <v>3507</v>
      </c>
      <c r="D2535" s="61">
        <v>29713</v>
      </c>
      <c r="E2535" s="61" t="s">
        <v>3512</v>
      </c>
    </row>
    <row r="2536" hidden="1" spans="2:5">
      <c r="B2536" s="61" t="s">
        <v>415</v>
      </c>
      <c r="C2536" s="61" t="s">
        <v>3507</v>
      </c>
      <c r="D2536" s="61">
        <v>29714</v>
      </c>
      <c r="E2536" s="61" t="s">
        <v>3513</v>
      </c>
    </row>
    <row r="2537" hidden="1" spans="2:5">
      <c r="B2537" s="61" t="s">
        <v>415</v>
      </c>
      <c r="C2537" s="61" t="s">
        <v>3507</v>
      </c>
      <c r="D2537" s="61">
        <v>29715</v>
      </c>
      <c r="E2537" s="61" t="s">
        <v>3514</v>
      </c>
    </row>
    <row r="2538" hidden="1" spans="2:5">
      <c r="B2538" s="61" t="s">
        <v>415</v>
      </c>
      <c r="C2538" s="61" t="s">
        <v>3507</v>
      </c>
      <c r="D2538" s="61">
        <v>29716</v>
      </c>
      <c r="E2538" s="61" t="s">
        <v>3515</v>
      </c>
    </row>
    <row r="2539" hidden="1" spans="2:5">
      <c r="B2539" s="61" t="s">
        <v>415</v>
      </c>
      <c r="C2539" s="61" t="s">
        <v>3507</v>
      </c>
      <c r="D2539" s="61">
        <v>29717</v>
      </c>
      <c r="E2539" s="61" t="s">
        <v>3516</v>
      </c>
    </row>
    <row r="2540" hidden="1" spans="2:5">
      <c r="B2540" s="61" t="s">
        <v>415</v>
      </c>
      <c r="C2540" s="61" t="s">
        <v>3507</v>
      </c>
      <c r="D2540" s="61">
        <v>29718</v>
      </c>
      <c r="E2540" s="61" t="s">
        <v>3517</v>
      </c>
    </row>
    <row r="2541" hidden="1" spans="2:5">
      <c r="B2541" s="61" t="s">
        <v>415</v>
      </c>
      <c r="C2541" s="61" t="s">
        <v>3507</v>
      </c>
      <c r="D2541" s="61">
        <v>29719</v>
      </c>
      <c r="E2541" s="61" t="s">
        <v>3518</v>
      </c>
    </row>
    <row r="2542" hidden="1" spans="2:5">
      <c r="B2542" s="61" t="s">
        <v>415</v>
      </c>
      <c r="C2542" s="61" t="s">
        <v>3507</v>
      </c>
      <c r="D2542" s="61">
        <v>29720</v>
      </c>
      <c r="E2542" s="61" t="s">
        <v>3519</v>
      </c>
    </row>
    <row r="2543" hidden="1" spans="2:5">
      <c r="B2543" s="61" t="s">
        <v>415</v>
      </c>
      <c r="C2543" s="61" t="s">
        <v>3507</v>
      </c>
      <c r="D2543" s="61">
        <v>29721</v>
      </c>
      <c r="E2543" s="61" t="s">
        <v>3520</v>
      </c>
    </row>
    <row r="2544" hidden="1" spans="2:5">
      <c r="B2544" s="61" t="s">
        <v>415</v>
      </c>
      <c r="C2544" s="61" t="s">
        <v>3507</v>
      </c>
      <c r="D2544" s="61">
        <v>29722</v>
      </c>
      <c r="E2544" s="61" t="s">
        <v>3521</v>
      </c>
    </row>
    <row r="2545" hidden="1" spans="2:5">
      <c r="B2545" s="61" t="s">
        <v>415</v>
      </c>
      <c r="C2545" s="61" t="s">
        <v>3507</v>
      </c>
      <c r="D2545" s="61">
        <v>29723</v>
      </c>
      <c r="E2545" s="61" t="s">
        <v>3522</v>
      </c>
    </row>
    <row r="2546" hidden="1" spans="2:5">
      <c r="B2546" s="61" t="s">
        <v>415</v>
      </c>
      <c r="C2546" s="61" t="s">
        <v>3507</v>
      </c>
      <c r="D2546" s="61">
        <v>29724</v>
      </c>
      <c r="E2546" s="61" t="s">
        <v>3523</v>
      </c>
    </row>
    <row r="2547" hidden="1" spans="2:5">
      <c r="B2547" s="61" t="s">
        <v>415</v>
      </c>
      <c r="C2547" s="61" t="s">
        <v>3507</v>
      </c>
      <c r="D2547" s="61">
        <v>29725</v>
      </c>
      <c r="E2547" s="61" t="s">
        <v>3524</v>
      </c>
    </row>
    <row r="2548" hidden="1" spans="2:5">
      <c r="B2548" s="61" t="s">
        <v>415</v>
      </c>
      <c r="C2548" s="61" t="s">
        <v>3507</v>
      </c>
      <c r="D2548" s="61">
        <v>29726</v>
      </c>
      <c r="E2548" s="61" t="s">
        <v>3525</v>
      </c>
    </row>
    <row r="2549" hidden="1" spans="2:5">
      <c r="B2549" s="61" t="s">
        <v>415</v>
      </c>
      <c r="C2549" s="61" t="s">
        <v>3507</v>
      </c>
      <c r="D2549" s="61">
        <v>29727</v>
      </c>
      <c r="E2549" s="61" t="s">
        <v>3526</v>
      </c>
    </row>
    <row r="2550" hidden="1" spans="2:5">
      <c r="B2550" s="61" t="s">
        <v>415</v>
      </c>
      <c r="C2550" s="61" t="s">
        <v>3507</v>
      </c>
      <c r="D2550" s="61">
        <v>29728</v>
      </c>
      <c r="E2550" s="61" t="s">
        <v>3527</v>
      </c>
    </row>
    <row r="2551" hidden="1" spans="2:5">
      <c r="B2551" s="61" t="s">
        <v>415</v>
      </c>
      <c r="C2551" s="61" t="s">
        <v>3507</v>
      </c>
      <c r="D2551" s="61">
        <v>29729</v>
      </c>
      <c r="E2551" s="61" t="s">
        <v>3528</v>
      </c>
    </row>
    <row r="2552" hidden="1" spans="2:5">
      <c r="B2552" s="61" t="s">
        <v>415</v>
      </c>
      <c r="C2552" s="61" t="s">
        <v>3507</v>
      </c>
      <c r="D2552" s="61">
        <v>29730</v>
      </c>
      <c r="E2552" s="61" t="s">
        <v>3529</v>
      </c>
    </row>
    <row r="2553" hidden="1" spans="2:5">
      <c r="B2553" s="61" t="s">
        <v>415</v>
      </c>
      <c r="C2553" s="61" t="s">
        <v>3507</v>
      </c>
      <c r="D2553" s="61">
        <v>29731</v>
      </c>
      <c r="E2553" s="61" t="s">
        <v>3530</v>
      </c>
    </row>
    <row r="2554" hidden="1" spans="2:5">
      <c r="B2554" s="61" t="s">
        <v>415</v>
      </c>
      <c r="C2554" s="61" t="s">
        <v>3507</v>
      </c>
      <c r="D2554" s="61">
        <v>29732</v>
      </c>
      <c r="E2554" s="61" t="s">
        <v>3531</v>
      </c>
    </row>
    <row r="2555" hidden="1" spans="2:5">
      <c r="B2555" s="61" t="s">
        <v>415</v>
      </c>
      <c r="C2555" s="61" t="s">
        <v>3507</v>
      </c>
      <c r="D2555" s="61">
        <v>29733</v>
      </c>
      <c r="E2555" s="61" t="s">
        <v>3532</v>
      </c>
    </row>
    <row r="2556" hidden="1" spans="2:5">
      <c r="B2556" s="61" t="s">
        <v>415</v>
      </c>
      <c r="C2556" s="61" t="s">
        <v>3507</v>
      </c>
      <c r="D2556" s="61">
        <v>29734</v>
      </c>
      <c r="E2556" s="61" t="s">
        <v>3533</v>
      </c>
    </row>
    <row r="2557" hidden="1" spans="2:5">
      <c r="B2557" s="61" t="s">
        <v>415</v>
      </c>
      <c r="C2557" s="61" t="s">
        <v>3507</v>
      </c>
      <c r="D2557" s="61">
        <v>29735</v>
      </c>
      <c r="E2557" s="61" t="s">
        <v>3534</v>
      </c>
    </row>
    <row r="2558" hidden="1" spans="2:5">
      <c r="B2558" s="61" t="s">
        <v>415</v>
      </c>
      <c r="C2558" s="61" t="s">
        <v>3507</v>
      </c>
      <c r="D2558" s="61">
        <v>29736</v>
      </c>
      <c r="E2558" s="61" t="s">
        <v>3535</v>
      </c>
    </row>
    <row r="2559" hidden="1" spans="2:5">
      <c r="B2559" s="61" t="s">
        <v>415</v>
      </c>
      <c r="C2559" s="61" t="s">
        <v>3507</v>
      </c>
      <c r="D2559" s="61">
        <v>29737</v>
      </c>
      <c r="E2559" s="61" t="s">
        <v>3536</v>
      </c>
    </row>
    <row r="2560" hidden="1" spans="2:5">
      <c r="B2560" s="61" t="s">
        <v>415</v>
      </c>
      <c r="C2560" s="61" t="s">
        <v>3507</v>
      </c>
      <c r="D2560" s="61">
        <v>29738</v>
      </c>
      <c r="E2560" s="61" t="s">
        <v>3537</v>
      </c>
    </row>
    <row r="2561" hidden="1" spans="2:5">
      <c r="B2561" s="61" t="s">
        <v>415</v>
      </c>
      <c r="C2561" s="61" t="s">
        <v>3507</v>
      </c>
      <c r="D2561" s="61">
        <v>29739</v>
      </c>
      <c r="E2561" s="61" t="s">
        <v>3538</v>
      </c>
    </row>
    <row r="2562" hidden="1" spans="2:5">
      <c r="B2562" s="61" t="s">
        <v>415</v>
      </c>
      <c r="C2562" s="61" t="s">
        <v>3507</v>
      </c>
      <c r="D2562" s="61">
        <v>29740</v>
      </c>
      <c r="E2562" s="61" t="s">
        <v>3539</v>
      </c>
    </row>
    <row r="2563" hidden="1" spans="2:5">
      <c r="B2563" s="61" t="s">
        <v>415</v>
      </c>
      <c r="C2563" s="61" t="s">
        <v>3507</v>
      </c>
      <c r="D2563" s="61">
        <v>29741</v>
      </c>
      <c r="E2563" s="61" t="s">
        <v>3540</v>
      </c>
    </row>
    <row r="2564" hidden="1" spans="2:5">
      <c r="B2564" s="61" t="s">
        <v>415</v>
      </c>
      <c r="C2564" s="61" t="s">
        <v>3507</v>
      </c>
      <c r="D2564" s="61">
        <v>29742</v>
      </c>
      <c r="E2564" s="61" t="s">
        <v>3541</v>
      </c>
    </row>
    <row r="2565" hidden="1" spans="2:5">
      <c r="B2565" s="61" t="s">
        <v>415</v>
      </c>
      <c r="C2565" s="61" t="s">
        <v>3507</v>
      </c>
      <c r="D2565" s="61">
        <v>29743</v>
      </c>
      <c r="E2565" s="61" t="s">
        <v>3542</v>
      </c>
    </row>
    <row r="2566" hidden="1" spans="2:5">
      <c r="B2566" s="61" t="s">
        <v>415</v>
      </c>
      <c r="C2566" s="61" t="s">
        <v>3507</v>
      </c>
      <c r="D2566" s="61">
        <v>29744</v>
      </c>
      <c r="E2566" s="61" t="s">
        <v>3543</v>
      </c>
    </row>
    <row r="2567" hidden="1" spans="2:5">
      <c r="B2567" s="61" t="s">
        <v>415</v>
      </c>
      <c r="C2567" s="61" t="s">
        <v>3507</v>
      </c>
      <c r="D2567" s="61">
        <v>29745</v>
      </c>
      <c r="E2567" s="61" t="s">
        <v>3544</v>
      </c>
    </row>
    <row r="2568" hidden="1" spans="2:5">
      <c r="B2568" s="61" t="s">
        <v>415</v>
      </c>
      <c r="C2568" s="61" t="s">
        <v>3507</v>
      </c>
      <c r="D2568" s="61">
        <v>29746</v>
      </c>
      <c r="E2568" s="61" t="s">
        <v>3545</v>
      </c>
    </row>
    <row r="2569" hidden="1" spans="2:5">
      <c r="B2569" s="61" t="s">
        <v>415</v>
      </c>
      <c r="C2569" s="61" t="s">
        <v>3507</v>
      </c>
      <c r="D2569" s="61">
        <v>29747</v>
      </c>
      <c r="E2569" s="61" t="s">
        <v>3546</v>
      </c>
    </row>
    <row r="2570" hidden="1" spans="2:5">
      <c r="B2570" s="61" t="s">
        <v>415</v>
      </c>
      <c r="C2570" s="61" t="s">
        <v>3507</v>
      </c>
      <c r="D2570" s="61">
        <v>29748</v>
      </c>
      <c r="E2570" s="61" t="s">
        <v>3547</v>
      </c>
    </row>
    <row r="2571" hidden="1" spans="2:5">
      <c r="B2571" s="61" t="s">
        <v>415</v>
      </c>
      <c r="C2571" s="61" t="s">
        <v>3507</v>
      </c>
      <c r="D2571" s="61">
        <v>29749</v>
      </c>
      <c r="E2571" s="61" t="s">
        <v>3548</v>
      </c>
    </row>
    <row r="2572" hidden="1" spans="2:5">
      <c r="B2572" s="61" t="s">
        <v>415</v>
      </c>
      <c r="C2572" s="61" t="s">
        <v>84</v>
      </c>
      <c r="D2572" s="61">
        <v>29750</v>
      </c>
      <c r="E2572" s="61" t="s">
        <v>3549</v>
      </c>
    </row>
    <row r="2573" hidden="1" spans="2:5">
      <c r="B2573" s="61" t="s">
        <v>415</v>
      </c>
      <c r="C2573" s="61" t="s">
        <v>84</v>
      </c>
      <c r="D2573" s="61">
        <v>29751</v>
      </c>
      <c r="E2573" s="61" t="s">
        <v>3550</v>
      </c>
    </row>
    <row r="2574" hidden="1" spans="2:5">
      <c r="B2574" s="61" t="s">
        <v>415</v>
      </c>
      <c r="C2574" s="61" t="s">
        <v>84</v>
      </c>
      <c r="D2574" s="61">
        <v>29752</v>
      </c>
      <c r="E2574" s="61" t="s">
        <v>3551</v>
      </c>
    </row>
    <row r="2575" hidden="1" spans="2:5">
      <c r="B2575" s="61" t="s">
        <v>415</v>
      </c>
      <c r="C2575" s="61" t="s">
        <v>84</v>
      </c>
      <c r="D2575" s="61">
        <v>29753</v>
      </c>
      <c r="E2575" s="61" t="s">
        <v>3552</v>
      </c>
    </row>
    <row r="2576" hidden="1" spans="2:5">
      <c r="B2576" s="61" t="s">
        <v>415</v>
      </c>
      <c r="C2576" s="61" t="s">
        <v>84</v>
      </c>
      <c r="D2576" s="61">
        <v>29754</v>
      </c>
      <c r="E2576" s="61" t="s">
        <v>3553</v>
      </c>
    </row>
    <row r="2577" hidden="1" spans="2:5">
      <c r="B2577" s="61" t="s">
        <v>415</v>
      </c>
      <c r="C2577" s="61" t="s">
        <v>84</v>
      </c>
      <c r="D2577" s="61">
        <v>29755</v>
      </c>
      <c r="E2577" s="61" t="s">
        <v>3554</v>
      </c>
    </row>
    <row r="2578" hidden="1" spans="2:5">
      <c r="B2578" s="61" t="s">
        <v>415</v>
      </c>
      <c r="C2578" s="61" t="s">
        <v>84</v>
      </c>
      <c r="D2578" s="61">
        <v>29756</v>
      </c>
      <c r="E2578" s="61" t="s">
        <v>3555</v>
      </c>
    </row>
    <row r="2579" hidden="1" spans="2:5">
      <c r="B2579" s="61" t="s">
        <v>415</v>
      </c>
      <c r="C2579" s="61" t="s">
        <v>84</v>
      </c>
      <c r="D2579" s="61">
        <v>29757</v>
      </c>
      <c r="E2579" s="61" t="s">
        <v>3556</v>
      </c>
    </row>
    <row r="2580" hidden="1" spans="2:5">
      <c r="B2580" s="61" t="s">
        <v>415</v>
      </c>
      <c r="C2580" s="61" t="s">
        <v>84</v>
      </c>
      <c r="D2580" s="61">
        <v>29758</v>
      </c>
      <c r="E2580" s="61" t="s">
        <v>3557</v>
      </c>
    </row>
    <row r="2581" hidden="1" spans="2:5">
      <c r="B2581" s="61" t="s">
        <v>415</v>
      </c>
      <c r="C2581" s="61" t="s">
        <v>84</v>
      </c>
      <c r="D2581" s="61">
        <v>29759</v>
      </c>
      <c r="E2581" s="61" t="s">
        <v>3558</v>
      </c>
    </row>
    <row r="2582" hidden="1" spans="2:5">
      <c r="B2582" s="61" t="s">
        <v>415</v>
      </c>
      <c r="C2582" s="61" t="s">
        <v>84</v>
      </c>
      <c r="D2582" s="61">
        <v>29760</v>
      </c>
      <c r="E2582" s="61" t="s">
        <v>3559</v>
      </c>
    </row>
    <row r="2583" hidden="1" spans="2:5">
      <c r="B2583" s="61" t="s">
        <v>415</v>
      </c>
      <c r="C2583" s="61" t="s">
        <v>84</v>
      </c>
      <c r="D2583" s="61">
        <v>29761</v>
      </c>
      <c r="E2583" s="61" t="s">
        <v>3560</v>
      </c>
    </row>
    <row r="2584" hidden="1" spans="2:5">
      <c r="B2584" s="61" t="s">
        <v>415</v>
      </c>
      <c r="C2584" s="61" t="s">
        <v>84</v>
      </c>
      <c r="D2584" s="61">
        <v>29762</v>
      </c>
      <c r="E2584" s="61" t="s">
        <v>3561</v>
      </c>
    </row>
    <row r="2585" hidden="1" spans="2:5">
      <c r="B2585" s="61" t="s">
        <v>415</v>
      </c>
      <c r="C2585" s="61" t="s">
        <v>84</v>
      </c>
      <c r="D2585" s="61">
        <v>29763</v>
      </c>
      <c r="E2585" s="61" t="s">
        <v>3562</v>
      </c>
    </row>
    <row r="2586" hidden="1" spans="2:5">
      <c r="B2586" s="61" t="s">
        <v>415</v>
      </c>
      <c r="C2586" s="61" t="s">
        <v>84</v>
      </c>
      <c r="D2586" s="61">
        <v>29764</v>
      </c>
      <c r="E2586" s="61" t="s">
        <v>3563</v>
      </c>
    </row>
    <row r="2587" hidden="1" spans="2:5">
      <c r="B2587" s="61" t="s">
        <v>415</v>
      </c>
      <c r="C2587" s="61" t="s">
        <v>84</v>
      </c>
      <c r="D2587" s="61">
        <v>29765</v>
      </c>
      <c r="E2587" s="61" t="s">
        <v>3564</v>
      </c>
    </row>
    <row r="2588" hidden="1" spans="2:5">
      <c r="B2588" s="61" t="s">
        <v>415</v>
      </c>
      <c r="C2588" s="61" t="s">
        <v>84</v>
      </c>
      <c r="D2588" s="61">
        <v>29766</v>
      </c>
      <c r="E2588" s="61" t="s">
        <v>3565</v>
      </c>
    </row>
    <row r="2589" hidden="1" spans="2:5">
      <c r="B2589" s="61" t="s">
        <v>415</v>
      </c>
      <c r="C2589" s="61" t="s">
        <v>84</v>
      </c>
      <c r="D2589" s="61">
        <v>29767</v>
      </c>
      <c r="E2589" s="61" t="s">
        <v>3566</v>
      </c>
    </row>
    <row r="2590" hidden="1" spans="2:5">
      <c r="B2590" s="61" t="s">
        <v>415</v>
      </c>
      <c r="C2590" s="61" t="s">
        <v>84</v>
      </c>
      <c r="D2590" s="61">
        <v>29768</v>
      </c>
      <c r="E2590" s="61" t="s">
        <v>3567</v>
      </c>
    </row>
    <row r="2591" hidden="1" spans="2:5">
      <c r="B2591" s="61" t="s">
        <v>415</v>
      </c>
      <c r="C2591" s="61" t="s">
        <v>84</v>
      </c>
      <c r="D2591" s="61">
        <v>29769</v>
      </c>
      <c r="E2591" s="61" t="s">
        <v>3568</v>
      </c>
    </row>
    <row r="2592" hidden="1" spans="2:5">
      <c r="B2592" s="61" t="s">
        <v>415</v>
      </c>
      <c r="C2592" s="61" t="s">
        <v>84</v>
      </c>
      <c r="D2592" s="61">
        <v>29770</v>
      </c>
      <c r="E2592" s="61" t="s">
        <v>3569</v>
      </c>
    </row>
    <row r="2593" hidden="1" spans="2:5">
      <c r="B2593" s="61" t="s">
        <v>415</v>
      </c>
      <c r="C2593" s="61" t="s">
        <v>84</v>
      </c>
      <c r="D2593" s="61">
        <v>29771</v>
      </c>
      <c r="E2593" s="61" t="s">
        <v>3570</v>
      </c>
    </row>
    <row r="2594" hidden="1" spans="2:5">
      <c r="B2594" s="61" t="s">
        <v>415</v>
      </c>
      <c r="C2594" s="61" t="s">
        <v>84</v>
      </c>
      <c r="D2594" s="61">
        <v>29772</v>
      </c>
      <c r="E2594" s="61" t="s">
        <v>3571</v>
      </c>
    </row>
    <row r="2595" hidden="1" spans="2:5">
      <c r="B2595" s="61" t="s">
        <v>415</v>
      </c>
      <c r="C2595" s="61" t="s">
        <v>84</v>
      </c>
      <c r="D2595" s="61">
        <v>29773</v>
      </c>
      <c r="E2595" s="61" t="s">
        <v>3572</v>
      </c>
    </row>
    <row r="2596" hidden="1" spans="2:5">
      <c r="B2596" s="61" t="s">
        <v>415</v>
      </c>
      <c r="C2596" s="61" t="s">
        <v>84</v>
      </c>
      <c r="D2596" s="61">
        <v>29774</v>
      </c>
      <c r="E2596" s="61" t="s">
        <v>3573</v>
      </c>
    </row>
    <row r="2597" hidden="1" spans="2:5">
      <c r="B2597" s="61" t="s">
        <v>415</v>
      </c>
      <c r="C2597" s="61" t="s">
        <v>84</v>
      </c>
      <c r="D2597" s="61">
        <v>29775</v>
      </c>
      <c r="E2597" s="61" t="s">
        <v>3574</v>
      </c>
    </row>
    <row r="2598" hidden="1" spans="2:5">
      <c r="B2598" s="61" t="s">
        <v>415</v>
      </c>
      <c r="C2598" s="61" t="s">
        <v>84</v>
      </c>
      <c r="D2598" s="61">
        <v>29776</v>
      </c>
      <c r="E2598" s="61" t="s">
        <v>3575</v>
      </c>
    </row>
    <row r="2599" hidden="1" spans="2:5">
      <c r="B2599" s="61" t="s">
        <v>415</v>
      </c>
      <c r="C2599" s="61" t="s">
        <v>84</v>
      </c>
      <c r="D2599" s="61">
        <v>29777</v>
      </c>
      <c r="E2599" s="61" t="s">
        <v>3576</v>
      </c>
    </row>
    <row r="2600" hidden="1" spans="2:5">
      <c r="B2600" s="61" t="s">
        <v>415</v>
      </c>
      <c r="C2600" s="61" t="s">
        <v>84</v>
      </c>
      <c r="D2600" s="61">
        <v>29778</v>
      </c>
      <c r="E2600" s="61" t="s">
        <v>3577</v>
      </c>
    </row>
    <row r="2601" hidden="1" spans="2:5">
      <c r="B2601" s="61" t="s">
        <v>415</v>
      </c>
      <c r="C2601" s="61" t="s">
        <v>84</v>
      </c>
      <c r="D2601" s="61">
        <v>29779</v>
      </c>
      <c r="E2601" s="61" t="s">
        <v>3578</v>
      </c>
    </row>
    <row r="2602" hidden="1" spans="2:5">
      <c r="B2602" s="61" t="s">
        <v>415</v>
      </c>
      <c r="C2602" s="61" t="s">
        <v>84</v>
      </c>
      <c r="D2602" s="61">
        <v>29780</v>
      </c>
      <c r="E2602" s="61" t="s">
        <v>3579</v>
      </c>
    </row>
    <row r="2603" hidden="1" spans="2:5">
      <c r="B2603" s="61" t="s">
        <v>415</v>
      </c>
      <c r="C2603" s="61" t="s">
        <v>84</v>
      </c>
      <c r="D2603" s="61">
        <v>29781</v>
      </c>
      <c r="E2603" s="61" t="s">
        <v>3580</v>
      </c>
    </row>
    <row r="2604" hidden="1" spans="2:5">
      <c r="B2604" s="61" t="s">
        <v>415</v>
      </c>
      <c r="C2604" s="61" t="s">
        <v>3507</v>
      </c>
      <c r="D2604" s="61">
        <v>29782</v>
      </c>
      <c r="E2604" s="61" t="s">
        <v>3581</v>
      </c>
    </row>
    <row r="2605" hidden="1" spans="2:5">
      <c r="B2605" s="61" t="s">
        <v>415</v>
      </c>
      <c r="C2605" s="61" t="s">
        <v>3507</v>
      </c>
      <c r="D2605" s="61">
        <v>29783</v>
      </c>
      <c r="E2605" s="61" t="s">
        <v>3582</v>
      </c>
    </row>
    <row r="2606" hidden="1" spans="2:5">
      <c r="B2606" s="61" t="s">
        <v>415</v>
      </c>
      <c r="C2606" s="61" t="s">
        <v>84</v>
      </c>
      <c r="D2606" s="61">
        <v>29784</v>
      </c>
      <c r="E2606" s="61" t="s">
        <v>3583</v>
      </c>
    </row>
    <row r="2607" hidden="1" spans="2:5">
      <c r="B2607" s="61" t="s">
        <v>415</v>
      </c>
      <c r="C2607" s="61" t="s">
        <v>84</v>
      </c>
      <c r="D2607" s="61">
        <v>29785</v>
      </c>
      <c r="E2607" s="61" t="s">
        <v>3584</v>
      </c>
    </row>
    <row r="2608" hidden="1" spans="2:5">
      <c r="B2608" s="61" t="s">
        <v>415</v>
      </c>
      <c r="C2608" s="61" t="s">
        <v>84</v>
      </c>
      <c r="D2608" s="61">
        <v>29786</v>
      </c>
      <c r="E2608" s="61" t="s">
        <v>3585</v>
      </c>
    </row>
    <row r="2609" hidden="1" spans="2:5">
      <c r="B2609" s="61" t="s">
        <v>415</v>
      </c>
      <c r="C2609" s="61" t="s">
        <v>84</v>
      </c>
      <c r="D2609" s="61">
        <v>29787</v>
      </c>
      <c r="E2609" s="61" t="s">
        <v>3586</v>
      </c>
    </row>
    <row r="2610" hidden="1" spans="2:5">
      <c r="B2610" s="61" t="s">
        <v>415</v>
      </c>
      <c r="C2610" s="61" t="s">
        <v>84</v>
      </c>
      <c r="D2610" s="61">
        <v>29788</v>
      </c>
      <c r="E2610" s="61" t="s">
        <v>3587</v>
      </c>
    </row>
    <row r="2611" hidden="1" spans="2:5">
      <c r="B2611" s="61" t="s">
        <v>415</v>
      </c>
      <c r="C2611" s="61" t="s">
        <v>84</v>
      </c>
      <c r="D2611" s="61">
        <v>29789</v>
      </c>
      <c r="E2611" s="61" t="s">
        <v>3588</v>
      </c>
    </row>
    <row r="2612" hidden="1" spans="2:5">
      <c r="B2612" s="61" t="s">
        <v>415</v>
      </c>
      <c r="C2612" s="61" t="s">
        <v>84</v>
      </c>
      <c r="D2612" s="61">
        <v>29790</v>
      </c>
      <c r="E2612" s="61" t="s">
        <v>3589</v>
      </c>
    </row>
    <row r="2613" hidden="1" spans="2:5">
      <c r="B2613" s="61" t="s">
        <v>415</v>
      </c>
      <c r="C2613" s="61" t="s">
        <v>84</v>
      </c>
      <c r="D2613" s="61">
        <v>29791</v>
      </c>
      <c r="E2613" s="61" t="s">
        <v>3590</v>
      </c>
    </row>
    <row r="2614" hidden="1" spans="2:5">
      <c r="B2614" s="61" t="s">
        <v>415</v>
      </c>
      <c r="C2614" s="61" t="s">
        <v>84</v>
      </c>
      <c r="D2614" s="61">
        <v>29792</v>
      </c>
      <c r="E2614" s="61" t="s">
        <v>3591</v>
      </c>
    </row>
    <row r="2615" hidden="1" spans="2:5">
      <c r="B2615" s="61" t="s">
        <v>415</v>
      </c>
      <c r="C2615" s="61" t="s">
        <v>84</v>
      </c>
      <c r="D2615" s="61">
        <v>29793</v>
      </c>
      <c r="E2615" s="61" t="s">
        <v>3592</v>
      </c>
    </row>
    <row r="2616" hidden="1" spans="2:5">
      <c r="B2616" s="61" t="s">
        <v>415</v>
      </c>
      <c r="C2616" s="61" t="s">
        <v>84</v>
      </c>
      <c r="D2616" s="61">
        <v>29794</v>
      </c>
      <c r="E2616" s="61" t="s">
        <v>3593</v>
      </c>
    </row>
    <row r="2617" hidden="1" spans="2:5">
      <c r="B2617" s="61" t="s">
        <v>415</v>
      </c>
      <c r="C2617" s="61" t="s">
        <v>84</v>
      </c>
      <c r="D2617" s="61">
        <v>29795</v>
      </c>
      <c r="E2617" s="61" t="s">
        <v>3594</v>
      </c>
    </row>
    <row r="2618" hidden="1" spans="2:5">
      <c r="B2618" s="61" t="s">
        <v>415</v>
      </c>
      <c r="C2618" s="61" t="s">
        <v>84</v>
      </c>
      <c r="D2618" s="61">
        <v>29796</v>
      </c>
      <c r="E2618" s="61" t="s">
        <v>3595</v>
      </c>
    </row>
    <row r="2619" hidden="1" spans="2:5">
      <c r="B2619" s="61" t="s">
        <v>415</v>
      </c>
      <c r="C2619" s="61" t="s">
        <v>84</v>
      </c>
      <c r="D2619" s="61">
        <v>29797</v>
      </c>
      <c r="E2619" s="61" t="s">
        <v>3596</v>
      </c>
    </row>
    <row r="2620" hidden="1" spans="2:5">
      <c r="B2620" s="61" t="s">
        <v>415</v>
      </c>
      <c r="C2620" s="61" t="s">
        <v>84</v>
      </c>
      <c r="D2620" s="61">
        <v>29798</v>
      </c>
      <c r="E2620" s="61" t="s">
        <v>3597</v>
      </c>
    </row>
    <row r="2621" hidden="1" spans="2:5">
      <c r="B2621" s="61" t="s">
        <v>415</v>
      </c>
      <c r="C2621" s="61" t="s">
        <v>84</v>
      </c>
      <c r="D2621" s="61">
        <v>29799</v>
      </c>
      <c r="E2621" s="61" t="s">
        <v>3598</v>
      </c>
    </row>
    <row r="2622" hidden="1" spans="2:5">
      <c r="B2622" s="61" t="s">
        <v>415</v>
      </c>
      <c r="C2622" s="61" t="s">
        <v>84</v>
      </c>
      <c r="D2622" s="61">
        <v>29800</v>
      </c>
      <c r="E2622" s="61" t="s">
        <v>3599</v>
      </c>
    </row>
    <row r="2623" hidden="1" spans="2:5">
      <c r="B2623" s="61" t="s">
        <v>415</v>
      </c>
      <c r="C2623" s="61" t="s">
        <v>84</v>
      </c>
      <c r="D2623" s="61">
        <v>29801</v>
      </c>
      <c r="E2623" s="61" t="s">
        <v>3600</v>
      </c>
    </row>
    <row r="2624" hidden="1" spans="2:5">
      <c r="B2624" s="61" t="s">
        <v>415</v>
      </c>
      <c r="C2624" s="61" t="s">
        <v>3507</v>
      </c>
      <c r="D2624" s="61">
        <v>29802</v>
      </c>
      <c r="E2624" s="61" t="s">
        <v>3601</v>
      </c>
    </row>
    <row r="2625" hidden="1" spans="2:5">
      <c r="B2625" s="61" t="s">
        <v>415</v>
      </c>
      <c r="C2625" s="61" t="s">
        <v>3507</v>
      </c>
      <c r="D2625" s="61">
        <v>29803</v>
      </c>
      <c r="E2625" s="61" t="s">
        <v>3602</v>
      </c>
    </row>
    <row r="2626" hidden="1" spans="2:5">
      <c r="B2626" s="61" t="s">
        <v>415</v>
      </c>
      <c r="C2626" s="61" t="s">
        <v>3507</v>
      </c>
      <c r="D2626" s="61">
        <v>29804</v>
      </c>
      <c r="E2626" s="61" t="s">
        <v>3603</v>
      </c>
    </row>
    <row r="2627" hidden="1" spans="2:5">
      <c r="B2627" s="61" t="s">
        <v>415</v>
      </c>
      <c r="C2627" s="61" t="s">
        <v>3507</v>
      </c>
      <c r="D2627" s="61">
        <v>29805</v>
      </c>
      <c r="E2627" s="61" t="s">
        <v>3604</v>
      </c>
    </row>
    <row r="2628" hidden="1" spans="2:5">
      <c r="B2628" s="61" t="s">
        <v>415</v>
      </c>
      <c r="C2628" s="61" t="s">
        <v>3507</v>
      </c>
      <c r="D2628" s="61">
        <v>29806</v>
      </c>
      <c r="E2628" s="61" t="s">
        <v>3605</v>
      </c>
    </row>
    <row r="2629" hidden="1" spans="2:5">
      <c r="B2629" s="61" t="s">
        <v>415</v>
      </c>
      <c r="C2629" s="61" t="s">
        <v>3507</v>
      </c>
      <c r="D2629" s="61">
        <v>29807</v>
      </c>
      <c r="E2629" s="61" t="s">
        <v>3606</v>
      </c>
    </row>
    <row r="2630" hidden="1" spans="2:5">
      <c r="B2630" s="61" t="s">
        <v>415</v>
      </c>
      <c r="C2630" s="61" t="s">
        <v>3507</v>
      </c>
      <c r="D2630" s="61">
        <v>29808</v>
      </c>
      <c r="E2630" s="61" t="s">
        <v>3607</v>
      </c>
    </row>
    <row r="2631" hidden="1" spans="2:5">
      <c r="B2631" s="61" t="s">
        <v>415</v>
      </c>
      <c r="C2631" s="61" t="s">
        <v>3507</v>
      </c>
      <c r="D2631" s="61">
        <v>29809</v>
      </c>
      <c r="E2631" s="61" t="s">
        <v>3608</v>
      </c>
    </row>
    <row r="2632" hidden="1" spans="2:5">
      <c r="B2632" s="61" t="s">
        <v>415</v>
      </c>
      <c r="C2632" s="61" t="s">
        <v>3507</v>
      </c>
      <c r="D2632" s="61">
        <v>29810</v>
      </c>
      <c r="E2632" s="61" t="s">
        <v>3609</v>
      </c>
    </row>
    <row r="2633" hidden="1" spans="2:5">
      <c r="B2633" s="61" t="s">
        <v>415</v>
      </c>
      <c r="C2633" s="61" t="s">
        <v>3507</v>
      </c>
      <c r="D2633" s="61">
        <v>29811</v>
      </c>
      <c r="E2633" s="61" t="s">
        <v>3610</v>
      </c>
    </row>
    <row r="2634" hidden="1" spans="2:5">
      <c r="B2634" s="61" t="s">
        <v>415</v>
      </c>
      <c r="C2634" s="61" t="s">
        <v>3507</v>
      </c>
      <c r="D2634" s="61">
        <v>29812</v>
      </c>
      <c r="E2634" s="61" t="s">
        <v>3611</v>
      </c>
    </row>
    <row r="2635" hidden="1" spans="2:5">
      <c r="B2635" s="61" t="s">
        <v>415</v>
      </c>
      <c r="C2635" s="61" t="s">
        <v>3507</v>
      </c>
      <c r="D2635" s="61">
        <v>29813</v>
      </c>
      <c r="E2635" s="61" t="s">
        <v>3612</v>
      </c>
    </row>
    <row r="2636" hidden="1" spans="2:5">
      <c r="B2636" s="61" t="s">
        <v>415</v>
      </c>
      <c r="C2636" s="61" t="s">
        <v>3507</v>
      </c>
      <c r="D2636" s="61">
        <v>29814</v>
      </c>
      <c r="E2636" s="61" t="s">
        <v>3613</v>
      </c>
    </row>
    <row r="2637" hidden="1" spans="2:5">
      <c r="B2637" s="61" t="s">
        <v>415</v>
      </c>
      <c r="C2637" s="61" t="s">
        <v>3507</v>
      </c>
      <c r="D2637" s="61">
        <v>29815</v>
      </c>
      <c r="E2637" s="61" t="s">
        <v>3614</v>
      </c>
    </row>
    <row r="2638" hidden="1" spans="2:5">
      <c r="B2638" s="61" t="s">
        <v>415</v>
      </c>
      <c r="C2638" s="61" t="s">
        <v>3507</v>
      </c>
      <c r="D2638" s="61">
        <v>29816</v>
      </c>
      <c r="E2638" s="61" t="s">
        <v>3615</v>
      </c>
    </row>
    <row r="2639" hidden="1" spans="2:5">
      <c r="B2639" s="61" t="s">
        <v>415</v>
      </c>
      <c r="C2639" s="61" t="s">
        <v>3507</v>
      </c>
      <c r="D2639" s="61">
        <v>29817</v>
      </c>
      <c r="E2639" s="61" t="s">
        <v>3616</v>
      </c>
    </row>
    <row r="2640" hidden="1" spans="2:5">
      <c r="B2640" s="61" t="s">
        <v>415</v>
      </c>
      <c r="C2640" s="61" t="s">
        <v>3507</v>
      </c>
      <c r="D2640" s="61">
        <v>29818</v>
      </c>
      <c r="E2640" s="61" t="s">
        <v>3617</v>
      </c>
    </row>
    <row r="2641" hidden="1" spans="2:5">
      <c r="B2641" s="61" t="s">
        <v>415</v>
      </c>
      <c r="C2641" s="61" t="s">
        <v>3507</v>
      </c>
      <c r="D2641" s="61">
        <v>29819</v>
      </c>
      <c r="E2641" s="61" t="s">
        <v>3618</v>
      </c>
    </row>
    <row r="2642" hidden="1" spans="2:5">
      <c r="B2642" s="61" t="s">
        <v>415</v>
      </c>
      <c r="C2642" s="61" t="s">
        <v>3507</v>
      </c>
      <c r="D2642" s="61">
        <v>29820</v>
      </c>
      <c r="E2642" s="61" t="s">
        <v>3619</v>
      </c>
    </row>
    <row r="2643" hidden="1" spans="2:5">
      <c r="B2643" s="61" t="s">
        <v>415</v>
      </c>
      <c r="C2643" s="61" t="s">
        <v>3507</v>
      </c>
      <c r="D2643" s="61">
        <v>29821</v>
      </c>
      <c r="E2643" s="61" t="s">
        <v>3620</v>
      </c>
    </row>
    <row r="2644" hidden="1" spans="2:5">
      <c r="B2644" s="61" t="s">
        <v>415</v>
      </c>
      <c r="C2644" s="61" t="s">
        <v>3507</v>
      </c>
      <c r="D2644" s="61">
        <v>29822</v>
      </c>
      <c r="E2644" s="61" t="s">
        <v>3621</v>
      </c>
    </row>
    <row r="2645" hidden="1" spans="2:5">
      <c r="B2645" s="61" t="s">
        <v>415</v>
      </c>
      <c r="C2645" s="61" t="s">
        <v>3507</v>
      </c>
      <c r="D2645" s="61">
        <v>29823</v>
      </c>
      <c r="E2645" s="61" t="s">
        <v>3622</v>
      </c>
    </row>
    <row r="2646" hidden="1" spans="2:5">
      <c r="B2646" s="61" t="s">
        <v>415</v>
      </c>
      <c r="C2646" s="61" t="s">
        <v>3507</v>
      </c>
      <c r="D2646" s="61">
        <v>29824</v>
      </c>
      <c r="E2646" s="61" t="s">
        <v>3623</v>
      </c>
    </row>
    <row r="2647" hidden="1" spans="2:5">
      <c r="B2647" s="61" t="s">
        <v>415</v>
      </c>
      <c r="C2647" s="61" t="s">
        <v>3507</v>
      </c>
      <c r="D2647" s="61">
        <v>29825</v>
      </c>
      <c r="E2647" s="61" t="s">
        <v>3624</v>
      </c>
    </row>
    <row r="2648" hidden="1" spans="2:5">
      <c r="B2648" s="61" t="s">
        <v>415</v>
      </c>
      <c r="C2648" s="61" t="s">
        <v>3507</v>
      </c>
      <c r="D2648" s="61">
        <v>29826</v>
      </c>
      <c r="E2648" s="61" t="s">
        <v>3625</v>
      </c>
    </row>
    <row r="2649" hidden="1" spans="2:5">
      <c r="B2649" s="61" t="s">
        <v>415</v>
      </c>
      <c r="C2649" s="61" t="s">
        <v>3507</v>
      </c>
      <c r="D2649" s="61">
        <v>29827</v>
      </c>
      <c r="E2649" s="61" t="s">
        <v>3626</v>
      </c>
    </row>
    <row r="2650" hidden="1" spans="2:5">
      <c r="B2650" s="61" t="s">
        <v>415</v>
      </c>
      <c r="C2650" s="61" t="s">
        <v>3507</v>
      </c>
      <c r="D2650" s="61">
        <v>29828</v>
      </c>
      <c r="E2650" s="61" t="s">
        <v>3627</v>
      </c>
    </row>
    <row r="2651" hidden="1" spans="2:5">
      <c r="B2651" s="61" t="s">
        <v>415</v>
      </c>
      <c r="C2651" s="61" t="s">
        <v>3507</v>
      </c>
      <c r="D2651" s="61">
        <v>29829</v>
      </c>
      <c r="E2651" s="61" t="s">
        <v>3628</v>
      </c>
    </row>
    <row r="2652" hidden="1" spans="2:5">
      <c r="B2652" s="61" t="s">
        <v>415</v>
      </c>
      <c r="C2652" s="61" t="s">
        <v>3507</v>
      </c>
      <c r="D2652" s="61">
        <v>29830</v>
      </c>
      <c r="E2652" s="61" t="s">
        <v>3629</v>
      </c>
    </row>
    <row r="2653" hidden="1" spans="2:5">
      <c r="B2653" s="61" t="s">
        <v>415</v>
      </c>
      <c r="C2653" s="61" t="s">
        <v>3507</v>
      </c>
      <c r="D2653" s="61">
        <v>29831</v>
      </c>
      <c r="E2653" s="61" t="s">
        <v>3630</v>
      </c>
    </row>
    <row r="2654" hidden="1" spans="2:5">
      <c r="B2654" s="61" t="s">
        <v>415</v>
      </c>
      <c r="C2654" s="61" t="s">
        <v>3507</v>
      </c>
      <c r="D2654" s="61">
        <v>29832</v>
      </c>
      <c r="E2654" s="61" t="s">
        <v>3631</v>
      </c>
    </row>
    <row r="2655" hidden="1" spans="2:5">
      <c r="B2655" s="61" t="s">
        <v>415</v>
      </c>
      <c r="C2655" s="61" t="s">
        <v>84</v>
      </c>
      <c r="D2655" s="61">
        <v>29833</v>
      </c>
      <c r="E2655" s="61" t="s">
        <v>3632</v>
      </c>
    </row>
    <row r="2656" hidden="1" spans="2:5">
      <c r="B2656" s="61" t="s">
        <v>415</v>
      </c>
      <c r="C2656" s="61" t="s">
        <v>3507</v>
      </c>
      <c r="D2656" s="61">
        <v>29834</v>
      </c>
      <c r="E2656" s="61" t="s">
        <v>3633</v>
      </c>
    </row>
    <row r="2657" hidden="1" spans="2:5">
      <c r="B2657" s="61" t="s">
        <v>415</v>
      </c>
      <c r="C2657" s="61" t="s">
        <v>3507</v>
      </c>
      <c r="D2657" s="61">
        <v>29835</v>
      </c>
      <c r="E2657" s="61" t="s">
        <v>3634</v>
      </c>
    </row>
    <row r="2658" hidden="1" spans="2:5">
      <c r="B2658" s="61" t="s">
        <v>415</v>
      </c>
      <c r="C2658" s="61" t="s">
        <v>84</v>
      </c>
      <c r="D2658" s="61">
        <v>29836</v>
      </c>
      <c r="E2658" s="61" t="s">
        <v>3635</v>
      </c>
    </row>
    <row r="2659" hidden="1" spans="2:5">
      <c r="B2659" s="61" t="s">
        <v>415</v>
      </c>
      <c r="C2659" s="61" t="s">
        <v>84</v>
      </c>
      <c r="D2659" s="61">
        <v>29837</v>
      </c>
      <c r="E2659" s="61" t="s">
        <v>3636</v>
      </c>
    </row>
    <row r="2660" hidden="1" spans="2:5">
      <c r="B2660" s="61" t="s">
        <v>415</v>
      </c>
      <c r="C2660" s="61" t="s">
        <v>84</v>
      </c>
      <c r="D2660" s="61">
        <v>29838</v>
      </c>
      <c r="E2660" s="61" t="s">
        <v>3637</v>
      </c>
    </row>
    <row r="2661" hidden="1" spans="2:5">
      <c r="B2661" s="61" t="s">
        <v>415</v>
      </c>
      <c r="C2661" s="61" t="s">
        <v>84</v>
      </c>
      <c r="D2661" s="61">
        <v>29839</v>
      </c>
      <c r="E2661" s="61" t="s">
        <v>3638</v>
      </c>
    </row>
    <row r="2662" hidden="1" spans="2:5">
      <c r="B2662" s="61" t="s">
        <v>415</v>
      </c>
      <c r="C2662" s="61" t="s">
        <v>84</v>
      </c>
      <c r="D2662" s="61">
        <v>29840</v>
      </c>
      <c r="E2662" s="61" t="s">
        <v>3639</v>
      </c>
    </row>
    <row r="2663" hidden="1" spans="2:5">
      <c r="B2663" s="61" t="s">
        <v>415</v>
      </c>
      <c r="C2663" s="61" t="s">
        <v>84</v>
      </c>
      <c r="D2663" s="61">
        <v>29841</v>
      </c>
      <c r="E2663" s="61" t="s">
        <v>3640</v>
      </c>
    </row>
    <row r="2664" hidden="1" spans="2:5">
      <c r="B2664" s="61" t="s">
        <v>415</v>
      </c>
      <c r="C2664" s="61" t="s">
        <v>3507</v>
      </c>
      <c r="D2664" s="61">
        <v>29842</v>
      </c>
      <c r="E2664" s="61" t="s">
        <v>3641</v>
      </c>
    </row>
    <row r="2665" hidden="1" spans="2:5">
      <c r="B2665" s="61" t="s">
        <v>415</v>
      </c>
      <c r="C2665" s="61" t="s">
        <v>84</v>
      </c>
      <c r="D2665" s="61">
        <v>29843</v>
      </c>
      <c r="E2665" s="61" t="s">
        <v>3642</v>
      </c>
    </row>
    <row r="2666" hidden="1" spans="2:5">
      <c r="B2666" s="61" t="s">
        <v>415</v>
      </c>
      <c r="C2666" s="61" t="s">
        <v>84</v>
      </c>
      <c r="D2666" s="61">
        <v>29844</v>
      </c>
      <c r="E2666" s="61" t="s">
        <v>3643</v>
      </c>
    </row>
    <row r="2667" hidden="1" spans="2:5">
      <c r="B2667" s="61" t="s">
        <v>415</v>
      </c>
      <c r="C2667" s="61" t="s">
        <v>84</v>
      </c>
      <c r="D2667" s="61">
        <v>29845</v>
      </c>
      <c r="E2667" s="61" t="s">
        <v>3644</v>
      </c>
    </row>
    <row r="2668" hidden="1" spans="2:5">
      <c r="B2668" s="61" t="s">
        <v>415</v>
      </c>
      <c r="C2668" s="61" t="s">
        <v>84</v>
      </c>
      <c r="D2668" s="61">
        <v>29846</v>
      </c>
      <c r="E2668" s="61" t="s">
        <v>3645</v>
      </c>
    </row>
    <row r="2669" hidden="1" spans="2:5">
      <c r="B2669" s="61" t="s">
        <v>415</v>
      </c>
      <c r="C2669" s="61" t="s">
        <v>101</v>
      </c>
      <c r="D2669" s="61">
        <v>29847</v>
      </c>
      <c r="E2669" s="61" t="s">
        <v>3646</v>
      </c>
    </row>
    <row r="2670" hidden="1" spans="2:5">
      <c r="B2670" s="61" t="s">
        <v>415</v>
      </c>
      <c r="C2670" s="61" t="s">
        <v>84</v>
      </c>
      <c r="D2670" s="61">
        <v>29848</v>
      </c>
      <c r="E2670" s="61" t="s">
        <v>3647</v>
      </c>
    </row>
    <row r="2671" hidden="1" spans="2:5">
      <c r="B2671" s="61" t="s">
        <v>415</v>
      </c>
      <c r="C2671" s="61" t="s">
        <v>84</v>
      </c>
      <c r="D2671" s="61">
        <v>29849</v>
      </c>
      <c r="E2671" s="61" t="s">
        <v>3648</v>
      </c>
    </row>
    <row r="2672" hidden="1" spans="2:5">
      <c r="B2672" s="61" t="s">
        <v>415</v>
      </c>
      <c r="C2672" s="61" t="s">
        <v>101</v>
      </c>
      <c r="D2672" s="61">
        <v>29850</v>
      </c>
      <c r="E2672" s="61" t="s">
        <v>3649</v>
      </c>
    </row>
    <row r="2673" hidden="1" spans="2:5">
      <c r="B2673" s="61" t="s">
        <v>415</v>
      </c>
      <c r="C2673" s="61" t="s">
        <v>101</v>
      </c>
      <c r="D2673" s="61">
        <v>29851</v>
      </c>
      <c r="E2673" s="61" t="s">
        <v>3650</v>
      </c>
    </row>
    <row r="2674" hidden="1" spans="2:5">
      <c r="B2674" s="61" t="s">
        <v>415</v>
      </c>
      <c r="C2674" s="61" t="s">
        <v>84</v>
      </c>
      <c r="D2674" s="61">
        <v>29852</v>
      </c>
      <c r="E2674" s="61" t="s">
        <v>3651</v>
      </c>
    </row>
    <row r="2675" hidden="1" spans="2:5">
      <c r="B2675" s="61" t="s">
        <v>415</v>
      </c>
      <c r="C2675" s="61" t="s">
        <v>84</v>
      </c>
      <c r="D2675" s="61">
        <v>29853</v>
      </c>
      <c r="E2675" s="61" t="s">
        <v>3652</v>
      </c>
    </row>
    <row r="2676" hidden="1" spans="2:5">
      <c r="B2676" s="61" t="s">
        <v>415</v>
      </c>
      <c r="C2676" s="61" t="s">
        <v>101</v>
      </c>
      <c r="D2676" s="61">
        <v>29854</v>
      </c>
      <c r="E2676" s="61" t="s">
        <v>3653</v>
      </c>
    </row>
    <row r="2677" hidden="1" spans="2:5">
      <c r="B2677" s="61" t="s">
        <v>415</v>
      </c>
      <c r="C2677" s="61" t="s">
        <v>101</v>
      </c>
      <c r="D2677" s="61">
        <v>29855</v>
      </c>
      <c r="E2677" s="61" t="s">
        <v>3654</v>
      </c>
    </row>
    <row r="2678" hidden="1" spans="2:5">
      <c r="B2678" s="61" t="s">
        <v>415</v>
      </c>
      <c r="C2678" s="61" t="s">
        <v>101</v>
      </c>
      <c r="D2678" s="61">
        <v>29856</v>
      </c>
      <c r="E2678" s="61" t="s">
        <v>3655</v>
      </c>
    </row>
    <row r="2679" hidden="1" spans="2:5">
      <c r="B2679" s="61" t="s">
        <v>415</v>
      </c>
      <c r="C2679" s="61" t="s">
        <v>101</v>
      </c>
      <c r="D2679" s="61">
        <v>29857</v>
      </c>
      <c r="E2679" s="61" t="s">
        <v>3656</v>
      </c>
    </row>
    <row r="2680" hidden="1" spans="2:5">
      <c r="B2680" s="61" t="s">
        <v>415</v>
      </c>
      <c r="C2680" s="61" t="s">
        <v>101</v>
      </c>
      <c r="D2680" s="61">
        <v>29858</v>
      </c>
      <c r="E2680" s="61" t="s">
        <v>3657</v>
      </c>
    </row>
    <row r="2681" hidden="1" spans="2:5">
      <c r="B2681" s="61" t="s">
        <v>415</v>
      </c>
      <c r="C2681" s="61" t="s">
        <v>101</v>
      </c>
      <c r="D2681" s="61">
        <v>29859</v>
      </c>
      <c r="E2681" s="61" t="s">
        <v>3658</v>
      </c>
    </row>
    <row r="2682" hidden="1" spans="2:5">
      <c r="B2682" s="61" t="s">
        <v>415</v>
      </c>
      <c r="C2682" s="61" t="s">
        <v>101</v>
      </c>
      <c r="D2682" s="61">
        <v>29860</v>
      </c>
      <c r="E2682" s="61" t="s">
        <v>3659</v>
      </c>
    </row>
    <row r="2683" hidden="1" spans="2:5">
      <c r="B2683" s="61" t="s">
        <v>415</v>
      </c>
      <c r="C2683" s="61" t="s">
        <v>101</v>
      </c>
      <c r="D2683" s="61">
        <v>29861</v>
      </c>
      <c r="E2683" s="61" t="s">
        <v>3660</v>
      </c>
    </row>
    <row r="2684" hidden="1" spans="2:5">
      <c r="B2684" s="61" t="s">
        <v>415</v>
      </c>
      <c r="C2684" s="61" t="s">
        <v>101</v>
      </c>
      <c r="D2684" s="61">
        <v>29862</v>
      </c>
      <c r="E2684" s="61" t="s">
        <v>3661</v>
      </c>
    </row>
    <row r="2685" hidden="1" spans="2:5">
      <c r="B2685" s="61" t="s">
        <v>3662</v>
      </c>
      <c r="C2685" s="61" t="s">
        <v>3663</v>
      </c>
      <c r="D2685" s="61">
        <v>29863</v>
      </c>
      <c r="E2685" s="61" t="s">
        <v>3664</v>
      </c>
    </row>
    <row r="2686" hidden="1" spans="2:5">
      <c r="B2686" s="61" t="s">
        <v>415</v>
      </c>
      <c r="C2686" s="61" t="s">
        <v>101</v>
      </c>
      <c r="D2686" s="61">
        <v>29864</v>
      </c>
      <c r="E2686" s="61" t="s">
        <v>3665</v>
      </c>
    </row>
    <row r="2687" hidden="1" spans="2:5">
      <c r="B2687" s="61" t="s">
        <v>415</v>
      </c>
      <c r="C2687" s="61" t="s">
        <v>101</v>
      </c>
      <c r="D2687" s="61">
        <v>29865</v>
      </c>
      <c r="E2687" s="61" t="s">
        <v>3666</v>
      </c>
    </row>
    <row r="2688" hidden="1" spans="2:5">
      <c r="B2688" s="61" t="s">
        <v>415</v>
      </c>
      <c r="C2688" s="61" t="s">
        <v>101</v>
      </c>
      <c r="D2688" s="61">
        <v>29866</v>
      </c>
      <c r="E2688" s="61" t="s">
        <v>3667</v>
      </c>
    </row>
    <row r="2689" hidden="1" spans="2:5">
      <c r="B2689" s="61" t="s">
        <v>415</v>
      </c>
      <c r="C2689" s="61" t="s">
        <v>101</v>
      </c>
      <c r="D2689" s="61">
        <v>29867</v>
      </c>
      <c r="E2689" s="61" t="s">
        <v>3668</v>
      </c>
    </row>
    <row r="2690" hidden="1" spans="2:5">
      <c r="B2690" s="61" t="s">
        <v>415</v>
      </c>
      <c r="C2690" s="61" t="s">
        <v>101</v>
      </c>
      <c r="D2690" s="61">
        <v>29868</v>
      </c>
      <c r="E2690" s="61" t="s">
        <v>3669</v>
      </c>
    </row>
    <row r="2691" hidden="1" spans="2:5">
      <c r="B2691" s="61" t="s">
        <v>415</v>
      </c>
      <c r="C2691" s="61" t="s">
        <v>101</v>
      </c>
      <c r="D2691" s="61">
        <v>29869</v>
      </c>
      <c r="E2691" s="61" t="s">
        <v>3670</v>
      </c>
    </row>
    <row r="2692" hidden="1" spans="2:5">
      <c r="B2692" s="61" t="s">
        <v>415</v>
      </c>
      <c r="C2692" s="61" t="s">
        <v>101</v>
      </c>
      <c r="D2692" s="61">
        <v>29870</v>
      </c>
      <c r="E2692" s="61" t="s">
        <v>3671</v>
      </c>
    </row>
    <row r="2693" hidden="1" spans="2:5">
      <c r="B2693" s="61" t="s">
        <v>415</v>
      </c>
      <c r="C2693" s="61" t="s">
        <v>101</v>
      </c>
      <c r="D2693" s="61">
        <v>29871</v>
      </c>
      <c r="E2693" s="61" t="s">
        <v>3672</v>
      </c>
    </row>
    <row r="2694" hidden="1" spans="2:5">
      <c r="B2694" s="61" t="s">
        <v>415</v>
      </c>
      <c r="C2694" s="61" t="s">
        <v>101</v>
      </c>
      <c r="D2694" s="61">
        <v>29872</v>
      </c>
      <c r="E2694" s="61" t="s">
        <v>3673</v>
      </c>
    </row>
    <row r="2695" hidden="1" spans="2:5">
      <c r="B2695" s="61" t="s">
        <v>415</v>
      </c>
      <c r="C2695" s="61" t="s">
        <v>101</v>
      </c>
      <c r="D2695" s="61">
        <v>29873</v>
      </c>
      <c r="E2695" s="61" t="s">
        <v>3674</v>
      </c>
    </row>
    <row r="2696" hidden="1" spans="2:5">
      <c r="B2696" s="61" t="s">
        <v>415</v>
      </c>
      <c r="C2696" s="61" t="s">
        <v>101</v>
      </c>
      <c r="D2696" s="61">
        <v>29874</v>
      </c>
      <c r="E2696" s="61" t="s">
        <v>3675</v>
      </c>
    </row>
    <row r="2697" hidden="1" spans="2:5">
      <c r="B2697" s="61" t="s">
        <v>415</v>
      </c>
      <c r="C2697" s="61" t="s">
        <v>101</v>
      </c>
      <c r="D2697" s="61">
        <v>29875</v>
      </c>
      <c r="E2697" s="61" t="s">
        <v>3676</v>
      </c>
    </row>
    <row r="2698" hidden="1" spans="2:5">
      <c r="B2698" s="61" t="s">
        <v>415</v>
      </c>
      <c r="C2698" s="61" t="s">
        <v>101</v>
      </c>
      <c r="D2698" s="61">
        <v>29876</v>
      </c>
      <c r="E2698" s="61" t="s">
        <v>3677</v>
      </c>
    </row>
    <row r="2699" hidden="1" spans="2:5">
      <c r="B2699" s="61" t="s">
        <v>415</v>
      </c>
      <c r="C2699" s="61" t="s">
        <v>101</v>
      </c>
      <c r="D2699" s="61">
        <v>29877</v>
      </c>
      <c r="E2699" s="61" t="s">
        <v>3678</v>
      </c>
    </row>
    <row r="2700" hidden="1" spans="2:5">
      <c r="B2700" s="61" t="s">
        <v>415</v>
      </c>
      <c r="C2700" s="61" t="s">
        <v>101</v>
      </c>
      <c r="D2700" s="61">
        <v>29878</v>
      </c>
      <c r="E2700" s="61" t="s">
        <v>3679</v>
      </c>
    </row>
    <row r="2701" hidden="1" spans="2:5">
      <c r="B2701" s="61" t="s">
        <v>415</v>
      </c>
      <c r="C2701" s="61" t="s">
        <v>101</v>
      </c>
      <c r="D2701" s="61">
        <v>29879</v>
      </c>
      <c r="E2701" s="61" t="s">
        <v>3680</v>
      </c>
    </row>
    <row r="2702" hidden="1" spans="2:5">
      <c r="B2702" s="61" t="s">
        <v>415</v>
      </c>
      <c r="C2702" s="61" t="s">
        <v>101</v>
      </c>
      <c r="D2702" s="61">
        <v>29880</v>
      </c>
      <c r="E2702" s="61" t="s">
        <v>3681</v>
      </c>
    </row>
    <row r="2703" hidden="1" spans="2:5">
      <c r="B2703" s="61" t="s">
        <v>415</v>
      </c>
      <c r="C2703" s="61" t="s">
        <v>101</v>
      </c>
      <c r="D2703" s="61">
        <v>29881</v>
      </c>
      <c r="E2703" s="61" t="s">
        <v>3682</v>
      </c>
    </row>
    <row r="2704" hidden="1" spans="2:5">
      <c r="B2704" s="61" t="s">
        <v>415</v>
      </c>
      <c r="C2704" s="61" t="s">
        <v>101</v>
      </c>
      <c r="D2704" s="61">
        <v>29882</v>
      </c>
      <c r="E2704" s="61" t="s">
        <v>3683</v>
      </c>
    </row>
    <row r="2705" hidden="1" spans="2:5">
      <c r="B2705" s="61" t="s">
        <v>415</v>
      </c>
      <c r="C2705" s="61" t="s">
        <v>101</v>
      </c>
      <c r="D2705" s="61">
        <v>29883</v>
      </c>
      <c r="E2705" s="61" t="s">
        <v>3684</v>
      </c>
    </row>
    <row r="2706" hidden="1" spans="2:5">
      <c r="B2706" s="61" t="s">
        <v>415</v>
      </c>
      <c r="C2706" s="61" t="s">
        <v>101</v>
      </c>
      <c r="D2706" s="61">
        <v>29884</v>
      </c>
      <c r="E2706" s="61" t="s">
        <v>3685</v>
      </c>
    </row>
    <row r="2707" hidden="1" spans="2:5">
      <c r="B2707" s="61" t="s">
        <v>415</v>
      </c>
      <c r="C2707" s="61" t="s">
        <v>101</v>
      </c>
      <c r="D2707" s="61">
        <v>29885</v>
      </c>
      <c r="E2707" s="61" t="s">
        <v>3686</v>
      </c>
    </row>
    <row r="2708" hidden="1" spans="2:5">
      <c r="B2708" s="61" t="s">
        <v>415</v>
      </c>
      <c r="C2708" s="61" t="s">
        <v>101</v>
      </c>
      <c r="D2708" s="61">
        <v>29886</v>
      </c>
      <c r="E2708" s="61" t="s">
        <v>3687</v>
      </c>
    </row>
    <row r="2709" hidden="1" spans="2:5">
      <c r="B2709" s="61" t="s">
        <v>415</v>
      </c>
      <c r="C2709" s="61" t="s">
        <v>101</v>
      </c>
      <c r="D2709" s="61">
        <v>29887</v>
      </c>
      <c r="E2709" s="61" t="s">
        <v>3688</v>
      </c>
    </row>
    <row r="2710" hidden="1" spans="2:5">
      <c r="B2710" s="61" t="s">
        <v>415</v>
      </c>
      <c r="C2710" s="61" t="s">
        <v>101</v>
      </c>
      <c r="D2710" s="61">
        <v>29888</v>
      </c>
      <c r="E2710" s="61" t="s">
        <v>3689</v>
      </c>
    </row>
    <row r="2711" hidden="1" spans="2:5">
      <c r="B2711" s="61" t="s">
        <v>415</v>
      </c>
      <c r="C2711" s="61" t="s">
        <v>101</v>
      </c>
      <c r="D2711" s="61">
        <v>29889</v>
      </c>
      <c r="E2711" s="61" t="s">
        <v>3690</v>
      </c>
    </row>
    <row r="2712" hidden="1" spans="2:5">
      <c r="B2712" s="61" t="s">
        <v>415</v>
      </c>
      <c r="C2712" s="61" t="s">
        <v>101</v>
      </c>
      <c r="D2712" s="61">
        <v>29890</v>
      </c>
      <c r="E2712" s="61" t="s">
        <v>3691</v>
      </c>
    </row>
    <row r="2713" hidden="1" spans="2:5">
      <c r="B2713" s="61" t="s">
        <v>415</v>
      </c>
      <c r="C2713" s="61" t="s">
        <v>101</v>
      </c>
      <c r="D2713" s="61">
        <v>29891</v>
      </c>
      <c r="E2713" s="61" t="s">
        <v>3692</v>
      </c>
    </row>
    <row r="2714" hidden="1" spans="2:5">
      <c r="B2714" s="61" t="s">
        <v>415</v>
      </c>
      <c r="C2714" s="61" t="s">
        <v>101</v>
      </c>
      <c r="D2714" s="61">
        <v>29892</v>
      </c>
      <c r="E2714" s="61" t="s">
        <v>3693</v>
      </c>
    </row>
    <row r="2715" hidden="1" spans="2:5">
      <c r="B2715" s="61" t="s">
        <v>415</v>
      </c>
      <c r="C2715" s="61" t="s">
        <v>101</v>
      </c>
      <c r="D2715" s="61">
        <v>29893</v>
      </c>
      <c r="E2715" s="61" t="s">
        <v>3694</v>
      </c>
    </row>
    <row r="2716" hidden="1" spans="2:5">
      <c r="B2716" s="61" t="s">
        <v>415</v>
      </c>
      <c r="C2716" s="61" t="s">
        <v>101</v>
      </c>
      <c r="D2716" s="61">
        <v>29894</v>
      </c>
      <c r="E2716" s="61" t="s">
        <v>3695</v>
      </c>
    </row>
    <row r="2717" hidden="1" spans="2:5">
      <c r="B2717" s="61" t="s">
        <v>415</v>
      </c>
      <c r="C2717" s="61" t="s">
        <v>3507</v>
      </c>
      <c r="D2717" s="61">
        <v>29895</v>
      </c>
      <c r="E2717" s="61" t="s">
        <v>3696</v>
      </c>
    </row>
    <row r="2718" hidden="1" spans="2:5">
      <c r="B2718" s="61" t="s">
        <v>415</v>
      </c>
      <c r="C2718" s="61" t="s">
        <v>3507</v>
      </c>
      <c r="D2718" s="61">
        <v>29896</v>
      </c>
      <c r="E2718" s="61" t="s">
        <v>3697</v>
      </c>
    </row>
    <row r="2719" hidden="1" spans="2:5">
      <c r="B2719" s="61" t="s">
        <v>415</v>
      </c>
      <c r="C2719" s="61" t="s">
        <v>3507</v>
      </c>
      <c r="D2719" s="61">
        <v>29897</v>
      </c>
      <c r="E2719" s="61" t="s">
        <v>3698</v>
      </c>
    </row>
    <row r="2720" hidden="1" spans="2:5">
      <c r="B2720" s="61" t="s">
        <v>415</v>
      </c>
      <c r="C2720" s="61" t="s">
        <v>101</v>
      </c>
      <c r="D2720" s="61">
        <v>29898</v>
      </c>
      <c r="E2720" s="61" t="s">
        <v>3699</v>
      </c>
    </row>
    <row r="2721" hidden="1" spans="2:5">
      <c r="B2721" s="61" t="s">
        <v>415</v>
      </c>
      <c r="C2721" s="61" t="s">
        <v>84</v>
      </c>
      <c r="D2721" s="61">
        <v>29899</v>
      </c>
      <c r="E2721" s="61" t="s">
        <v>3700</v>
      </c>
    </row>
    <row r="2722" hidden="1" spans="2:5">
      <c r="B2722" s="61" t="s">
        <v>415</v>
      </c>
      <c r="C2722" s="61" t="s">
        <v>84</v>
      </c>
      <c r="D2722" s="61">
        <v>29900</v>
      </c>
      <c r="E2722" s="61" t="s">
        <v>3701</v>
      </c>
    </row>
    <row r="2723" hidden="1" spans="2:5">
      <c r="B2723" s="61" t="s">
        <v>415</v>
      </c>
      <c r="C2723" s="61" t="s">
        <v>84</v>
      </c>
      <c r="D2723" s="61">
        <v>29901</v>
      </c>
      <c r="E2723" s="61" t="s">
        <v>3702</v>
      </c>
    </row>
    <row r="2724" hidden="1" spans="2:5">
      <c r="B2724" s="61" t="s">
        <v>415</v>
      </c>
      <c r="C2724" s="61" t="s">
        <v>3507</v>
      </c>
      <c r="D2724" s="61">
        <v>29902</v>
      </c>
      <c r="E2724" s="61" t="s">
        <v>3703</v>
      </c>
    </row>
    <row r="2725" hidden="1" spans="2:5">
      <c r="B2725" s="61" t="s">
        <v>415</v>
      </c>
      <c r="C2725" s="61" t="s">
        <v>3507</v>
      </c>
      <c r="D2725" s="61">
        <v>29903</v>
      </c>
      <c r="E2725" s="61" t="s">
        <v>3704</v>
      </c>
    </row>
    <row r="2726" hidden="1" spans="2:5">
      <c r="B2726" s="61" t="s">
        <v>415</v>
      </c>
      <c r="C2726" s="61" t="s">
        <v>3507</v>
      </c>
      <c r="D2726" s="61">
        <v>29904</v>
      </c>
      <c r="E2726" s="61" t="s">
        <v>3705</v>
      </c>
    </row>
    <row r="2727" hidden="1" spans="2:5">
      <c r="B2727" s="61" t="s">
        <v>415</v>
      </c>
      <c r="C2727" s="61" t="s">
        <v>3507</v>
      </c>
      <c r="D2727" s="61">
        <v>29905</v>
      </c>
      <c r="E2727" s="61" t="s">
        <v>3706</v>
      </c>
    </row>
    <row r="2728" hidden="1" spans="2:5">
      <c r="B2728" s="61" t="s">
        <v>415</v>
      </c>
      <c r="C2728" s="61" t="s">
        <v>3507</v>
      </c>
      <c r="D2728" s="61">
        <v>29906</v>
      </c>
      <c r="E2728" s="61" t="s">
        <v>3707</v>
      </c>
    </row>
    <row r="2729" hidden="1" spans="2:5">
      <c r="B2729" s="61" t="s">
        <v>415</v>
      </c>
      <c r="C2729" s="61" t="s">
        <v>3507</v>
      </c>
      <c r="D2729" s="61">
        <v>29907</v>
      </c>
      <c r="E2729" s="61" t="s">
        <v>3708</v>
      </c>
    </row>
    <row r="2730" hidden="1" spans="2:5">
      <c r="B2730" s="61" t="s">
        <v>415</v>
      </c>
      <c r="C2730" s="61" t="s">
        <v>3507</v>
      </c>
      <c r="D2730" s="61">
        <v>29908</v>
      </c>
      <c r="E2730" s="61" t="s">
        <v>3709</v>
      </c>
    </row>
    <row r="2731" hidden="1" spans="2:5">
      <c r="B2731" s="61" t="s">
        <v>415</v>
      </c>
      <c r="C2731" s="61" t="s">
        <v>3507</v>
      </c>
      <c r="D2731" s="61">
        <v>29909</v>
      </c>
      <c r="E2731" s="61" t="s">
        <v>3710</v>
      </c>
    </row>
    <row r="2732" hidden="1" spans="2:5">
      <c r="B2732" s="61" t="s">
        <v>415</v>
      </c>
      <c r="C2732" s="61" t="s">
        <v>101</v>
      </c>
      <c r="D2732" s="61">
        <v>29910</v>
      </c>
      <c r="E2732" s="61" t="s">
        <v>3711</v>
      </c>
    </row>
    <row r="2733" hidden="1" spans="2:5">
      <c r="B2733" s="61" t="s">
        <v>415</v>
      </c>
      <c r="C2733" s="61" t="s">
        <v>101</v>
      </c>
      <c r="D2733" s="61">
        <v>29911</v>
      </c>
      <c r="E2733" s="61" t="s">
        <v>3712</v>
      </c>
    </row>
    <row r="2734" hidden="1" spans="2:5">
      <c r="B2734" s="61" t="s">
        <v>415</v>
      </c>
      <c r="C2734" s="61" t="s">
        <v>101</v>
      </c>
      <c r="D2734" s="61">
        <v>29912</v>
      </c>
      <c r="E2734" s="61" t="s">
        <v>3713</v>
      </c>
    </row>
    <row r="2735" hidden="1" spans="2:5">
      <c r="B2735" s="61" t="s">
        <v>415</v>
      </c>
      <c r="C2735" s="61" t="s">
        <v>3507</v>
      </c>
      <c r="D2735" s="61">
        <v>29913</v>
      </c>
      <c r="E2735" s="61" t="s">
        <v>3714</v>
      </c>
    </row>
    <row r="2736" hidden="1" spans="2:5">
      <c r="B2736" s="61" t="s">
        <v>415</v>
      </c>
      <c r="C2736" s="61" t="s">
        <v>3507</v>
      </c>
      <c r="D2736" s="61">
        <v>29914</v>
      </c>
      <c r="E2736" s="61" t="s">
        <v>3715</v>
      </c>
    </row>
    <row r="2737" hidden="1" spans="2:5">
      <c r="B2737" s="61" t="s">
        <v>415</v>
      </c>
      <c r="C2737" s="61" t="s">
        <v>3507</v>
      </c>
      <c r="D2737" s="61">
        <v>29915</v>
      </c>
      <c r="E2737" s="61" t="s">
        <v>3716</v>
      </c>
    </row>
    <row r="2738" hidden="1" spans="2:5">
      <c r="B2738" s="61" t="s">
        <v>415</v>
      </c>
      <c r="C2738" s="61" t="s">
        <v>101</v>
      </c>
      <c r="D2738" s="61">
        <v>29916</v>
      </c>
      <c r="E2738" s="61" t="s">
        <v>3717</v>
      </c>
    </row>
    <row r="2739" hidden="1" spans="2:5">
      <c r="B2739" s="61" t="s">
        <v>415</v>
      </c>
      <c r="C2739" s="61" t="s">
        <v>101</v>
      </c>
      <c r="D2739" s="61">
        <v>29917</v>
      </c>
      <c r="E2739" s="61" t="s">
        <v>3718</v>
      </c>
    </row>
    <row r="2740" hidden="1" spans="2:5">
      <c r="B2740" s="61" t="s">
        <v>415</v>
      </c>
      <c r="C2740" s="61" t="s">
        <v>101</v>
      </c>
      <c r="D2740" s="61">
        <v>29918</v>
      </c>
      <c r="E2740" s="61" t="s">
        <v>3719</v>
      </c>
    </row>
    <row r="2741" hidden="1" spans="2:5">
      <c r="B2741" s="61" t="s">
        <v>415</v>
      </c>
      <c r="C2741" s="61" t="s">
        <v>101</v>
      </c>
      <c r="D2741" s="61">
        <v>29919</v>
      </c>
      <c r="E2741" s="61" t="s">
        <v>3720</v>
      </c>
    </row>
    <row r="2742" hidden="1" spans="2:5">
      <c r="B2742" s="61" t="s">
        <v>415</v>
      </c>
      <c r="C2742" s="61" t="s">
        <v>101</v>
      </c>
      <c r="D2742" s="61">
        <v>29920</v>
      </c>
      <c r="E2742" s="61" t="s">
        <v>3721</v>
      </c>
    </row>
    <row r="2743" hidden="1" spans="2:5">
      <c r="B2743" s="61" t="s">
        <v>415</v>
      </c>
      <c r="C2743" s="61" t="s">
        <v>101</v>
      </c>
      <c r="D2743" s="61">
        <v>29921</v>
      </c>
      <c r="E2743" s="61" t="s">
        <v>3722</v>
      </c>
    </row>
    <row r="2744" hidden="1" spans="2:5">
      <c r="B2744" s="61" t="s">
        <v>415</v>
      </c>
      <c r="C2744" s="61" t="s">
        <v>101</v>
      </c>
      <c r="D2744" s="61">
        <v>29922</v>
      </c>
      <c r="E2744" s="61" t="s">
        <v>3723</v>
      </c>
    </row>
    <row r="2745" hidden="1" spans="2:5">
      <c r="B2745" s="61" t="s">
        <v>415</v>
      </c>
      <c r="C2745" s="61" t="s">
        <v>101</v>
      </c>
      <c r="D2745" s="61">
        <v>29923</v>
      </c>
      <c r="E2745" s="61" t="s">
        <v>3724</v>
      </c>
    </row>
    <row r="2746" hidden="1" spans="2:5">
      <c r="B2746" s="61" t="s">
        <v>415</v>
      </c>
      <c r="C2746" s="61" t="s">
        <v>101</v>
      </c>
      <c r="D2746" s="61">
        <v>29924</v>
      </c>
      <c r="E2746" s="61" t="s">
        <v>3725</v>
      </c>
    </row>
    <row r="2747" hidden="1" spans="2:5">
      <c r="B2747" s="61" t="s">
        <v>415</v>
      </c>
      <c r="C2747" s="61" t="s">
        <v>101</v>
      </c>
      <c r="D2747" s="61">
        <v>29925</v>
      </c>
      <c r="E2747" s="61" t="s">
        <v>3726</v>
      </c>
    </row>
    <row r="2748" hidden="1" spans="2:5">
      <c r="B2748" s="61" t="s">
        <v>415</v>
      </c>
      <c r="C2748" s="61" t="s">
        <v>101</v>
      </c>
      <c r="D2748" s="61">
        <v>29926</v>
      </c>
      <c r="E2748" s="61" t="s">
        <v>3727</v>
      </c>
    </row>
    <row r="2749" hidden="1" spans="2:5">
      <c r="B2749" s="61" t="s">
        <v>415</v>
      </c>
      <c r="C2749" s="61" t="s">
        <v>101</v>
      </c>
      <c r="D2749" s="61">
        <v>29927</v>
      </c>
      <c r="E2749" s="61" t="s">
        <v>3728</v>
      </c>
    </row>
    <row r="2750" hidden="1" spans="2:5">
      <c r="B2750" s="61" t="s">
        <v>415</v>
      </c>
      <c r="C2750" s="61" t="s">
        <v>101</v>
      </c>
      <c r="D2750" s="61">
        <v>29928</v>
      </c>
      <c r="E2750" s="61" t="s">
        <v>3729</v>
      </c>
    </row>
    <row r="2751" hidden="1" spans="2:5">
      <c r="B2751" s="61" t="s">
        <v>415</v>
      </c>
      <c r="C2751" s="61" t="s">
        <v>101</v>
      </c>
      <c r="D2751" s="61">
        <v>29929</v>
      </c>
      <c r="E2751" s="61" t="s">
        <v>3730</v>
      </c>
    </row>
    <row r="2752" hidden="1" spans="2:5">
      <c r="B2752" s="61" t="s">
        <v>415</v>
      </c>
      <c r="C2752" s="61" t="s">
        <v>101</v>
      </c>
      <c r="D2752" s="61">
        <v>29930</v>
      </c>
      <c r="E2752" s="61" t="s">
        <v>3731</v>
      </c>
    </row>
    <row r="2753" hidden="1" spans="2:5">
      <c r="B2753" s="61" t="s">
        <v>415</v>
      </c>
      <c r="C2753" s="61" t="s">
        <v>101</v>
      </c>
      <c r="D2753" s="61">
        <v>29931</v>
      </c>
      <c r="E2753" s="61" t="s">
        <v>3732</v>
      </c>
    </row>
    <row r="2754" hidden="1" spans="2:5">
      <c r="B2754" s="61" t="s">
        <v>415</v>
      </c>
      <c r="C2754" s="61" t="s">
        <v>101</v>
      </c>
      <c r="D2754" s="61">
        <v>29932</v>
      </c>
      <c r="E2754" s="61" t="s">
        <v>3733</v>
      </c>
    </row>
    <row r="2755" hidden="1" spans="2:5">
      <c r="B2755" s="61" t="s">
        <v>415</v>
      </c>
      <c r="C2755" s="61" t="s">
        <v>101</v>
      </c>
      <c r="D2755" s="61">
        <v>29933</v>
      </c>
      <c r="E2755" s="61" t="s">
        <v>3734</v>
      </c>
    </row>
    <row r="2756" hidden="1" spans="2:5">
      <c r="B2756" s="61" t="s">
        <v>415</v>
      </c>
      <c r="C2756" s="61" t="s">
        <v>101</v>
      </c>
      <c r="D2756" s="61">
        <v>29934</v>
      </c>
      <c r="E2756" s="61" t="s">
        <v>3735</v>
      </c>
    </row>
    <row r="2757" hidden="1" spans="2:5">
      <c r="B2757" s="61" t="s">
        <v>415</v>
      </c>
      <c r="C2757" s="61" t="s">
        <v>101</v>
      </c>
      <c r="D2757" s="61">
        <v>29935</v>
      </c>
      <c r="E2757" s="61" t="s">
        <v>3736</v>
      </c>
    </row>
    <row r="2758" hidden="1" spans="2:5">
      <c r="B2758" s="61" t="s">
        <v>415</v>
      </c>
      <c r="C2758" s="61" t="s">
        <v>101</v>
      </c>
      <c r="D2758" s="61">
        <v>29936</v>
      </c>
      <c r="E2758" s="61" t="s">
        <v>3737</v>
      </c>
    </row>
    <row r="2759" hidden="1" spans="2:5">
      <c r="B2759" s="61" t="s">
        <v>415</v>
      </c>
      <c r="C2759" s="61" t="s">
        <v>101</v>
      </c>
      <c r="D2759" s="61">
        <v>29937</v>
      </c>
      <c r="E2759" s="61" t="s">
        <v>3738</v>
      </c>
    </row>
    <row r="2760" hidden="1" spans="2:5">
      <c r="B2760" s="61" t="s">
        <v>415</v>
      </c>
      <c r="C2760" s="61" t="s">
        <v>101</v>
      </c>
      <c r="D2760" s="61">
        <v>29938</v>
      </c>
      <c r="E2760" s="61" t="s">
        <v>3739</v>
      </c>
    </row>
    <row r="2761" hidden="1" spans="2:5">
      <c r="B2761" s="61" t="s">
        <v>415</v>
      </c>
      <c r="C2761" s="61" t="s">
        <v>101</v>
      </c>
      <c r="D2761" s="61">
        <v>29939</v>
      </c>
      <c r="E2761" s="61" t="s">
        <v>3740</v>
      </c>
    </row>
    <row r="2762" hidden="1" spans="2:5">
      <c r="B2762" s="61" t="s">
        <v>415</v>
      </c>
      <c r="C2762" s="61" t="s">
        <v>101</v>
      </c>
      <c r="D2762" s="61">
        <v>29940</v>
      </c>
      <c r="E2762" s="61" t="s">
        <v>3741</v>
      </c>
    </row>
    <row r="2763" hidden="1" spans="2:5">
      <c r="B2763" s="61" t="s">
        <v>415</v>
      </c>
      <c r="C2763" s="61" t="s">
        <v>101</v>
      </c>
      <c r="D2763" s="61">
        <v>29941</v>
      </c>
      <c r="E2763" s="61" t="s">
        <v>3742</v>
      </c>
    </row>
    <row r="2764" hidden="1" spans="2:5">
      <c r="B2764" s="61" t="s">
        <v>415</v>
      </c>
      <c r="C2764" s="61" t="s">
        <v>101</v>
      </c>
      <c r="D2764" s="61">
        <v>29942</v>
      </c>
      <c r="E2764" s="61" t="s">
        <v>3743</v>
      </c>
    </row>
    <row r="2765" hidden="1" spans="2:5">
      <c r="B2765" s="61" t="s">
        <v>415</v>
      </c>
      <c r="C2765" s="61" t="s">
        <v>101</v>
      </c>
      <c r="D2765" s="61">
        <v>29943</v>
      </c>
      <c r="E2765" s="61" t="s">
        <v>3744</v>
      </c>
    </row>
    <row r="2766" hidden="1" spans="2:5">
      <c r="B2766" s="61" t="s">
        <v>415</v>
      </c>
      <c r="C2766" s="61" t="s">
        <v>101</v>
      </c>
      <c r="D2766" s="61">
        <v>29944</v>
      </c>
      <c r="E2766" s="61" t="s">
        <v>3745</v>
      </c>
    </row>
    <row r="2767" hidden="1" spans="2:5">
      <c r="B2767" s="61" t="s">
        <v>415</v>
      </c>
      <c r="C2767" s="61" t="s">
        <v>101</v>
      </c>
      <c r="D2767" s="61">
        <v>29945</v>
      </c>
      <c r="E2767" s="61" t="s">
        <v>3746</v>
      </c>
    </row>
    <row r="2768" hidden="1" spans="2:5">
      <c r="B2768" s="61" t="s">
        <v>415</v>
      </c>
      <c r="C2768" s="61" t="s">
        <v>101</v>
      </c>
      <c r="D2768" s="61">
        <v>29946</v>
      </c>
      <c r="E2768" s="61" t="s">
        <v>3747</v>
      </c>
    </row>
    <row r="2769" hidden="1" spans="2:5">
      <c r="B2769" s="61" t="s">
        <v>415</v>
      </c>
      <c r="C2769" s="61" t="s">
        <v>101</v>
      </c>
      <c r="D2769" s="61">
        <v>29947</v>
      </c>
      <c r="E2769" s="61" t="s">
        <v>3748</v>
      </c>
    </row>
    <row r="2770" hidden="1" spans="2:5">
      <c r="B2770" s="61" t="s">
        <v>415</v>
      </c>
      <c r="C2770" s="61" t="s">
        <v>101</v>
      </c>
      <c r="D2770" s="61">
        <v>29948</v>
      </c>
      <c r="E2770" s="61" t="s">
        <v>3749</v>
      </c>
    </row>
    <row r="2771" hidden="1" spans="2:5">
      <c r="B2771" s="61" t="s">
        <v>415</v>
      </c>
      <c r="C2771" s="61" t="s">
        <v>101</v>
      </c>
      <c r="D2771" s="61">
        <v>29949</v>
      </c>
      <c r="E2771" s="61" t="s">
        <v>3750</v>
      </c>
    </row>
    <row r="2772" hidden="1" spans="2:5">
      <c r="B2772" s="61" t="s">
        <v>415</v>
      </c>
      <c r="C2772" s="61" t="s">
        <v>101</v>
      </c>
      <c r="D2772" s="61">
        <v>29950</v>
      </c>
      <c r="E2772" s="61" t="s">
        <v>3751</v>
      </c>
    </row>
    <row r="2773" hidden="1" spans="2:5">
      <c r="B2773" s="61" t="s">
        <v>415</v>
      </c>
      <c r="C2773" s="61" t="s">
        <v>101</v>
      </c>
      <c r="D2773" s="61">
        <v>29951</v>
      </c>
      <c r="E2773" s="61" t="s">
        <v>3752</v>
      </c>
    </row>
    <row r="2774" hidden="1" spans="2:5">
      <c r="B2774" s="61" t="s">
        <v>415</v>
      </c>
      <c r="C2774" s="61" t="s">
        <v>101</v>
      </c>
      <c r="D2774" s="61">
        <v>29952</v>
      </c>
      <c r="E2774" s="61" t="s">
        <v>3753</v>
      </c>
    </row>
    <row r="2775" hidden="1" spans="2:5">
      <c r="B2775" s="61" t="s">
        <v>415</v>
      </c>
      <c r="C2775" s="61" t="s">
        <v>107</v>
      </c>
      <c r="D2775" s="61">
        <v>29953</v>
      </c>
      <c r="E2775" s="61" t="s">
        <v>3754</v>
      </c>
    </row>
    <row r="2776" hidden="1" spans="2:5">
      <c r="B2776" s="61" t="s">
        <v>415</v>
      </c>
      <c r="C2776" s="61" t="s">
        <v>101</v>
      </c>
      <c r="D2776" s="61">
        <v>29954</v>
      </c>
      <c r="E2776" s="61" t="s">
        <v>3755</v>
      </c>
    </row>
    <row r="2777" hidden="1" spans="2:5">
      <c r="B2777" s="61" t="s">
        <v>415</v>
      </c>
      <c r="C2777" s="61" t="s">
        <v>101</v>
      </c>
      <c r="D2777" s="61">
        <v>29955</v>
      </c>
      <c r="E2777" s="61" t="s">
        <v>3756</v>
      </c>
    </row>
    <row r="2778" hidden="1" spans="2:5">
      <c r="B2778" s="61" t="s">
        <v>415</v>
      </c>
      <c r="C2778" s="61" t="s">
        <v>101</v>
      </c>
      <c r="D2778" s="61">
        <v>29956</v>
      </c>
      <c r="E2778" s="61" t="s">
        <v>3757</v>
      </c>
    </row>
    <row r="2779" hidden="1" spans="2:5">
      <c r="B2779" s="61" t="s">
        <v>415</v>
      </c>
      <c r="C2779" s="61" t="s">
        <v>101</v>
      </c>
      <c r="D2779" s="61">
        <v>29957</v>
      </c>
      <c r="E2779" s="61" t="s">
        <v>3758</v>
      </c>
    </row>
    <row r="2780" hidden="1" spans="2:5">
      <c r="B2780" s="61" t="s">
        <v>415</v>
      </c>
      <c r="C2780" s="61" t="s">
        <v>101</v>
      </c>
      <c r="D2780" s="61">
        <v>29958</v>
      </c>
      <c r="E2780" s="61" t="s">
        <v>3759</v>
      </c>
    </row>
    <row r="2781" hidden="1" spans="2:5">
      <c r="B2781" s="61" t="s">
        <v>415</v>
      </c>
      <c r="C2781" s="61" t="s">
        <v>101</v>
      </c>
      <c r="D2781" s="61">
        <v>29959</v>
      </c>
      <c r="E2781" s="61" t="s">
        <v>3760</v>
      </c>
    </row>
    <row r="2782" hidden="1" spans="2:5">
      <c r="B2782" s="61" t="s">
        <v>415</v>
      </c>
      <c r="C2782" s="61" t="s">
        <v>101</v>
      </c>
      <c r="D2782" s="61">
        <v>29960</v>
      </c>
      <c r="E2782" s="61" t="s">
        <v>3761</v>
      </c>
    </row>
    <row r="2783" hidden="1" spans="2:5">
      <c r="B2783" s="61" t="s">
        <v>415</v>
      </c>
      <c r="C2783" s="61" t="s">
        <v>101</v>
      </c>
      <c r="D2783" s="61">
        <v>29961</v>
      </c>
      <c r="E2783" s="61" t="s">
        <v>3762</v>
      </c>
    </row>
    <row r="2784" hidden="1" spans="2:5">
      <c r="B2784" s="61" t="s">
        <v>415</v>
      </c>
      <c r="C2784" s="61" t="s">
        <v>101</v>
      </c>
      <c r="D2784" s="61">
        <v>29962</v>
      </c>
      <c r="E2784" s="61" t="s">
        <v>3763</v>
      </c>
    </row>
    <row r="2785" hidden="1" spans="2:5">
      <c r="B2785" s="61" t="s">
        <v>415</v>
      </c>
      <c r="C2785" s="61" t="s">
        <v>101</v>
      </c>
      <c r="D2785" s="61">
        <v>29963</v>
      </c>
      <c r="E2785" s="61" t="s">
        <v>3764</v>
      </c>
    </row>
    <row r="2786" hidden="1" spans="2:5">
      <c r="B2786" s="61" t="s">
        <v>415</v>
      </c>
      <c r="C2786" s="61" t="s">
        <v>101</v>
      </c>
      <c r="D2786" s="61">
        <v>29964</v>
      </c>
      <c r="E2786" s="61" t="s">
        <v>3765</v>
      </c>
    </row>
    <row r="2787" hidden="1" spans="2:5">
      <c r="B2787" s="61" t="s">
        <v>415</v>
      </c>
      <c r="C2787" s="61" t="s">
        <v>101</v>
      </c>
      <c r="D2787" s="61">
        <v>29965</v>
      </c>
      <c r="E2787" s="61" t="s">
        <v>3766</v>
      </c>
    </row>
    <row r="2788" hidden="1" spans="2:5">
      <c r="B2788" s="61" t="s">
        <v>415</v>
      </c>
      <c r="C2788" s="61" t="s">
        <v>101</v>
      </c>
      <c r="D2788" s="61">
        <v>29966</v>
      </c>
      <c r="E2788" s="61" t="s">
        <v>3767</v>
      </c>
    </row>
    <row r="2789" hidden="1" spans="2:5">
      <c r="B2789" s="61" t="s">
        <v>415</v>
      </c>
      <c r="C2789" s="61" t="s">
        <v>101</v>
      </c>
      <c r="D2789" s="61">
        <v>29967</v>
      </c>
      <c r="E2789" s="61" t="s">
        <v>3768</v>
      </c>
    </row>
    <row r="2790" hidden="1" spans="2:5">
      <c r="B2790" s="61" t="s">
        <v>415</v>
      </c>
      <c r="C2790" s="61" t="s">
        <v>101</v>
      </c>
      <c r="D2790" s="61">
        <v>29968</v>
      </c>
      <c r="E2790" s="61" t="s">
        <v>3769</v>
      </c>
    </row>
    <row r="2791" hidden="1" spans="2:5">
      <c r="B2791" s="61" t="s">
        <v>415</v>
      </c>
      <c r="C2791" s="61" t="s">
        <v>101</v>
      </c>
      <c r="D2791" s="61">
        <v>29969</v>
      </c>
      <c r="E2791" s="61" t="s">
        <v>3770</v>
      </c>
    </row>
    <row r="2792" hidden="1" spans="2:5">
      <c r="B2792" s="61" t="s">
        <v>415</v>
      </c>
      <c r="C2792" s="61" t="s">
        <v>101</v>
      </c>
      <c r="D2792" s="61">
        <v>29970</v>
      </c>
      <c r="E2792" s="61" t="s">
        <v>3771</v>
      </c>
    </row>
    <row r="2793" hidden="1" spans="2:5">
      <c r="B2793" s="61" t="s">
        <v>415</v>
      </c>
      <c r="C2793" s="61" t="s">
        <v>101</v>
      </c>
      <c r="D2793" s="61">
        <v>29971</v>
      </c>
      <c r="E2793" s="61" t="s">
        <v>3772</v>
      </c>
    </row>
    <row r="2794" hidden="1" spans="2:5">
      <c r="B2794" s="61" t="s">
        <v>415</v>
      </c>
      <c r="C2794" s="61" t="s">
        <v>101</v>
      </c>
      <c r="D2794" s="61">
        <v>29972</v>
      </c>
      <c r="E2794" s="61" t="s">
        <v>3773</v>
      </c>
    </row>
    <row r="2795" hidden="1" spans="2:5">
      <c r="B2795" s="61" t="s">
        <v>415</v>
      </c>
      <c r="C2795" s="61" t="s">
        <v>101</v>
      </c>
      <c r="D2795" s="61">
        <v>29973</v>
      </c>
      <c r="E2795" s="61" t="s">
        <v>3774</v>
      </c>
    </row>
    <row r="2796" hidden="1" spans="2:5">
      <c r="B2796" s="61" t="s">
        <v>415</v>
      </c>
      <c r="C2796" s="61" t="s">
        <v>101</v>
      </c>
      <c r="D2796" s="61">
        <v>29974</v>
      </c>
      <c r="E2796" s="61" t="s">
        <v>3775</v>
      </c>
    </row>
    <row r="2797" hidden="1" spans="2:5">
      <c r="B2797" s="61" t="s">
        <v>415</v>
      </c>
      <c r="C2797" s="61" t="s">
        <v>101</v>
      </c>
      <c r="D2797" s="61">
        <v>29975</v>
      </c>
      <c r="E2797" s="61" t="s">
        <v>3776</v>
      </c>
    </row>
    <row r="2798" hidden="1" spans="2:5">
      <c r="B2798" s="61" t="s">
        <v>415</v>
      </c>
      <c r="C2798" s="61" t="s">
        <v>101</v>
      </c>
      <c r="D2798" s="61">
        <v>29976</v>
      </c>
      <c r="E2798" s="61" t="s">
        <v>3777</v>
      </c>
    </row>
    <row r="2799" hidden="1" spans="2:5">
      <c r="B2799" s="61" t="s">
        <v>415</v>
      </c>
      <c r="C2799" s="61" t="s">
        <v>101</v>
      </c>
      <c r="D2799" s="61">
        <v>29977</v>
      </c>
      <c r="E2799" s="61" t="s">
        <v>3778</v>
      </c>
    </row>
    <row r="2800" hidden="1" spans="2:5">
      <c r="B2800" s="61" t="s">
        <v>415</v>
      </c>
      <c r="C2800" s="61" t="s">
        <v>101</v>
      </c>
      <c r="D2800" s="61">
        <v>29978</v>
      </c>
      <c r="E2800" s="61" t="s">
        <v>3779</v>
      </c>
    </row>
    <row r="2801" hidden="1" spans="2:5">
      <c r="B2801" s="61" t="s">
        <v>415</v>
      </c>
      <c r="C2801" s="61" t="s">
        <v>101</v>
      </c>
      <c r="D2801" s="61">
        <v>29979</v>
      </c>
      <c r="E2801" s="61" t="s">
        <v>3780</v>
      </c>
    </row>
    <row r="2802" hidden="1" spans="2:5">
      <c r="B2802" s="61" t="s">
        <v>415</v>
      </c>
      <c r="C2802" s="61" t="s">
        <v>101</v>
      </c>
      <c r="D2802" s="61">
        <v>29980</v>
      </c>
      <c r="E2802" s="61" t="s">
        <v>3781</v>
      </c>
    </row>
    <row r="2803" hidden="1" spans="2:5">
      <c r="B2803" s="61" t="s">
        <v>415</v>
      </c>
      <c r="C2803" s="61" t="s">
        <v>101</v>
      </c>
      <c r="D2803" s="61">
        <v>29981</v>
      </c>
      <c r="E2803" s="61" t="s">
        <v>3782</v>
      </c>
    </row>
    <row r="2804" hidden="1" spans="2:5">
      <c r="B2804" s="61" t="s">
        <v>415</v>
      </c>
      <c r="C2804" s="61" t="s">
        <v>101</v>
      </c>
      <c r="D2804" s="61">
        <v>29982</v>
      </c>
      <c r="E2804" s="61" t="s">
        <v>3783</v>
      </c>
    </row>
    <row r="2805" hidden="1" spans="2:5">
      <c r="B2805" s="61" t="s">
        <v>415</v>
      </c>
      <c r="C2805" s="61" t="s">
        <v>101</v>
      </c>
      <c r="D2805" s="61">
        <v>29983</v>
      </c>
      <c r="E2805" s="61" t="s">
        <v>3784</v>
      </c>
    </row>
    <row r="2806" hidden="1" spans="2:5">
      <c r="B2806" s="61" t="s">
        <v>415</v>
      </c>
      <c r="C2806" s="61" t="s">
        <v>101</v>
      </c>
      <c r="D2806" s="61">
        <v>29984</v>
      </c>
      <c r="E2806" s="61" t="s">
        <v>3785</v>
      </c>
    </row>
    <row r="2807" hidden="1" spans="2:5">
      <c r="B2807" s="61" t="s">
        <v>415</v>
      </c>
      <c r="C2807" s="61" t="s">
        <v>101</v>
      </c>
      <c r="D2807" s="61">
        <v>29985</v>
      </c>
      <c r="E2807" s="61" t="s">
        <v>3786</v>
      </c>
    </row>
    <row r="2808" hidden="1" spans="2:5">
      <c r="B2808" s="61" t="s">
        <v>415</v>
      </c>
      <c r="C2808" s="61" t="s">
        <v>101</v>
      </c>
      <c r="D2808" s="61">
        <v>29986</v>
      </c>
      <c r="E2808" s="61" t="s">
        <v>3787</v>
      </c>
    </row>
    <row r="2809" hidden="1" spans="2:5">
      <c r="B2809" s="61" t="s">
        <v>415</v>
      </c>
      <c r="C2809" s="61" t="s">
        <v>101</v>
      </c>
      <c r="D2809" s="61">
        <v>29987</v>
      </c>
      <c r="E2809" s="61" t="s">
        <v>3788</v>
      </c>
    </row>
    <row r="2810" hidden="1" spans="2:5">
      <c r="B2810" s="61" t="s">
        <v>415</v>
      </c>
      <c r="C2810" s="61" t="s">
        <v>101</v>
      </c>
      <c r="D2810" s="61">
        <v>29988</v>
      </c>
      <c r="E2810" s="61" t="s">
        <v>3789</v>
      </c>
    </row>
    <row r="2811" hidden="1" spans="2:5">
      <c r="B2811" s="61" t="s">
        <v>415</v>
      </c>
      <c r="C2811" s="61" t="s">
        <v>101</v>
      </c>
      <c r="D2811" s="61">
        <v>29989</v>
      </c>
      <c r="E2811" s="61" t="s">
        <v>3790</v>
      </c>
    </row>
    <row r="2812" hidden="1" spans="2:5">
      <c r="B2812" s="61" t="s">
        <v>415</v>
      </c>
      <c r="C2812" s="61" t="s">
        <v>101</v>
      </c>
      <c r="D2812" s="61">
        <v>29990</v>
      </c>
      <c r="E2812" s="61" t="s">
        <v>3791</v>
      </c>
    </row>
    <row r="2813" hidden="1" spans="2:5">
      <c r="B2813" s="61" t="s">
        <v>415</v>
      </c>
      <c r="C2813" s="61" t="s">
        <v>101</v>
      </c>
      <c r="D2813" s="61">
        <v>29991</v>
      </c>
      <c r="E2813" s="61" t="s">
        <v>3792</v>
      </c>
    </row>
    <row r="2814" hidden="1" spans="2:5">
      <c r="B2814" s="61" t="s">
        <v>415</v>
      </c>
      <c r="C2814" s="61" t="s">
        <v>101</v>
      </c>
      <c r="D2814" s="61">
        <v>29992</v>
      </c>
      <c r="E2814" s="61" t="s">
        <v>3793</v>
      </c>
    </row>
    <row r="2815" hidden="1" spans="2:5">
      <c r="B2815" s="61" t="s">
        <v>415</v>
      </c>
      <c r="C2815" s="61" t="s">
        <v>101</v>
      </c>
      <c r="D2815" s="61">
        <v>29993</v>
      </c>
      <c r="E2815" s="61" t="s">
        <v>3794</v>
      </c>
    </row>
    <row r="2816" hidden="1" spans="2:5">
      <c r="B2816" s="61" t="s">
        <v>415</v>
      </c>
      <c r="C2816" s="61" t="s">
        <v>101</v>
      </c>
      <c r="D2816" s="61">
        <v>29994</v>
      </c>
      <c r="E2816" s="61" t="s">
        <v>3795</v>
      </c>
    </row>
    <row r="2817" hidden="1" spans="2:5">
      <c r="B2817" s="61" t="s">
        <v>415</v>
      </c>
      <c r="C2817" s="61" t="s">
        <v>101</v>
      </c>
      <c r="D2817" s="61">
        <v>29995</v>
      </c>
      <c r="E2817" s="61" t="s">
        <v>3796</v>
      </c>
    </row>
    <row r="2818" hidden="1" spans="2:5">
      <c r="B2818" s="61" t="s">
        <v>415</v>
      </c>
      <c r="C2818" s="61" t="s">
        <v>101</v>
      </c>
      <c r="D2818" s="61">
        <v>29996</v>
      </c>
      <c r="E2818" s="61" t="s">
        <v>3797</v>
      </c>
    </row>
    <row r="2819" hidden="1" spans="2:5">
      <c r="B2819" s="61" t="s">
        <v>415</v>
      </c>
      <c r="C2819" s="61" t="s">
        <v>101</v>
      </c>
      <c r="D2819" s="61">
        <v>29997</v>
      </c>
      <c r="E2819" s="61" t="s">
        <v>3798</v>
      </c>
    </row>
    <row r="2820" hidden="1" spans="2:5">
      <c r="B2820" s="61" t="s">
        <v>415</v>
      </c>
      <c r="C2820" s="61" t="s">
        <v>101</v>
      </c>
      <c r="D2820" s="61">
        <v>29998</v>
      </c>
      <c r="E2820" s="61" t="s">
        <v>3799</v>
      </c>
    </row>
    <row r="2821" hidden="1" spans="2:5">
      <c r="B2821" s="61" t="s">
        <v>415</v>
      </c>
      <c r="C2821" s="61" t="s">
        <v>101</v>
      </c>
      <c r="D2821" s="61">
        <v>29999</v>
      </c>
      <c r="E2821" s="61" t="s">
        <v>3800</v>
      </c>
    </row>
    <row r="2822" hidden="1" spans="2:5">
      <c r="B2822" s="61" t="s">
        <v>415</v>
      </c>
      <c r="C2822" s="61" t="s">
        <v>101</v>
      </c>
      <c r="D2822" s="61">
        <v>30000</v>
      </c>
      <c r="E2822" s="61" t="s">
        <v>3801</v>
      </c>
    </row>
    <row r="2823" hidden="1" spans="2:5">
      <c r="B2823" s="61" t="s">
        <v>415</v>
      </c>
      <c r="C2823" s="61" t="s">
        <v>101</v>
      </c>
      <c r="D2823" s="61">
        <v>30001</v>
      </c>
      <c r="E2823" s="61" t="s">
        <v>3802</v>
      </c>
    </row>
    <row r="2824" hidden="1" spans="2:5">
      <c r="B2824" s="61" t="s">
        <v>415</v>
      </c>
      <c r="C2824" s="61" t="s">
        <v>101</v>
      </c>
      <c r="D2824" s="61">
        <v>30002</v>
      </c>
      <c r="E2824" s="61" t="s">
        <v>3803</v>
      </c>
    </row>
    <row r="2825" hidden="1" spans="2:5">
      <c r="B2825" s="61" t="s">
        <v>415</v>
      </c>
      <c r="C2825" s="61" t="s">
        <v>101</v>
      </c>
      <c r="D2825" s="61">
        <v>30003</v>
      </c>
      <c r="E2825" s="61" t="s">
        <v>3804</v>
      </c>
    </row>
    <row r="2826" hidden="1" spans="2:5">
      <c r="B2826" s="61" t="s">
        <v>415</v>
      </c>
      <c r="C2826" s="61" t="s">
        <v>101</v>
      </c>
      <c r="D2826" s="61">
        <v>30004</v>
      </c>
      <c r="E2826" s="61" t="s">
        <v>3805</v>
      </c>
    </row>
    <row r="2827" hidden="1" spans="2:5">
      <c r="B2827" s="61" t="s">
        <v>415</v>
      </c>
      <c r="C2827" s="61" t="s">
        <v>101</v>
      </c>
      <c r="D2827" s="61">
        <v>30005</v>
      </c>
      <c r="E2827" s="61" t="s">
        <v>3806</v>
      </c>
    </row>
    <row r="2828" hidden="1" spans="2:5">
      <c r="B2828" s="61" t="s">
        <v>415</v>
      </c>
      <c r="C2828" s="61" t="s">
        <v>101</v>
      </c>
      <c r="D2828" s="61">
        <v>30006</v>
      </c>
      <c r="E2828" s="61" t="s">
        <v>3807</v>
      </c>
    </row>
    <row r="2829" hidden="1" spans="2:5">
      <c r="B2829" s="61" t="s">
        <v>415</v>
      </c>
      <c r="C2829" s="61" t="s">
        <v>101</v>
      </c>
      <c r="D2829" s="61">
        <v>30007</v>
      </c>
      <c r="E2829" s="61" t="s">
        <v>3808</v>
      </c>
    </row>
    <row r="2830" hidden="1" spans="2:5">
      <c r="B2830" s="61" t="s">
        <v>415</v>
      </c>
      <c r="C2830" s="61" t="s">
        <v>101</v>
      </c>
      <c r="D2830" s="61">
        <v>30008</v>
      </c>
      <c r="E2830" s="61" t="s">
        <v>3809</v>
      </c>
    </row>
    <row r="2831" hidden="1" spans="2:5">
      <c r="B2831" s="61" t="s">
        <v>415</v>
      </c>
      <c r="C2831" s="61" t="s">
        <v>101</v>
      </c>
      <c r="D2831" s="61">
        <v>30009</v>
      </c>
      <c r="E2831" s="61" t="s">
        <v>3810</v>
      </c>
    </row>
    <row r="2832" hidden="1" spans="2:5">
      <c r="B2832" s="61" t="s">
        <v>415</v>
      </c>
      <c r="C2832" s="61" t="s">
        <v>101</v>
      </c>
      <c r="D2832" s="61">
        <v>30010</v>
      </c>
      <c r="E2832" s="61" t="s">
        <v>3811</v>
      </c>
    </row>
    <row r="2833" hidden="1" spans="2:5">
      <c r="B2833" s="61" t="s">
        <v>415</v>
      </c>
      <c r="C2833" s="61" t="s">
        <v>107</v>
      </c>
      <c r="D2833" s="61">
        <v>30011</v>
      </c>
      <c r="E2833" s="61" t="s">
        <v>3812</v>
      </c>
    </row>
    <row r="2834" hidden="1" spans="2:5">
      <c r="B2834" s="61" t="s">
        <v>415</v>
      </c>
      <c r="C2834" s="61" t="s">
        <v>107</v>
      </c>
      <c r="D2834" s="61">
        <v>30012</v>
      </c>
      <c r="E2834" s="61" t="s">
        <v>3813</v>
      </c>
    </row>
    <row r="2835" hidden="1" spans="2:5">
      <c r="B2835" s="61" t="s">
        <v>415</v>
      </c>
      <c r="C2835" s="61" t="s">
        <v>107</v>
      </c>
      <c r="D2835" s="61">
        <v>30013</v>
      </c>
      <c r="E2835" s="61" t="s">
        <v>3814</v>
      </c>
    </row>
    <row r="2836" hidden="1" spans="2:5">
      <c r="B2836" s="61" t="s">
        <v>415</v>
      </c>
      <c r="C2836" s="61" t="s">
        <v>107</v>
      </c>
      <c r="D2836" s="61">
        <v>30014</v>
      </c>
      <c r="E2836" s="61" t="s">
        <v>3815</v>
      </c>
    </row>
    <row r="2837" hidden="1" spans="2:5">
      <c r="B2837" s="61" t="s">
        <v>415</v>
      </c>
      <c r="C2837" s="61" t="s">
        <v>107</v>
      </c>
      <c r="D2837" s="61">
        <v>30015</v>
      </c>
      <c r="E2837" s="61" t="s">
        <v>3816</v>
      </c>
    </row>
    <row r="2838" hidden="1" spans="2:5">
      <c r="B2838" s="61" t="s">
        <v>415</v>
      </c>
      <c r="C2838" s="61" t="s">
        <v>107</v>
      </c>
      <c r="D2838" s="61">
        <v>30016</v>
      </c>
      <c r="E2838" s="61" t="s">
        <v>3817</v>
      </c>
    </row>
    <row r="2839" hidden="1" spans="2:5">
      <c r="B2839" s="61" t="s">
        <v>415</v>
      </c>
      <c r="C2839" s="61" t="s">
        <v>107</v>
      </c>
      <c r="D2839" s="61">
        <v>30017</v>
      </c>
      <c r="E2839" s="61" t="s">
        <v>3818</v>
      </c>
    </row>
    <row r="2840" hidden="1" spans="2:5">
      <c r="B2840" s="61" t="s">
        <v>415</v>
      </c>
      <c r="C2840" s="61" t="s">
        <v>107</v>
      </c>
      <c r="D2840" s="61">
        <v>30018</v>
      </c>
      <c r="E2840" s="61" t="s">
        <v>3819</v>
      </c>
    </row>
    <row r="2841" hidden="1" spans="2:5">
      <c r="B2841" s="61" t="s">
        <v>415</v>
      </c>
      <c r="C2841" s="61" t="s">
        <v>107</v>
      </c>
      <c r="D2841" s="61">
        <v>30019</v>
      </c>
      <c r="E2841" s="61" t="s">
        <v>3820</v>
      </c>
    </row>
    <row r="2842" hidden="1" spans="2:5">
      <c r="B2842" s="61" t="s">
        <v>415</v>
      </c>
      <c r="C2842" s="61" t="s">
        <v>107</v>
      </c>
      <c r="D2842" s="61">
        <v>30020</v>
      </c>
      <c r="E2842" s="61" t="s">
        <v>3821</v>
      </c>
    </row>
    <row r="2843" hidden="1" spans="2:5">
      <c r="B2843" s="61" t="s">
        <v>415</v>
      </c>
      <c r="C2843" s="61" t="s">
        <v>107</v>
      </c>
      <c r="D2843" s="61">
        <v>30021</v>
      </c>
      <c r="E2843" s="61" t="s">
        <v>3822</v>
      </c>
    </row>
    <row r="2844" hidden="1" spans="2:5">
      <c r="B2844" s="61" t="s">
        <v>415</v>
      </c>
      <c r="C2844" s="61" t="s">
        <v>107</v>
      </c>
      <c r="D2844" s="61">
        <v>30022</v>
      </c>
      <c r="E2844" s="61" t="s">
        <v>3823</v>
      </c>
    </row>
    <row r="2845" hidden="1" spans="2:5">
      <c r="B2845" s="61" t="s">
        <v>415</v>
      </c>
      <c r="C2845" s="61" t="s">
        <v>107</v>
      </c>
      <c r="D2845" s="61">
        <v>30023</v>
      </c>
      <c r="E2845" s="61" t="s">
        <v>3824</v>
      </c>
    </row>
    <row r="2846" hidden="1" spans="2:5">
      <c r="B2846" s="61" t="s">
        <v>415</v>
      </c>
      <c r="C2846" s="61" t="s">
        <v>107</v>
      </c>
      <c r="D2846" s="61">
        <v>30024</v>
      </c>
      <c r="E2846" s="61" t="s">
        <v>3825</v>
      </c>
    </row>
    <row r="2847" hidden="1" spans="2:5">
      <c r="B2847" s="61" t="s">
        <v>415</v>
      </c>
      <c r="C2847" s="61" t="s">
        <v>107</v>
      </c>
      <c r="D2847" s="61">
        <v>30025</v>
      </c>
      <c r="E2847" s="61" t="s">
        <v>3826</v>
      </c>
    </row>
    <row r="2848" hidden="1" spans="2:5">
      <c r="B2848" s="61" t="s">
        <v>415</v>
      </c>
      <c r="C2848" s="61" t="s">
        <v>107</v>
      </c>
      <c r="D2848" s="61">
        <v>30026</v>
      </c>
      <c r="E2848" s="61" t="s">
        <v>3827</v>
      </c>
    </row>
    <row r="2849" hidden="1" spans="2:5">
      <c r="B2849" s="61" t="s">
        <v>415</v>
      </c>
      <c r="C2849" s="61" t="s">
        <v>107</v>
      </c>
      <c r="D2849" s="61">
        <v>30027</v>
      </c>
      <c r="E2849" s="61" t="s">
        <v>3828</v>
      </c>
    </row>
    <row r="2850" hidden="1" spans="2:5">
      <c r="B2850" s="61" t="s">
        <v>415</v>
      </c>
      <c r="C2850" s="61" t="s">
        <v>107</v>
      </c>
      <c r="D2850" s="61">
        <v>30028</v>
      </c>
      <c r="E2850" s="61" t="s">
        <v>3829</v>
      </c>
    </row>
    <row r="2851" hidden="1" spans="2:5">
      <c r="B2851" s="61" t="s">
        <v>415</v>
      </c>
      <c r="C2851" s="61" t="s">
        <v>107</v>
      </c>
      <c r="D2851" s="61">
        <v>30029</v>
      </c>
      <c r="E2851" s="61" t="s">
        <v>3830</v>
      </c>
    </row>
    <row r="2852" hidden="1" spans="2:5">
      <c r="B2852" s="61" t="s">
        <v>415</v>
      </c>
      <c r="C2852" s="61" t="s">
        <v>107</v>
      </c>
      <c r="D2852" s="61">
        <v>30030</v>
      </c>
      <c r="E2852" s="61" t="s">
        <v>3831</v>
      </c>
    </row>
    <row r="2853" hidden="1" spans="2:5">
      <c r="B2853" s="61" t="s">
        <v>415</v>
      </c>
      <c r="C2853" s="61" t="s">
        <v>107</v>
      </c>
      <c r="D2853" s="61">
        <v>30031</v>
      </c>
      <c r="E2853" s="61" t="s">
        <v>3832</v>
      </c>
    </row>
    <row r="2854" hidden="1" spans="2:5">
      <c r="B2854" s="61" t="s">
        <v>415</v>
      </c>
      <c r="C2854" s="61" t="s">
        <v>111</v>
      </c>
      <c r="D2854" s="61">
        <v>30032</v>
      </c>
      <c r="E2854" s="61" t="s">
        <v>3833</v>
      </c>
    </row>
    <row r="2855" hidden="1" spans="2:5">
      <c r="B2855" s="61" t="s">
        <v>415</v>
      </c>
      <c r="C2855" s="61" t="s">
        <v>111</v>
      </c>
      <c r="D2855" s="61">
        <v>30033</v>
      </c>
      <c r="E2855" s="61" t="s">
        <v>3834</v>
      </c>
    </row>
    <row r="2856" hidden="1" spans="2:5">
      <c r="B2856" s="61" t="s">
        <v>415</v>
      </c>
      <c r="C2856" s="61" t="s">
        <v>111</v>
      </c>
      <c r="D2856" s="61">
        <v>30034</v>
      </c>
      <c r="E2856" s="61" t="s">
        <v>3835</v>
      </c>
    </row>
    <row r="2857" hidden="1" spans="2:5">
      <c r="B2857" s="61" t="s">
        <v>415</v>
      </c>
      <c r="C2857" s="61" t="s">
        <v>111</v>
      </c>
      <c r="D2857" s="61">
        <v>30035</v>
      </c>
      <c r="E2857" s="61" t="s">
        <v>3836</v>
      </c>
    </row>
    <row r="2858" hidden="1" spans="2:5">
      <c r="B2858" s="61" t="s">
        <v>415</v>
      </c>
      <c r="C2858" s="61" t="s">
        <v>111</v>
      </c>
      <c r="D2858" s="61">
        <v>30036</v>
      </c>
      <c r="E2858" s="61" t="s">
        <v>3837</v>
      </c>
    </row>
    <row r="2859" hidden="1" spans="2:5">
      <c r="B2859" s="61" t="s">
        <v>415</v>
      </c>
      <c r="C2859" s="61" t="s">
        <v>111</v>
      </c>
      <c r="D2859" s="61">
        <v>30037</v>
      </c>
      <c r="E2859" s="61" t="s">
        <v>3838</v>
      </c>
    </row>
    <row r="2860" hidden="1" spans="2:5">
      <c r="B2860" s="61" t="s">
        <v>415</v>
      </c>
      <c r="C2860" s="61" t="s">
        <v>107</v>
      </c>
      <c r="D2860" s="61">
        <v>30038</v>
      </c>
      <c r="E2860" s="61" t="s">
        <v>3839</v>
      </c>
    </row>
    <row r="2861" hidden="1" spans="2:5">
      <c r="B2861" s="61" t="s">
        <v>415</v>
      </c>
      <c r="C2861" s="61" t="s">
        <v>111</v>
      </c>
      <c r="D2861" s="61">
        <v>30039</v>
      </c>
      <c r="E2861" s="61" t="s">
        <v>3840</v>
      </c>
    </row>
    <row r="2862" hidden="1" spans="2:5">
      <c r="B2862" s="61" t="s">
        <v>415</v>
      </c>
      <c r="C2862" s="61" t="s">
        <v>107</v>
      </c>
      <c r="D2862" s="61">
        <v>30040</v>
      </c>
      <c r="E2862" s="61" t="s">
        <v>3841</v>
      </c>
    </row>
    <row r="2863" hidden="1" spans="2:5">
      <c r="B2863" s="61" t="s">
        <v>415</v>
      </c>
      <c r="C2863" s="61" t="s">
        <v>107</v>
      </c>
      <c r="D2863" s="61">
        <v>30041</v>
      </c>
      <c r="E2863" s="61" t="s">
        <v>3842</v>
      </c>
    </row>
    <row r="2864" hidden="1" spans="2:5">
      <c r="B2864" s="61" t="s">
        <v>415</v>
      </c>
      <c r="C2864" s="61" t="s">
        <v>107</v>
      </c>
      <c r="D2864" s="61">
        <v>30042</v>
      </c>
      <c r="E2864" s="61" t="s">
        <v>3843</v>
      </c>
    </row>
    <row r="2865" hidden="1" spans="2:5">
      <c r="B2865" s="61" t="s">
        <v>415</v>
      </c>
      <c r="C2865" s="61" t="s">
        <v>107</v>
      </c>
      <c r="D2865" s="61">
        <v>30043</v>
      </c>
      <c r="E2865" s="61" t="s">
        <v>3844</v>
      </c>
    </row>
    <row r="2866" hidden="1" spans="2:5">
      <c r="B2866" s="61" t="s">
        <v>415</v>
      </c>
      <c r="C2866" s="61" t="s">
        <v>107</v>
      </c>
      <c r="D2866" s="61">
        <v>30044</v>
      </c>
      <c r="E2866" s="61" t="s">
        <v>3845</v>
      </c>
    </row>
    <row r="2867" hidden="1" spans="2:5">
      <c r="B2867" s="61" t="s">
        <v>415</v>
      </c>
      <c r="C2867" s="61" t="s">
        <v>107</v>
      </c>
      <c r="D2867" s="61">
        <v>30045</v>
      </c>
      <c r="E2867" s="61" t="s">
        <v>3846</v>
      </c>
    </row>
    <row r="2868" hidden="1" spans="2:5">
      <c r="B2868" s="61" t="s">
        <v>415</v>
      </c>
      <c r="C2868" s="61" t="s">
        <v>107</v>
      </c>
      <c r="D2868" s="61">
        <v>30046</v>
      </c>
      <c r="E2868" s="61" t="s">
        <v>3847</v>
      </c>
    </row>
    <row r="2869" hidden="1" spans="2:5">
      <c r="B2869" s="61" t="s">
        <v>415</v>
      </c>
      <c r="C2869" s="61" t="s">
        <v>107</v>
      </c>
      <c r="D2869" s="61">
        <v>30047</v>
      </c>
      <c r="E2869" s="61" t="s">
        <v>3848</v>
      </c>
    </row>
    <row r="2870" hidden="1" spans="2:5">
      <c r="B2870" s="61" t="s">
        <v>415</v>
      </c>
      <c r="C2870" s="61" t="s">
        <v>107</v>
      </c>
      <c r="D2870" s="61">
        <v>30048</v>
      </c>
      <c r="E2870" s="61" t="s">
        <v>3849</v>
      </c>
    </row>
    <row r="2871" hidden="1" spans="2:5">
      <c r="B2871" s="61" t="s">
        <v>415</v>
      </c>
      <c r="C2871" s="61" t="s">
        <v>107</v>
      </c>
      <c r="D2871" s="61">
        <v>30049</v>
      </c>
      <c r="E2871" s="61" t="s">
        <v>3850</v>
      </c>
    </row>
    <row r="2872" hidden="1" spans="2:5">
      <c r="B2872" s="61" t="s">
        <v>415</v>
      </c>
      <c r="C2872" s="61" t="s">
        <v>107</v>
      </c>
      <c r="D2872" s="61">
        <v>30050</v>
      </c>
      <c r="E2872" s="61" t="s">
        <v>3851</v>
      </c>
    </row>
    <row r="2873" hidden="1" spans="2:5">
      <c r="B2873" s="61" t="s">
        <v>415</v>
      </c>
      <c r="C2873" s="61" t="s">
        <v>107</v>
      </c>
      <c r="D2873" s="61">
        <v>30051</v>
      </c>
      <c r="E2873" s="61" t="s">
        <v>3852</v>
      </c>
    </row>
    <row r="2874" hidden="1" spans="2:5">
      <c r="B2874" s="61" t="s">
        <v>415</v>
      </c>
      <c r="C2874" s="61" t="s">
        <v>107</v>
      </c>
      <c r="D2874" s="61">
        <v>30052</v>
      </c>
      <c r="E2874" s="61" t="s">
        <v>3853</v>
      </c>
    </row>
    <row r="2875" hidden="1" spans="2:5">
      <c r="B2875" s="61" t="s">
        <v>415</v>
      </c>
      <c r="C2875" s="61" t="s">
        <v>107</v>
      </c>
      <c r="D2875" s="61">
        <v>30053</v>
      </c>
      <c r="E2875" s="61" t="s">
        <v>3854</v>
      </c>
    </row>
    <row r="2876" hidden="1" spans="2:5">
      <c r="B2876" s="61" t="s">
        <v>415</v>
      </c>
      <c r="C2876" s="61" t="s">
        <v>107</v>
      </c>
      <c r="D2876" s="61">
        <v>30054</v>
      </c>
      <c r="E2876" s="61" t="s">
        <v>3855</v>
      </c>
    </row>
    <row r="2877" hidden="1" spans="2:5">
      <c r="B2877" s="61" t="s">
        <v>415</v>
      </c>
      <c r="C2877" s="61" t="s">
        <v>107</v>
      </c>
      <c r="D2877" s="61">
        <v>30055</v>
      </c>
      <c r="E2877" s="61" t="s">
        <v>3856</v>
      </c>
    </row>
    <row r="2878" hidden="1" spans="2:5">
      <c r="B2878" s="61" t="s">
        <v>415</v>
      </c>
      <c r="C2878" s="61" t="s">
        <v>107</v>
      </c>
      <c r="D2878" s="61">
        <v>30056</v>
      </c>
      <c r="E2878" s="61" t="s">
        <v>3857</v>
      </c>
    </row>
    <row r="2879" hidden="1" spans="2:5">
      <c r="B2879" s="61" t="s">
        <v>415</v>
      </c>
      <c r="C2879" s="61" t="s">
        <v>107</v>
      </c>
      <c r="D2879" s="61">
        <v>30057</v>
      </c>
      <c r="E2879" s="61" t="s">
        <v>3858</v>
      </c>
    </row>
    <row r="2880" hidden="1" spans="2:5">
      <c r="B2880" s="61" t="s">
        <v>415</v>
      </c>
      <c r="C2880" s="61" t="s">
        <v>107</v>
      </c>
      <c r="D2880" s="61">
        <v>30058</v>
      </c>
      <c r="E2880" s="61" t="s">
        <v>3859</v>
      </c>
    </row>
    <row r="2881" hidden="1" spans="2:5">
      <c r="B2881" s="61" t="s">
        <v>415</v>
      </c>
      <c r="C2881" s="61" t="s">
        <v>107</v>
      </c>
      <c r="D2881" s="61">
        <v>30059</v>
      </c>
      <c r="E2881" s="61" t="s">
        <v>3860</v>
      </c>
    </row>
    <row r="2882" hidden="1" spans="2:5">
      <c r="B2882" s="61" t="s">
        <v>415</v>
      </c>
      <c r="C2882" s="61" t="s">
        <v>107</v>
      </c>
      <c r="D2882" s="61">
        <v>30060</v>
      </c>
      <c r="E2882" s="61" t="s">
        <v>3861</v>
      </c>
    </row>
    <row r="2883" hidden="1" spans="2:5">
      <c r="B2883" s="61" t="s">
        <v>415</v>
      </c>
      <c r="C2883" s="61" t="s">
        <v>107</v>
      </c>
      <c r="D2883" s="61">
        <v>30061</v>
      </c>
      <c r="E2883" s="61" t="s">
        <v>3862</v>
      </c>
    </row>
    <row r="2884" hidden="1" spans="2:5">
      <c r="B2884" s="61" t="s">
        <v>415</v>
      </c>
      <c r="C2884" s="61" t="s">
        <v>107</v>
      </c>
      <c r="D2884" s="61">
        <v>30062</v>
      </c>
      <c r="E2884" s="61" t="s">
        <v>3863</v>
      </c>
    </row>
    <row r="2885" hidden="1" spans="2:5">
      <c r="B2885" s="61" t="s">
        <v>415</v>
      </c>
      <c r="C2885" s="61" t="s">
        <v>107</v>
      </c>
      <c r="D2885" s="61">
        <v>30063</v>
      </c>
      <c r="E2885" s="61" t="s">
        <v>3864</v>
      </c>
    </row>
    <row r="2886" hidden="1" spans="2:5">
      <c r="B2886" s="61" t="s">
        <v>415</v>
      </c>
      <c r="C2886" s="61" t="s">
        <v>107</v>
      </c>
      <c r="D2886" s="61">
        <v>30064</v>
      </c>
      <c r="E2886" s="61" t="s">
        <v>3865</v>
      </c>
    </row>
    <row r="2887" hidden="1" spans="2:5">
      <c r="B2887" s="61" t="s">
        <v>415</v>
      </c>
      <c r="C2887" s="61" t="s">
        <v>107</v>
      </c>
      <c r="D2887" s="61">
        <v>30065</v>
      </c>
      <c r="E2887" s="61" t="s">
        <v>3866</v>
      </c>
    </row>
    <row r="2888" hidden="1" spans="2:5">
      <c r="B2888" s="61" t="s">
        <v>415</v>
      </c>
      <c r="C2888" s="61" t="s">
        <v>101</v>
      </c>
      <c r="D2888" s="61">
        <v>30066</v>
      </c>
      <c r="E2888" s="61" t="s">
        <v>3867</v>
      </c>
    </row>
    <row r="2889" hidden="1" spans="2:5">
      <c r="B2889" s="61" t="s">
        <v>415</v>
      </c>
      <c r="C2889" s="61" t="s">
        <v>107</v>
      </c>
      <c r="D2889" s="61">
        <v>30067</v>
      </c>
      <c r="E2889" s="61" t="s">
        <v>3868</v>
      </c>
    </row>
    <row r="2890" hidden="1" spans="2:5">
      <c r="B2890" s="61" t="s">
        <v>415</v>
      </c>
      <c r="C2890" s="61" t="s">
        <v>107</v>
      </c>
      <c r="D2890" s="61">
        <v>30068</v>
      </c>
      <c r="E2890" s="61" t="s">
        <v>3869</v>
      </c>
    </row>
    <row r="2891" hidden="1" spans="2:5">
      <c r="B2891" s="61" t="s">
        <v>415</v>
      </c>
      <c r="C2891" s="61" t="s">
        <v>107</v>
      </c>
      <c r="D2891" s="61">
        <v>30069</v>
      </c>
      <c r="E2891" s="61" t="s">
        <v>3870</v>
      </c>
    </row>
    <row r="2892" hidden="1" spans="2:5">
      <c r="B2892" s="61" t="s">
        <v>415</v>
      </c>
      <c r="C2892" s="61" t="s">
        <v>107</v>
      </c>
      <c r="D2892" s="61">
        <v>30070</v>
      </c>
      <c r="E2892" s="61" t="s">
        <v>3871</v>
      </c>
    </row>
    <row r="2893" hidden="1" spans="2:5">
      <c r="B2893" s="61" t="s">
        <v>415</v>
      </c>
      <c r="C2893" s="61" t="s">
        <v>107</v>
      </c>
      <c r="D2893" s="61">
        <v>30071</v>
      </c>
      <c r="E2893" s="61" t="s">
        <v>3872</v>
      </c>
    </row>
    <row r="2894" hidden="1" spans="2:5">
      <c r="B2894" s="61" t="s">
        <v>415</v>
      </c>
      <c r="C2894" s="61" t="s">
        <v>107</v>
      </c>
      <c r="D2894" s="61">
        <v>30072</v>
      </c>
      <c r="E2894" s="61" t="s">
        <v>3873</v>
      </c>
    </row>
    <row r="2895" hidden="1" spans="2:5">
      <c r="B2895" s="61" t="s">
        <v>415</v>
      </c>
      <c r="C2895" s="61" t="s">
        <v>107</v>
      </c>
      <c r="D2895" s="61">
        <v>30073</v>
      </c>
      <c r="E2895" s="61" t="s">
        <v>3874</v>
      </c>
    </row>
    <row r="2896" hidden="1" spans="2:5">
      <c r="B2896" s="61" t="s">
        <v>415</v>
      </c>
      <c r="C2896" s="61" t="s">
        <v>107</v>
      </c>
      <c r="D2896" s="61">
        <v>30074</v>
      </c>
      <c r="E2896" s="61" t="s">
        <v>3875</v>
      </c>
    </row>
    <row r="2897" hidden="1" spans="2:5">
      <c r="B2897" s="61" t="s">
        <v>415</v>
      </c>
      <c r="C2897" s="61" t="s">
        <v>107</v>
      </c>
      <c r="D2897" s="61">
        <v>30075</v>
      </c>
      <c r="E2897" s="61" t="s">
        <v>3876</v>
      </c>
    </row>
    <row r="2898" hidden="1" spans="2:5">
      <c r="B2898" s="61" t="s">
        <v>415</v>
      </c>
      <c r="C2898" s="61" t="s">
        <v>107</v>
      </c>
      <c r="D2898" s="61">
        <v>30076</v>
      </c>
      <c r="E2898" s="61" t="s">
        <v>3877</v>
      </c>
    </row>
    <row r="2899" hidden="1" spans="2:5">
      <c r="B2899" s="61" t="s">
        <v>415</v>
      </c>
      <c r="C2899" s="61" t="s">
        <v>107</v>
      </c>
      <c r="D2899" s="61">
        <v>30077</v>
      </c>
      <c r="E2899" s="61" t="s">
        <v>3878</v>
      </c>
    </row>
    <row r="2900" hidden="1" spans="2:5">
      <c r="B2900" s="61" t="s">
        <v>415</v>
      </c>
      <c r="C2900" s="61" t="s">
        <v>107</v>
      </c>
      <c r="D2900" s="61">
        <v>30078</v>
      </c>
      <c r="E2900" s="61" t="s">
        <v>3879</v>
      </c>
    </row>
    <row r="2901" hidden="1" spans="2:5">
      <c r="B2901" s="61" t="s">
        <v>415</v>
      </c>
      <c r="C2901" s="61" t="s">
        <v>107</v>
      </c>
      <c r="D2901" s="61">
        <v>30079</v>
      </c>
      <c r="E2901" s="61" t="s">
        <v>3880</v>
      </c>
    </row>
    <row r="2902" hidden="1" spans="2:5">
      <c r="B2902" s="61" t="s">
        <v>415</v>
      </c>
      <c r="C2902" s="61" t="s">
        <v>107</v>
      </c>
      <c r="D2902" s="61">
        <v>30080</v>
      </c>
      <c r="E2902" s="61" t="s">
        <v>3881</v>
      </c>
    </row>
    <row r="2903" hidden="1" spans="2:5">
      <c r="B2903" s="61" t="s">
        <v>415</v>
      </c>
      <c r="C2903" s="61" t="s">
        <v>107</v>
      </c>
      <c r="D2903" s="61">
        <v>30081</v>
      </c>
      <c r="E2903" s="61" t="s">
        <v>3882</v>
      </c>
    </row>
    <row r="2904" hidden="1" spans="2:5">
      <c r="B2904" s="61" t="s">
        <v>415</v>
      </c>
      <c r="C2904" s="61" t="s">
        <v>107</v>
      </c>
      <c r="D2904" s="61">
        <v>30082</v>
      </c>
      <c r="E2904" s="61" t="s">
        <v>3883</v>
      </c>
    </row>
    <row r="2905" hidden="1" spans="2:5">
      <c r="B2905" s="61" t="s">
        <v>415</v>
      </c>
      <c r="C2905" s="61" t="s">
        <v>107</v>
      </c>
      <c r="D2905" s="61">
        <v>30083</v>
      </c>
      <c r="E2905" s="61" t="s">
        <v>3884</v>
      </c>
    </row>
    <row r="2906" hidden="1" spans="2:5">
      <c r="B2906" s="61" t="s">
        <v>415</v>
      </c>
      <c r="C2906" s="61" t="s">
        <v>107</v>
      </c>
      <c r="D2906" s="61">
        <v>30084</v>
      </c>
      <c r="E2906" s="61" t="s">
        <v>3885</v>
      </c>
    </row>
    <row r="2907" hidden="1" spans="2:5">
      <c r="B2907" s="61" t="s">
        <v>415</v>
      </c>
      <c r="C2907" s="61" t="s">
        <v>117</v>
      </c>
      <c r="D2907" s="61">
        <v>30085</v>
      </c>
      <c r="E2907" s="61" t="s">
        <v>3886</v>
      </c>
    </row>
    <row r="2908" hidden="1" spans="2:5">
      <c r="B2908" s="61" t="s">
        <v>415</v>
      </c>
      <c r="C2908" s="61" t="s">
        <v>107</v>
      </c>
      <c r="D2908" s="61">
        <v>30086</v>
      </c>
      <c r="E2908" s="61" t="s">
        <v>3887</v>
      </c>
    </row>
    <row r="2909" hidden="1" spans="2:5">
      <c r="B2909" s="61" t="s">
        <v>415</v>
      </c>
      <c r="C2909" s="61" t="s">
        <v>107</v>
      </c>
      <c r="D2909" s="61">
        <v>30087</v>
      </c>
      <c r="E2909" s="61" t="s">
        <v>3888</v>
      </c>
    </row>
    <row r="2910" hidden="1" spans="2:5">
      <c r="B2910" s="61" t="s">
        <v>415</v>
      </c>
      <c r="C2910" s="61" t="s">
        <v>107</v>
      </c>
      <c r="D2910" s="61">
        <v>30088</v>
      </c>
      <c r="E2910" s="61" t="s">
        <v>3889</v>
      </c>
    </row>
    <row r="2911" hidden="1" spans="2:5">
      <c r="B2911" s="61" t="s">
        <v>415</v>
      </c>
      <c r="C2911" s="61" t="s">
        <v>107</v>
      </c>
      <c r="D2911" s="61">
        <v>30089</v>
      </c>
      <c r="E2911" s="61" t="s">
        <v>3890</v>
      </c>
    </row>
    <row r="2912" hidden="1" spans="2:5">
      <c r="B2912" s="61" t="s">
        <v>415</v>
      </c>
      <c r="C2912" s="61" t="s">
        <v>107</v>
      </c>
      <c r="D2912" s="61">
        <v>30090</v>
      </c>
      <c r="E2912" s="61" t="s">
        <v>3891</v>
      </c>
    </row>
    <row r="2913" hidden="1" spans="2:5">
      <c r="B2913" s="61" t="s">
        <v>415</v>
      </c>
      <c r="C2913" s="61" t="s">
        <v>107</v>
      </c>
      <c r="D2913" s="61">
        <v>30091</v>
      </c>
      <c r="E2913" s="61" t="s">
        <v>3892</v>
      </c>
    </row>
    <row r="2914" hidden="1" spans="2:5">
      <c r="B2914" s="61" t="s">
        <v>415</v>
      </c>
      <c r="C2914" s="61" t="s">
        <v>107</v>
      </c>
      <c r="D2914" s="61">
        <v>30092</v>
      </c>
      <c r="E2914" s="61" t="s">
        <v>3893</v>
      </c>
    </row>
    <row r="2915" hidden="1" spans="2:5">
      <c r="B2915" s="61" t="s">
        <v>415</v>
      </c>
      <c r="C2915" s="61" t="s">
        <v>107</v>
      </c>
      <c r="D2915" s="61">
        <v>30093</v>
      </c>
      <c r="E2915" s="61" t="s">
        <v>3894</v>
      </c>
    </row>
    <row r="2916" hidden="1" spans="2:5">
      <c r="B2916" s="61" t="s">
        <v>415</v>
      </c>
      <c r="C2916" s="61" t="s">
        <v>107</v>
      </c>
      <c r="D2916" s="61">
        <v>30094</v>
      </c>
      <c r="E2916" s="61" t="s">
        <v>3895</v>
      </c>
    </row>
    <row r="2917" hidden="1" spans="2:5">
      <c r="B2917" s="61" t="s">
        <v>415</v>
      </c>
      <c r="C2917" s="61" t="s">
        <v>107</v>
      </c>
      <c r="D2917" s="61">
        <v>30095</v>
      </c>
      <c r="E2917" s="61" t="s">
        <v>3896</v>
      </c>
    </row>
    <row r="2918" hidden="1" spans="2:5">
      <c r="B2918" s="61" t="s">
        <v>415</v>
      </c>
      <c r="C2918" s="61" t="s">
        <v>107</v>
      </c>
      <c r="D2918" s="61">
        <v>30096</v>
      </c>
      <c r="E2918" s="61" t="s">
        <v>3897</v>
      </c>
    </row>
    <row r="2919" hidden="1" spans="2:5">
      <c r="B2919" s="61" t="s">
        <v>415</v>
      </c>
      <c r="C2919" s="61" t="s">
        <v>107</v>
      </c>
      <c r="D2919" s="61">
        <v>30097</v>
      </c>
      <c r="E2919" s="61" t="s">
        <v>3898</v>
      </c>
    </row>
    <row r="2920" hidden="1" spans="2:5">
      <c r="B2920" s="61" t="s">
        <v>415</v>
      </c>
      <c r="C2920" s="61" t="s">
        <v>107</v>
      </c>
      <c r="D2920" s="61">
        <v>30098</v>
      </c>
      <c r="E2920" s="61" t="s">
        <v>3899</v>
      </c>
    </row>
    <row r="2921" hidden="1" spans="2:5">
      <c r="B2921" s="61" t="s">
        <v>415</v>
      </c>
      <c r="C2921" s="61" t="s">
        <v>107</v>
      </c>
      <c r="D2921" s="61">
        <v>30099</v>
      </c>
      <c r="E2921" s="61" t="s">
        <v>3900</v>
      </c>
    </row>
    <row r="2922" hidden="1" spans="2:5">
      <c r="B2922" s="61" t="s">
        <v>415</v>
      </c>
      <c r="C2922" s="61" t="s">
        <v>107</v>
      </c>
      <c r="D2922" s="61">
        <v>30100</v>
      </c>
      <c r="E2922" s="61" t="s">
        <v>3901</v>
      </c>
    </row>
    <row r="2923" hidden="1" spans="2:5">
      <c r="B2923" s="61" t="s">
        <v>415</v>
      </c>
      <c r="C2923" s="61" t="s">
        <v>117</v>
      </c>
      <c r="D2923" s="61">
        <v>30101</v>
      </c>
      <c r="E2923" s="61" t="s">
        <v>3902</v>
      </c>
    </row>
    <row r="2924" hidden="1" spans="2:5">
      <c r="B2924" s="61" t="s">
        <v>415</v>
      </c>
      <c r="C2924" s="61" t="s">
        <v>107</v>
      </c>
      <c r="D2924" s="61">
        <v>30102</v>
      </c>
      <c r="E2924" s="61" t="s">
        <v>3903</v>
      </c>
    </row>
    <row r="2925" hidden="1" spans="2:5">
      <c r="B2925" s="61" t="s">
        <v>415</v>
      </c>
      <c r="C2925" s="61" t="s">
        <v>107</v>
      </c>
      <c r="D2925" s="61">
        <v>30103</v>
      </c>
      <c r="E2925" s="61" t="s">
        <v>3904</v>
      </c>
    </row>
    <row r="2926" hidden="1" spans="2:5">
      <c r="B2926" s="61" t="s">
        <v>415</v>
      </c>
      <c r="C2926" s="61" t="s">
        <v>107</v>
      </c>
      <c r="D2926" s="61">
        <v>30104</v>
      </c>
      <c r="E2926" s="61" t="s">
        <v>3905</v>
      </c>
    </row>
    <row r="2927" hidden="1" spans="2:5">
      <c r="B2927" s="61" t="s">
        <v>415</v>
      </c>
      <c r="C2927" s="61" t="s">
        <v>111</v>
      </c>
      <c r="D2927" s="61">
        <v>30105</v>
      </c>
      <c r="E2927" s="61" t="s">
        <v>3906</v>
      </c>
    </row>
    <row r="2928" hidden="1" spans="2:5">
      <c r="B2928" s="61" t="s">
        <v>415</v>
      </c>
      <c r="C2928" s="61" t="s">
        <v>111</v>
      </c>
      <c r="D2928" s="61">
        <v>30106</v>
      </c>
      <c r="E2928" s="61" t="s">
        <v>3907</v>
      </c>
    </row>
    <row r="2929" hidden="1" spans="2:5">
      <c r="B2929" s="61" t="s">
        <v>415</v>
      </c>
      <c r="C2929" s="61" t="s">
        <v>111</v>
      </c>
      <c r="D2929" s="61">
        <v>30107</v>
      </c>
      <c r="E2929" s="61" t="s">
        <v>3908</v>
      </c>
    </row>
    <row r="2930" hidden="1" spans="2:5">
      <c r="B2930" s="61" t="s">
        <v>415</v>
      </c>
      <c r="C2930" s="61" t="s">
        <v>111</v>
      </c>
      <c r="D2930" s="61">
        <v>30108</v>
      </c>
      <c r="E2930" s="61" t="s">
        <v>3909</v>
      </c>
    </row>
    <row r="2931" hidden="1" spans="2:5">
      <c r="B2931" s="61" t="s">
        <v>415</v>
      </c>
      <c r="C2931" s="61" t="s">
        <v>111</v>
      </c>
      <c r="D2931" s="61">
        <v>30109</v>
      </c>
      <c r="E2931" s="61" t="s">
        <v>3910</v>
      </c>
    </row>
    <row r="2932" hidden="1" spans="2:5">
      <c r="B2932" s="61" t="s">
        <v>415</v>
      </c>
      <c r="C2932" s="61" t="s">
        <v>111</v>
      </c>
      <c r="D2932" s="61">
        <v>30110</v>
      </c>
      <c r="E2932" s="61" t="s">
        <v>3911</v>
      </c>
    </row>
    <row r="2933" hidden="1" spans="2:5">
      <c r="B2933" s="61" t="s">
        <v>415</v>
      </c>
      <c r="C2933" s="61" t="s">
        <v>111</v>
      </c>
      <c r="D2933" s="61">
        <v>30111</v>
      </c>
      <c r="E2933" s="61" t="s">
        <v>3912</v>
      </c>
    </row>
    <row r="2934" hidden="1" spans="2:5">
      <c r="B2934" s="61" t="s">
        <v>415</v>
      </c>
      <c r="C2934" s="61" t="s">
        <v>111</v>
      </c>
      <c r="D2934" s="61">
        <v>30112</v>
      </c>
      <c r="E2934" s="61" t="s">
        <v>3913</v>
      </c>
    </row>
    <row r="2935" hidden="1" spans="2:5">
      <c r="B2935" s="61" t="s">
        <v>415</v>
      </c>
      <c r="C2935" s="61" t="s">
        <v>111</v>
      </c>
      <c r="D2935" s="61">
        <v>30113</v>
      </c>
      <c r="E2935" s="61" t="s">
        <v>3914</v>
      </c>
    </row>
    <row r="2936" hidden="1" spans="2:5">
      <c r="B2936" s="61" t="s">
        <v>415</v>
      </c>
      <c r="C2936" s="61" t="s">
        <v>111</v>
      </c>
      <c r="D2936" s="61">
        <v>30114</v>
      </c>
      <c r="E2936" s="61" t="s">
        <v>3915</v>
      </c>
    </row>
    <row r="2937" hidden="1" spans="2:5">
      <c r="B2937" s="61" t="s">
        <v>415</v>
      </c>
      <c r="C2937" s="61" t="s">
        <v>111</v>
      </c>
      <c r="D2937" s="61">
        <v>30115</v>
      </c>
      <c r="E2937" s="61" t="s">
        <v>3916</v>
      </c>
    </row>
    <row r="2938" hidden="1" spans="2:5">
      <c r="B2938" s="61" t="s">
        <v>415</v>
      </c>
      <c r="C2938" s="61" t="s">
        <v>111</v>
      </c>
      <c r="D2938" s="61">
        <v>30116</v>
      </c>
      <c r="E2938" s="61" t="s">
        <v>3917</v>
      </c>
    </row>
    <row r="2939" hidden="1" spans="2:5">
      <c r="B2939" s="61" t="s">
        <v>415</v>
      </c>
      <c r="C2939" s="61" t="s">
        <v>111</v>
      </c>
      <c r="D2939" s="61">
        <v>30117</v>
      </c>
      <c r="E2939" s="61" t="s">
        <v>3918</v>
      </c>
    </row>
    <row r="2940" hidden="1" spans="2:5">
      <c r="B2940" s="61" t="s">
        <v>415</v>
      </c>
      <c r="C2940" s="61" t="s">
        <v>111</v>
      </c>
      <c r="D2940" s="61">
        <v>30118</v>
      </c>
      <c r="E2940" s="61" t="s">
        <v>3919</v>
      </c>
    </row>
    <row r="2941" hidden="1" spans="2:5">
      <c r="B2941" s="61" t="s">
        <v>415</v>
      </c>
      <c r="C2941" s="61" t="s">
        <v>111</v>
      </c>
      <c r="D2941" s="61">
        <v>30119</v>
      </c>
      <c r="E2941" s="61" t="s">
        <v>3920</v>
      </c>
    </row>
    <row r="2942" hidden="1" spans="2:5">
      <c r="B2942" s="61" t="s">
        <v>415</v>
      </c>
      <c r="C2942" s="61" t="s">
        <v>111</v>
      </c>
      <c r="D2942" s="61">
        <v>30120</v>
      </c>
      <c r="E2942" s="61" t="s">
        <v>3921</v>
      </c>
    </row>
    <row r="2943" hidden="1" spans="2:5">
      <c r="B2943" s="61" t="s">
        <v>415</v>
      </c>
      <c r="C2943" s="61" t="s">
        <v>111</v>
      </c>
      <c r="D2943" s="61">
        <v>30121</v>
      </c>
      <c r="E2943" s="61" t="s">
        <v>3922</v>
      </c>
    </row>
    <row r="2944" hidden="1" spans="2:5">
      <c r="B2944" s="61" t="s">
        <v>415</v>
      </c>
      <c r="C2944" s="61" t="s">
        <v>111</v>
      </c>
      <c r="D2944" s="61">
        <v>30122</v>
      </c>
      <c r="E2944" s="61" t="s">
        <v>3923</v>
      </c>
    </row>
    <row r="2945" hidden="1" spans="2:5">
      <c r="B2945" s="61" t="s">
        <v>415</v>
      </c>
      <c r="C2945" s="61" t="s">
        <v>111</v>
      </c>
      <c r="D2945" s="61">
        <v>30123</v>
      </c>
      <c r="E2945" s="61" t="s">
        <v>3924</v>
      </c>
    </row>
    <row r="2946" hidden="1" spans="2:5">
      <c r="B2946" s="61" t="s">
        <v>415</v>
      </c>
      <c r="C2946" s="61" t="s">
        <v>111</v>
      </c>
      <c r="D2946" s="61">
        <v>30124</v>
      </c>
      <c r="E2946" s="61" t="s">
        <v>3925</v>
      </c>
    </row>
    <row r="2947" hidden="1" spans="2:5">
      <c r="B2947" s="61" t="s">
        <v>415</v>
      </c>
      <c r="C2947" s="61" t="s">
        <v>111</v>
      </c>
      <c r="D2947" s="61">
        <v>30125</v>
      </c>
      <c r="E2947" s="61" t="s">
        <v>3926</v>
      </c>
    </row>
    <row r="2948" hidden="1" spans="2:5">
      <c r="B2948" s="61" t="s">
        <v>415</v>
      </c>
      <c r="C2948" s="61" t="s">
        <v>111</v>
      </c>
      <c r="D2948" s="61">
        <v>30126</v>
      </c>
      <c r="E2948" s="61" t="s">
        <v>3927</v>
      </c>
    </row>
    <row r="2949" hidden="1" spans="2:5">
      <c r="B2949" s="61" t="s">
        <v>415</v>
      </c>
      <c r="C2949" s="61" t="s">
        <v>111</v>
      </c>
      <c r="D2949" s="61">
        <v>30127</v>
      </c>
      <c r="E2949" s="61" t="s">
        <v>3928</v>
      </c>
    </row>
    <row r="2950" hidden="1" spans="2:5">
      <c r="B2950" s="61" t="s">
        <v>415</v>
      </c>
      <c r="C2950" s="61" t="s">
        <v>111</v>
      </c>
      <c r="D2950" s="61">
        <v>30128</v>
      </c>
      <c r="E2950" s="61" t="s">
        <v>3929</v>
      </c>
    </row>
    <row r="2951" hidden="1" spans="2:5">
      <c r="B2951" s="61" t="s">
        <v>415</v>
      </c>
      <c r="C2951" s="61" t="s">
        <v>111</v>
      </c>
      <c r="D2951" s="61">
        <v>30129</v>
      </c>
      <c r="E2951" s="61" t="s">
        <v>3930</v>
      </c>
    </row>
    <row r="2952" hidden="1" spans="2:5">
      <c r="B2952" s="61" t="s">
        <v>415</v>
      </c>
      <c r="C2952" s="61" t="s">
        <v>111</v>
      </c>
      <c r="D2952" s="61">
        <v>30130</v>
      </c>
      <c r="E2952" s="61" t="s">
        <v>3931</v>
      </c>
    </row>
    <row r="2953" hidden="1" spans="2:5">
      <c r="B2953" s="61" t="s">
        <v>415</v>
      </c>
      <c r="C2953" s="61" t="s">
        <v>111</v>
      </c>
      <c r="D2953" s="61">
        <v>30131</v>
      </c>
      <c r="E2953" s="61" t="s">
        <v>3932</v>
      </c>
    </row>
    <row r="2954" hidden="1" spans="2:5">
      <c r="B2954" s="61" t="s">
        <v>415</v>
      </c>
      <c r="C2954" s="61" t="s">
        <v>111</v>
      </c>
      <c r="D2954" s="61">
        <v>30132</v>
      </c>
      <c r="E2954" s="61" t="s">
        <v>3933</v>
      </c>
    </row>
    <row r="2955" hidden="1" spans="2:5">
      <c r="B2955" s="61" t="s">
        <v>415</v>
      </c>
      <c r="C2955" s="61" t="s">
        <v>111</v>
      </c>
      <c r="D2955" s="61">
        <v>30133</v>
      </c>
      <c r="E2955" s="61" t="s">
        <v>3934</v>
      </c>
    </row>
    <row r="2956" hidden="1" spans="2:5">
      <c r="B2956" s="61" t="s">
        <v>415</v>
      </c>
      <c r="C2956" s="61" t="s">
        <v>111</v>
      </c>
      <c r="D2956" s="61">
        <v>30134</v>
      </c>
      <c r="E2956" s="61" t="s">
        <v>3935</v>
      </c>
    </row>
    <row r="2957" hidden="1" spans="2:5">
      <c r="B2957" s="61" t="s">
        <v>415</v>
      </c>
      <c r="C2957" s="61" t="s">
        <v>111</v>
      </c>
      <c r="D2957" s="61">
        <v>30135</v>
      </c>
      <c r="E2957" s="61" t="s">
        <v>3936</v>
      </c>
    </row>
    <row r="2958" hidden="1" spans="2:5">
      <c r="B2958" s="61" t="s">
        <v>415</v>
      </c>
      <c r="C2958" s="61" t="s">
        <v>111</v>
      </c>
      <c r="D2958" s="61">
        <v>30136</v>
      </c>
      <c r="E2958" s="61" t="s">
        <v>3937</v>
      </c>
    </row>
    <row r="2959" hidden="1" spans="2:5">
      <c r="B2959" s="61" t="s">
        <v>415</v>
      </c>
      <c r="C2959" s="61" t="s">
        <v>111</v>
      </c>
      <c r="D2959" s="61">
        <v>30137</v>
      </c>
      <c r="E2959" s="61" t="s">
        <v>3938</v>
      </c>
    </row>
    <row r="2960" hidden="1" spans="2:5">
      <c r="B2960" s="61" t="s">
        <v>415</v>
      </c>
      <c r="C2960" s="61" t="s">
        <v>111</v>
      </c>
      <c r="D2960" s="61">
        <v>30138</v>
      </c>
      <c r="E2960" s="61" t="s">
        <v>3939</v>
      </c>
    </row>
    <row r="2961" hidden="1" spans="2:5">
      <c r="B2961" s="61" t="s">
        <v>415</v>
      </c>
      <c r="C2961" s="61" t="s">
        <v>111</v>
      </c>
      <c r="D2961" s="61">
        <v>30139</v>
      </c>
      <c r="E2961" s="61" t="s">
        <v>3940</v>
      </c>
    </row>
    <row r="2962" hidden="1" spans="2:5">
      <c r="B2962" s="61" t="s">
        <v>415</v>
      </c>
      <c r="C2962" s="61" t="s">
        <v>111</v>
      </c>
      <c r="D2962" s="61">
        <v>30140</v>
      </c>
      <c r="E2962" s="61" t="s">
        <v>3941</v>
      </c>
    </row>
    <row r="2963" hidden="1" spans="2:5">
      <c r="B2963" s="61" t="s">
        <v>415</v>
      </c>
      <c r="C2963" s="61" t="s">
        <v>111</v>
      </c>
      <c r="D2963" s="61">
        <v>30141</v>
      </c>
      <c r="E2963" s="61" t="s">
        <v>3942</v>
      </c>
    </row>
    <row r="2964" hidden="1" spans="2:5">
      <c r="B2964" s="61" t="s">
        <v>415</v>
      </c>
      <c r="C2964" s="61" t="s">
        <v>111</v>
      </c>
      <c r="D2964" s="61">
        <v>30142</v>
      </c>
      <c r="E2964" s="61" t="s">
        <v>3943</v>
      </c>
    </row>
    <row r="2965" hidden="1" spans="2:5">
      <c r="B2965" s="61" t="s">
        <v>415</v>
      </c>
      <c r="C2965" s="61" t="s">
        <v>111</v>
      </c>
      <c r="D2965" s="61">
        <v>30143</v>
      </c>
      <c r="E2965" s="61" t="s">
        <v>3944</v>
      </c>
    </row>
    <row r="2966" hidden="1" spans="2:5">
      <c r="B2966" s="61" t="s">
        <v>415</v>
      </c>
      <c r="C2966" s="61" t="s">
        <v>111</v>
      </c>
      <c r="D2966" s="61">
        <v>30144</v>
      </c>
      <c r="E2966" s="61" t="s">
        <v>3945</v>
      </c>
    </row>
    <row r="2967" hidden="1" spans="2:5">
      <c r="B2967" s="61" t="s">
        <v>415</v>
      </c>
      <c r="C2967" s="61" t="s">
        <v>111</v>
      </c>
      <c r="D2967" s="61">
        <v>30145</v>
      </c>
      <c r="E2967" s="61" t="s">
        <v>3946</v>
      </c>
    </row>
    <row r="2968" hidden="1" spans="2:5">
      <c r="B2968" s="61" t="s">
        <v>415</v>
      </c>
      <c r="C2968" s="61" t="s">
        <v>111</v>
      </c>
      <c r="D2968" s="61">
        <v>30146</v>
      </c>
      <c r="E2968" s="61" t="s">
        <v>3947</v>
      </c>
    </row>
    <row r="2969" hidden="1" spans="2:5">
      <c r="B2969" s="61" t="s">
        <v>415</v>
      </c>
      <c r="C2969" s="61" t="s">
        <v>111</v>
      </c>
      <c r="D2969" s="61">
        <v>30147</v>
      </c>
      <c r="E2969" s="61" t="s">
        <v>3948</v>
      </c>
    </row>
    <row r="2970" hidden="1" spans="2:5">
      <c r="B2970" s="61" t="s">
        <v>415</v>
      </c>
      <c r="C2970" s="61" t="s">
        <v>111</v>
      </c>
      <c r="D2970" s="61">
        <v>30148</v>
      </c>
      <c r="E2970" s="61" t="s">
        <v>3949</v>
      </c>
    </row>
    <row r="2971" hidden="1" spans="2:5">
      <c r="B2971" s="61" t="s">
        <v>415</v>
      </c>
      <c r="C2971" s="61" t="s">
        <v>111</v>
      </c>
      <c r="D2971" s="61">
        <v>30149</v>
      </c>
      <c r="E2971" s="61" t="s">
        <v>3950</v>
      </c>
    </row>
    <row r="2972" hidden="1" spans="2:5">
      <c r="B2972" s="61" t="s">
        <v>415</v>
      </c>
      <c r="C2972" s="61" t="s">
        <v>111</v>
      </c>
      <c r="D2972" s="61">
        <v>30150</v>
      </c>
      <c r="E2972" s="61" t="s">
        <v>3951</v>
      </c>
    </row>
    <row r="2973" hidden="1" spans="2:5">
      <c r="B2973" s="61" t="s">
        <v>415</v>
      </c>
      <c r="C2973" s="61" t="s">
        <v>111</v>
      </c>
      <c r="D2973" s="61">
        <v>30151</v>
      </c>
      <c r="E2973" s="61" t="s">
        <v>3952</v>
      </c>
    </row>
    <row r="2974" hidden="1" spans="2:5">
      <c r="B2974" s="61" t="s">
        <v>415</v>
      </c>
      <c r="C2974" s="61" t="s">
        <v>117</v>
      </c>
      <c r="D2974" s="61">
        <v>30152</v>
      </c>
      <c r="E2974" s="61" t="s">
        <v>3953</v>
      </c>
    </row>
    <row r="2975" hidden="1" spans="2:5">
      <c r="B2975" s="61" t="s">
        <v>415</v>
      </c>
      <c r="C2975" s="61" t="s">
        <v>111</v>
      </c>
      <c r="D2975" s="61">
        <v>30153</v>
      </c>
      <c r="E2975" s="61" t="s">
        <v>3954</v>
      </c>
    </row>
    <row r="2976" hidden="1" spans="2:5">
      <c r="B2976" s="61" t="s">
        <v>415</v>
      </c>
      <c r="C2976" s="61" t="s">
        <v>111</v>
      </c>
      <c r="D2976" s="61">
        <v>30154</v>
      </c>
      <c r="E2976" s="61" t="s">
        <v>3955</v>
      </c>
    </row>
    <row r="2977" hidden="1" spans="2:5">
      <c r="B2977" s="61" t="s">
        <v>415</v>
      </c>
      <c r="C2977" s="61" t="s">
        <v>117</v>
      </c>
      <c r="D2977" s="61">
        <v>30155</v>
      </c>
      <c r="E2977" s="61" t="s">
        <v>3956</v>
      </c>
    </row>
    <row r="2978" hidden="1" spans="2:5">
      <c r="B2978" s="61" t="s">
        <v>415</v>
      </c>
      <c r="C2978" s="61" t="s">
        <v>117</v>
      </c>
      <c r="D2978" s="61">
        <v>30156</v>
      </c>
      <c r="E2978" s="61" t="s">
        <v>3957</v>
      </c>
    </row>
    <row r="2979" hidden="1" spans="2:5">
      <c r="B2979" s="61" t="s">
        <v>415</v>
      </c>
      <c r="C2979" s="61" t="s">
        <v>117</v>
      </c>
      <c r="D2979" s="61">
        <v>30157</v>
      </c>
      <c r="E2979" s="61" t="s">
        <v>3958</v>
      </c>
    </row>
    <row r="2980" hidden="1" spans="2:5">
      <c r="B2980" s="61" t="s">
        <v>415</v>
      </c>
      <c r="C2980" s="61" t="s">
        <v>117</v>
      </c>
      <c r="D2980" s="61">
        <v>30158</v>
      </c>
      <c r="E2980" s="61" t="s">
        <v>3959</v>
      </c>
    </row>
    <row r="2981" hidden="1" spans="2:5">
      <c r="B2981" s="61" t="s">
        <v>415</v>
      </c>
      <c r="C2981" s="61" t="s">
        <v>117</v>
      </c>
      <c r="D2981" s="61">
        <v>30159</v>
      </c>
      <c r="E2981" s="61" t="s">
        <v>3960</v>
      </c>
    </row>
    <row r="2982" hidden="1" spans="2:5">
      <c r="B2982" s="61" t="s">
        <v>415</v>
      </c>
      <c r="C2982" s="61" t="s">
        <v>111</v>
      </c>
      <c r="D2982" s="61">
        <v>30160</v>
      </c>
      <c r="E2982" s="61" t="s">
        <v>3961</v>
      </c>
    </row>
    <row r="2983" hidden="1" spans="2:5">
      <c r="B2983" s="61" t="s">
        <v>415</v>
      </c>
      <c r="C2983" s="61" t="s">
        <v>111</v>
      </c>
      <c r="D2983" s="61">
        <v>30161</v>
      </c>
      <c r="E2983" s="61" t="s">
        <v>3962</v>
      </c>
    </row>
    <row r="2984" hidden="1" spans="2:5">
      <c r="B2984" s="61" t="s">
        <v>415</v>
      </c>
      <c r="C2984" s="61" t="s">
        <v>111</v>
      </c>
      <c r="D2984" s="61">
        <v>30162</v>
      </c>
      <c r="E2984" s="61" t="s">
        <v>3963</v>
      </c>
    </row>
    <row r="2985" hidden="1" spans="2:5">
      <c r="B2985" s="61" t="s">
        <v>415</v>
      </c>
      <c r="C2985" s="61" t="s">
        <v>111</v>
      </c>
      <c r="D2985" s="61">
        <v>30163</v>
      </c>
      <c r="E2985" s="61" t="s">
        <v>3964</v>
      </c>
    </row>
    <row r="2986" hidden="1" spans="2:5">
      <c r="B2986" s="61" t="s">
        <v>415</v>
      </c>
      <c r="C2986" s="61" t="s">
        <v>111</v>
      </c>
      <c r="D2986" s="61">
        <v>30164</v>
      </c>
      <c r="E2986" s="61" t="s">
        <v>3965</v>
      </c>
    </row>
    <row r="2987" hidden="1" spans="2:5">
      <c r="B2987" s="61" t="s">
        <v>415</v>
      </c>
      <c r="C2987" s="61" t="s">
        <v>111</v>
      </c>
      <c r="D2987" s="61">
        <v>30165</v>
      </c>
      <c r="E2987" s="61" t="s">
        <v>3966</v>
      </c>
    </row>
    <row r="2988" hidden="1" spans="2:5">
      <c r="B2988" s="61" t="s">
        <v>415</v>
      </c>
      <c r="C2988" s="61" t="s">
        <v>111</v>
      </c>
      <c r="D2988" s="61">
        <v>30166</v>
      </c>
      <c r="E2988" s="61" t="s">
        <v>3967</v>
      </c>
    </row>
    <row r="2989" hidden="1" spans="2:5">
      <c r="B2989" s="61" t="s">
        <v>415</v>
      </c>
      <c r="C2989" s="61" t="s">
        <v>111</v>
      </c>
      <c r="D2989" s="61">
        <v>30167</v>
      </c>
      <c r="E2989" s="61" t="s">
        <v>3968</v>
      </c>
    </row>
    <row r="2990" hidden="1" spans="2:5">
      <c r="B2990" s="61" t="s">
        <v>415</v>
      </c>
      <c r="C2990" s="61" t="s">
        <v>111</v>
      </c>
      <c r="D2990" s="61">
        <v>30168</v>
      </c>
      <c r="E2990" s="61" t="s">
        <v>3969</v>
      </c>
    </row>
    <row r="2991" hidden="1" spans="2:5">
      <c r="B2991" s="61" t="s">
        <v>415</v>
      </c>
      <c r="C2991" s="61" t="s">
        <v>111</v>
      </c>
      <c r="D2991" s="61">
        <v>30169</v>
      </c>
      <c r="E2991" s="61" t="s">
        <v>3970</v>
      </c>
    </row>
    <row r="2992" hidden="1" spans="2:5">
      <c r="B2992" s="61" t="s">
        <v>415</v>
      </c>
      <c r="C2992" s="61" t="s">
        <v>111</v>
      </c>
      <c r="D2992" s="61">
        <v>30170</v>
      </c>
      <c r="E2992" s="61" t="s">
        <v>3971</v>
      </c>
    </row>
    <row r="2993" hidden="1" spans="2:5">
      <c r="B2993" s="61" t="s">
        <v>415</v>
      </c>
      <c r="C2993" s="61" t="s">
        <v>111</v>
      </c>
      <c r="D2993" s="61">
        <v>30171</v>
      </c>
      <c r="E2993" s="61" t="s">
        <v>3972</v>
      </c>
    </row>
    <row r="2994" hidden="1" spans="2:5">
      <c r="B2994" s="61" t="s">
        <v>415</v>
      </c>
      <c r="C2994" s="61" t="s">
        <v>111</v>
      </c>
      <c r="D2994" s="61">
        <v>30172</v>
      </c>
      <c r="E2994" s="61" t="s">
        <v>3973</v>
      </c>
    </row>
    <row r="2995" hidden="1" spans="2:5">
      <c r="B2995" s="61" t="s">
        <v>415</v>
      </c>
      <c r="C2995" s="61" t="s">
        <v>111</v>
      </c>
      <c r="D2995" s="61">
        <v>30173</v>
      </c>
      <c r="E2995" s="61" t="s">
        <v>3974</v>
      </c>
    </row>
    <row r="2996" hidden="1" spans="2:5">
      <c r="B2996" s="61" t="s">
        <v>415</v>
      </c>
      <c r="C2996" s="61" t="s">
        <v>111</v>
      </c>
      <c r="D2996" s="61">
        <v>30174</v>
      </c>
      <c r="E2996" s="61" t="s">
        <v>3975</v>
      </c>
    </row>
    <row r="2997" hidden="1" spans="2:5">
      <c r="B2997" s="61" t="s">
        <v>415</v>
      </c>
      <c r="C2997" s="61" t="s">
        <v>111</v>
      </c>
      <c r="D2997" s="61">
        <v>30175</v>
      </c>
      <c r="E2997" s="61" t="s">
        <v>3976</v>
      </c>
    </row>
    <row r="2998" hidden="1" spans="2:5">
      <c r="B2998" s="61" t="s">
        <v>415</v>
      </c>
      <c r="C2998" s="61" t="s">
        <v>111</v>
      </c>
      <c r="D2998" s="61">
        <v>30176</v>
      </c>
      <c r="E2998" s="61" t="s">
        <v>3977</v>
      </c>
    </row>
    <row r="2999" hidden="1" spans="2:5">
      <c r="B2999" s="61" t="s">
        <v>415</v>
      </c>
      <c r="C2999" s="61" t="s">
        <v>111</v>
      </c>
      <c r="D2999" s="61">
        <v>30177</v>
      </c>
      <c r="E2999" s="61" t="s">
        <v>3978</v>
      </c>
    </row>
    <row r="3000" hidden="1" spans="2:5">
      <c r="B3000" s="61" t="s">
        <v>415</v>
      </c>
      <c r="C3000" s="61" t="s">
        <v>111</v>
      </c>
      <c r="D3000" s="61">
        <v>30178</v>
      </c>
      <c r="E3000" s="61" t="s">
        <v>3979</v>
      </c>
    </row>
    <row r="3001" hidden="1" spans="2:5">
      <c r="B3001" s="61" t="s">
        <v>415</v>
      </c>
      <c r="C3001" s="61" t="s">
        <v>111</v>
      </c>
      <c r="D3001" s="61">
        <v>30179</v>
      </c>
      <c r="E3001" s="61" t="s">
        <v>3980</v>
      </c>
    </row>
    <row r="3002" hidden="1" spans="2:5">
      <c r="B3002" s="61" t="s">
        <v>415</v>
      </c>
      <c r="C3002" s="61" t="s">
        <v>111</v>
      </c>
      <c r="D3002" s="61">
        <v>30180</v>
      </c>
      <c r="E3002" s="61" t="s">
        <v>3981</v>
      </c>
    </row>
    <row r="3003" hidden="1" spans="2:5">
      <c r="B3003" s="61" t="s">
        <v>415</v>
      </c>
      <c r="C3003" s="61" t="s">
        <v>111</v>
      </c>
      <c r="D3003" s="61">
        <v>30181</v>
      </c>
      <c r="E3003" s="61" t="s">
        <v>3982</v>
      </c>
    </row>
    <row r="3004" hidden="1" spans="2:5">
      <c r="B3004" s="61" t="s">
        <v>415</v>
      </c>
      <c r="C3004" s="61" t="s">
        <v>111</v>
      </c>
      <c r="D3004" s="61">
        <v>30182</v>
      </c>
      <c r="E3004" s="61" t="s">
        <v>3983</v>
      </c>
    </row>
    <row r="3005" hidden="1" spans="2:5">
      <c r="B3005" s="61" t="s">
        <v>415</v>
      </c>
      <c r="C3005" s="61" t="s">
        <v>111</v>
      </c>
      <c r="D3005" s="61">
        <v>30183</v>
      </c>
      <c r="E3005" s="61" t="s">
        <v>3984</v>
      </c>
    </row>
    <row r="3006" hidden="1" spans="2:5">
      <c r="B3006" s="61" t="s">
        <v>415</v>
      </c>
      <c r="C3006" s="61" t="s">
        <v>111</v>
      </c>
      <c r="D3006" s="61">
        <v>30184</v>
      </c>
      <c r="E3006" s="61" t="s">
        <v>3985</v>
      </c>
    </row>
    <row r="3007" hidden="1" spans="2:5">
      <c r="B3007" s="61" t="s">
        <v>415</v>
      </c>
      <c r="C3007" s="61" t="s">
        <v>111</v>
      </c>
      <c r="D3007" s="61">
        <v>30185</v>
      </c>
      <c r="E3007" s="61" t="s">
        <v>3986</v>
      </c>
    </row>
    <row r="3008" hidden="1" spans="2:5">
      <c r="B3008" s="61" t="s">
        <v>415</v>
      </c>
      <c r="C3008" s="61" t="s">
        <v>111</v>
      </c>
      <c r="D3008" s="61">
        <v>30186</v>
      </c>
      <c r="E3008" s="61" t="s">
        <v>3987</v>
      </c>
    </row>
    <row r="3009" hidden="1" spans="2:5">
      <c r="B3009" s="61" t="s">
        <v>415</v>
      </c>
      <c r="C3009" s="61" t="s">
        <v>111</v>
      </c>
      <c r="D3009" s="61">
        <v>30187</v>
      </c>
      <c r="E3009" s="61" t="s">
        <v>3988</v>
      </c>
    </row>
    <row r="3010" hidden="1" spans="2:5">
      <c r="B3010" s="61" t="s">
        <v>415</v>
      </c>
      <c r="C3010" s="61" t="s">
        <v>111</v>
      </c>
      <c r="D3010" s="61">
        <v>30188</v>
      </c>
      <c r="E3010" s="61" t="s">
        <v>3989</v>
      </c>
    </row>
    <row r="3011" hidden="1" spans="2:5">
      <c r="B3011" s="61" t="s">
        <v>415</v>
      </c>
      <c r="C3011" s="61" t="s">
        <v>111</v>
      </c>
      <c r="D3011" s="61">
        <v>30189</v>
      </c>
      <c r="E3011" s="61" t="s">
        <v>3990</v>
      </c>
    </row>
    <row r="3012" hidden="1" spans="2:5">
      <c r="B3012" s="61" t="s">
        <v>415</v>
      </c>
      <c r="C3012" s="61" t="s">
        <v>111</v>
      </c>
      <c r="D3012" s="61">
        <v>30190</v>
      </c>
      <c r="E3012" s="61" t="s">
        <v>3991</v>
      </c>
    </row>
    <row r="3013" hidden="1" spans="2:5">
      <c r="B3013" s="61" t="s">
        <v>415</v>
      </c>
      <c r="C3013" s="61" t="s">
        <v>111</v>
      </c>
      <c r="D3013" s="61">
        <v>30191</v>
      </c>
      <c r="E3013" s="61" t="s">
        <v>3992</v>
      </c>
    </row>
    <row r="3014" hidden="1" spans="2:5">
      <c r="B3014" s="61" t="s">
        <v>415</v>
      </c>
      <c r="C3014" s="61" t="s">
        <v>111</v>
      </c>
      <c r="D3014" s="61">
        <v>30192</v>
      </c>
      <c r="E3014" s="61" t="s">
        <v>3993</v>
      </c>
    </row>
    <row r="3015" hidden="1" spans="2:5">
      <c r="B3015" s="61" t="s">
        <v>415</v>
      </c>
      <c r="C3015" s="61" t="s">
        <v>111</v>
      </c>
      <c r="D3015" s="61">
        <v>30193</v>
      </c>
      <c r="E3015" s="61" t="s">
        <v>3994</v>
      </c>
    </row>
    <row r="3016" hidden="1" spans="2:5">
      <c r="B3016" s="61" t="s">
        <v>415</v>
      </c>
      <c r="C3016" s="61" t="s">
        <v>111</v>
      </c>
      <c r="D3016" s="61">
        <v>30194</v>
      </c>
      <c r="E3016" s="61" t="s">
        <v>3995</v>
      </c>
    </row>
    <row r="3017" hidden="1" spans="2:5">
      <c r="B3017" s="61" t="s">
        <v>415</v>
      </c>
      <c r="C3017" s="61" t="s">
        <v>111</v>
      </c>
      <c r="D3017" s="61">
        <v>30195</v>
      </c>
      <c r="E3017" s="61" t="s">
        <v>3996</v>
      </c>
    </row>
    <row r="3018" hidden="1" spans="2:5">
      <c r="B3018" s="61" t="s">
        <v>415</v>
      </c>
      <c r="C3018" s="61" t="s">
        <v>111</v>
      </c>
      <c r="D3018" s="61">
        <v>30196</v>
      </c>
      <c r="E3018" s="61" t="s">
        <v>3997</v>
      </c>
    </row>
    <row r="3019" hidden="1" spans="2:5">
      <c r="B3019" s="61" t="s">
        <v>415</v>
      </c>
      <c r="C3019" s="61" t="s">
        <v>111</v>
      </c>
      <c r="D3019" s="61">
        <v>30197</v>
      </c>
      <c r="E3019" s="61" t="s">
        <v>3998</v>
      </c>
    </row>
    <row r="3020" hidden="1" spans="2:5">
      <c r="B3020" s="61" t="s">
        <v>415</v>
      </c>
      <c r="C3020" s="61" t="s">
        <v>111</v>
      </c>
      <c r="D3020" s="61">
        <v>30198</v>
      </c>
      <c r="E3020" s="61" t="s">
        <v>3999</v>
      </c>
    </row>
    <row r="3021" hidden="1" spans="2:5">
      <c r="B3021" s="61" t="s">
        <v>415</v>
      </c>
      <c r="C3021" s="61" t="s">
        <v>117</v>
      </c>
      <c r="D3021" s="61">
        <v>30199</v>
      </c>
      <c r="E3021" s="61" t="s">
        <v>4000</v>
      </c>
    </row>
    <row r="3022" hidden="1" spans="2:5">
      <c r="B3022" s="61" t="s">
        <v>415</v>
      </c>
      <c r="C3022" s="61" t="s">
        <v>117</v>
      </c>
      <c r="D3022" s="61">
        <v>30200</v>
      </c>
      <c r="E3022" s="61" t="s">
        <v>4001</v>
      </c>
    </row>
    <row r="3023" hidden="1" spans="2:5">
      <c r="B3023" s="61" t="s">
        <v>415</v>
      </c>
      <c r="C3023" s="61" t="s">
        <v>117</v>
      </c>
      <c r="D3023" s="61">
        <v>30201</v>
      </c>
      <c r="E3023" s="61" t="s">
        <v>4002</v>
      </c>
    </row>
    <row r="3024" hidden="1" spans="2:5">
      <c r="B3024" s="61" t="s">
        <v>415</v>
      </c>
      <c r="C3024" s="61" t="s">
        <v>117</v>
      </c>
      <c r="D3024" s="61">
        <v>30202</v>
      </c>
      <c r="E3024" s="61" t="s">
        <v>4003</v>
      </c>
    </row>
    <row r="3025" hidden="1" spans="2:5">
      <c r="B3025" s="61" t="s">
        <v>415</v>
      </c>
      <c r="C3025" s="61" t="s">
        <v>111</v>
      </c>
      <c r="D3025" s="61">
        <v>30203</v>
      </c>
      <c r="E3025" s="61" t="s">
        <v>4004</v>
      </c>
    </row>
    <row r="3026" hidden="1" spans="2:5">
      <c r="B3026" s="61" t="s">
        <v>415</v>
      </c>
      <c r="C3026" s="61" t="s">
        <v>117</v>
      </c>
      <c r="D3026" s="61">
        <v>30204</v>
      </c>
      <c r="E3026" s="61" t="s">
        <v>4005</v>
      </c>
    </row>
    <row r="3027" hidden="1" spans="2:5">
      <c r="B3027" s="61" t="s">
        <v>415</v>
      </c>
      <c r="C3027" s="61" t="s">
        <v>117</v>
      </c>
      <c r="D3027" s="61">
        <v>30205</v>
      </c>
      <c r="E3027" s="61" t="s">
        <v>4006</v>
      </c>
    </row>
    <row r="3028" hidden="1" spans="2:5">
      <c r="B3028" s="61" t="s">
        <v>415</v>
      </c>
      <c r="C3028" s="61" t="s">
        <v>117</v>
      </c>
      <c r="D3028" s="61">
        <v>30206</v>
      </c>
      <c r="E3028" s="61" t="s">
        <v>4007</v>
      </c>
    </row>
    <row r="3029" hidden="1" spans="2:5">
      <c r="B3029" s="61" t="s">
        <v>415</v>
      </c>
      <c r="C3029" s="61" t="s">
        <v>117</v>
      </c>
      <c r="D3029" s="61">
        <v>30207</v>
      </c>
      <c r="E3029" s="61" t="s">
        <v>4008</v>
      </c>
    </row>
    <row r="3030" hidden="1" spans="2:5">
      <c r="B3030" s="61" t="s">
        <v>415</v>
      </c>
      <c r="C3030" s="61" t="s">
        <v>117</v>
      </c>
      <c r="D3030" s="61">
        <v>30208</v>
      </c>
      <c r="E3030" s="61" t="s">
        <v>4009</v>
      </c>
    </row>
    <row r="3031" hidden="1" spans="2:5">
      <c r="B3031" s="61" t="s">
        <v>415</v>
      </c>
      <c r="C3031" s="61" t="s">
        <v>117</v>
      </c>
      <c r="D3031" s="61">
        <v>30209</v>
      </c>
      <c r="E3031" s="61" t="s">
        <v>4010</v>
      </c>
    </row>
    <row r="3032" hidden="1" spans="2:5">
      <c r="B3032" s="61" t="s">
        <v>415</v>
      </c>
      <c r="C3032" s="61" t="s">
        <v>117</v>
      </c>
      <c r="D3032" s="61">
        <v>30210</v>
      </c>
      <c r="E3032" s="61" t="s">
        <v>4011</v>
      </c>
    </row>
    <row r="3033" hidden="1" spans="2:5">
      <c r="B3033" s="61" t="s">
        <v>415</v>
      </c>
      <c r="C3033" s="61" t="s">
        <v>117</v>
      </c>
      <c r="D3033" s="61">
        <v>30211</v>
      </c>
      <c r="E3033" s="61" t="s">
        <v>4012</v>
      </c>
    </row>
    <row r="3034" hidden="1" spans="2:5">
      <c r="B3034" s="61" t="s">
        <v>415</v>
      </c>
      <c r="C3034" s="61" t="s">
        <v>117</v>
      </c>
      <c r="D3034" s="61">
        <v>30212</v>
      </c>
      <c r="E3034" s="61" t="s">
        <v>4013</v>
      </c>
    </row>
    <row r="3035" hidden="1" spans="2:5">
      <c r="B3035" s="61" t="s">
        <v>415</v>
      </c>
      <c r="C3035" s="61" t="s">
        <v>117</v>
      </c>
      <c r="D3035" s="61">
        <v>30213</v>
      </c>
      <c r="E3035" s="61" t="s">
        <v>4014</v>
      </c>
    </row>
    <row r="3036" hidden="1" spans="2:5">
      <c r="B3036" s="61" t="s">
        <v>415</v>
      </c>
      <c r="C3036" s="61" t="s">
        <v>117</v>
      </c>
      <c r="D3036" s="61">
        <v>30214</v>
      </c>
      <c r="E3036" s="61" t="s">
        <v>4015</v>
      </c>
    </row>
    <row r="3037" hidden="1" spans="2:5">
      <c r="B3037" s="61" t="s">
        <v>415</v>
      </c>
      <c r="C3037" s="61" t="s">
        <v>117</v>
      </c>
      <c r="D3037" s="61">
        <v>30215</v>
      </c>
      <c r="E3037" s="61" t="s">
        <v>4016</v>
      </c>
    </row>
    <row r="3038" hidden="1" spans="2:5">
      <c r="B3038" s="61" t="s">
        <v>415</v>
      </c>
      <c r="C3038" s="61" t="s">
        <v>117</v>
      </c>
      <c r="D3038" s="61">
        <v>30216</v>
      </c>
      <c r="E3038" s="61" t="s">
        <v>4017</v>
      </c>
    </row>
    <row r="3039" hidden="1" spans="2:5">
      <c r="B3039" s="61" t="s">
        <v>415</v>
      </c>
      <c r="C3039" s="61" t="s">
        <v>117</v>
      </c>
      <c r="D3039" s="61">
        <v>30217</v>
      </c>
      <c r="E3039" s="61" t="s">
        <v>4018</v>
      </c>
    </row>
    <row r="3040" hidden="1" spans="2:5">
      <c r="B3040" s="61" t="s">
        <v>415</v>
      </c>
      <c r="C3040" s="61" t="s">
        <v>117</v>
      </c>
      <c r="D3040" s="61">
        <v>30218</v>
      </c>
      <c r="E3040" s="61" t="s">
        <v>4019</v>
      </c>
    </row>
    <row r="3041" hidden="1" spans="2:5">
      <c r="B3041" s="61" t="s">
        <v>415</v>
      </c>
      <c r="C3041" s="61" t="s">
        <v>117</v>
      </c>
      <c r="D3041" s="61">
        <v>30219</v>
      </c>
      <c r="E3041" s="61" t="s">
        <v>4020</v>
      </c>
    </row>
    <row r="3042" hidden="1" spans="2:5">
      <c r="B3042" s="61" t="s">
        <v>415</v>
      </c>
      <c r="C3042" s="61" t="s">
        <v>117</v>
      </c>
      <c r="D3042" s="61">
        <v>30220</v>
      </c>
      <c r="E3042" s="61" t="s">
        <v>4021</v>
      </c>
    </row>
    <row r="3043" hidden="1" spans="2:5">
      <c r="B3043" s="61" t="s">
        <v>415</v>
      </c>
      <c r="C3043" s="61" t="s">
        <v>117</v>
      </c>
      <c r="D3043" s="61">
        <v>30221</v>
      </c>
      <c r="E3043" s="61" t="s">
        <v>4022</v>
      </c>
    </row>
    <row r="3044" hidden="1" spans="2:5">
      <c r="B3044" s="61" t="s">
        <v>415</v>
      </c>
      <c r="C3044" s="61" t="s">
        <v>117</v>
      </c>
      <c r="D3044" s="61">
        <v>30222</v>
      </c>
      <c r="E3044" s="61" t="s">
        <v>4023</v>
      </c>
    </row>
    <row r="3045" hidden="1" spans="2:5">
      <c r="B3045" s="61" t="s">
        <v>415</v>
      </c>
      <c r="C3045" s="61" t="s">
        <v>117</v>
      </c>
      <c r="D3045" s="61">
        <v>30223</v>
      </c>
      <c r="E3045" s="61" t="s">
        <v>4024</v>
      </c>
    </row>
    <row r="3046" hidden="1" spans="2:5">
      <c r="B3046" s="61" t="s">
        <v>415</v>
      </c>
      <c r="C3046" s="61" t="s">
        <v>117</v>
      </c>
      <c r="D3046" s="61">
        <v>30224</v>
      </c>
      <c r="E3046" s="61" t="s">
        <v>4025</v>
      </c>
    </row>
    <row r="3047" hidden="1" spans="2:5">
      <c r="B3047" s="61" t="s">
        <v>415</v>
      </c>
      <c r="C3047" s="61" t="s">
        <v>117</v>
      </c>
      <c r="D3047" s="61">
        <v>30225</v>
      </c>
      <c r="E3047" s="61" t="s">
        <v>4026</v>
      </c>
    </row>
    <row r="3048" hidden="1" spans="2:5">
      <c r="B3048" s="61" t="s">
        <v>415</v>
      </c>
      <c r="C3048" s="61" t="s">
        <v>117</v>
      </c>
      <c r="D3048" s="61">
        <v>30226</v>
      </c>
      <c r="E3048" s="61" t="s">
        <v>4027</v>
      </c>
    </row>
    <row r="3049" hidden="1" spans="2:5">
      <c r="B3049" s="61" t="s">
        <v>415</v>
      </c>
      <c r="C3049" s="61" t="s">
        <v>117</v>
      </c>
      <c r="D3049" s="61">
        <v>30227</v>
      </c>
      <c r="E3049" s="61" t="s">
        <v>4028</v>
      </c>
    </row>
    <row r="3050" hidden="1" spans="2:5">
      <c r="B3050" s="61" t="s">
        <v>415</v>
      </c>
      <c r="C3050" s="61" t="s">
        <v>117</v>
      </c>
      <c r="D3050" s="61">
        <v>30228</v>
      </c>
      <c r="E3050" s="61" t="s">
        <v>4029</v>
      </c>
    </row>
    <row r="3051" hidden="1" spans="2:5">
      <c r="B3051" s="61" t="s">
        <v>415</v>
      </c>
      <c r="C3051" s="61" t="s">
        <v>117</v>
      </c>
      <c r="D3051" s="61">
        <v>30229</v>
      </c>
      <c r="E3051" s="61" t="s">
        <v>4030</v>
      </c>
    </row>
    <row r="3052" hidden="1" spans="2:5">
      <c r="B3052" s="61" t="s">
        <v>415</v>
      </c>
      <c r="C3052" s="61" t="s">
        <v>117</v>
      </c>
      <c r="D3052" s="61">
        <v>30230</v>
      </c>
      <c r="E3052" s="61" t="s">
        <v>4031</v>
      </c>
    </row>
    <row r="3053" hidden="1" spans="2:5">
      <c r="B3053" s="61" t="s">
        <v>415</v>
      </c>
      <c r="C3053" s="61" t="s">
        <v>117</v>
      </c>
      <c r="D3053" s="61">
        <v>30231</v>
      </c>
      <c r="E3053" s="61" t="s">
        <v>4032</v>
      </c>
    </row>
    <row r="3054" hidden="1" spans="2:5">
      <c r="B3054" s="61" t="s">
        <v>415</v>
      </c>
      <c r="C3054" s="61" t="s">
        <v>117</v>
      </c>
      <c r="D3054" s="61">
        <v>30232</v>
      </c>
      <c r="E3054" s="61" t="s">
        <v>4033</v>
      </c>
    </row>
    <row r="3055" hidden="1" spans="2:5">
      <c r="B3055" s="61" t="s">
        <v>415</v>
      </c>
      <c r="C3055" s="61" t="s">
        <v>117</v>
      </c>
      <c r="D3055" s="61">
        <v>30233</v>
      </c>
      <c r="E3055" s="61" t="s">
        <v>4034</v>
      </c>
    </row>
    <row r="3056" hidden="1" spans="2:5">
      <c r="B3056" s="61" t="s">
        <v>415</v>
      </c>
      <c r="C3056" s="61" t="s">
        <v>117</v>
      </c>
      <c r="D3056" s="61">
        <v>30234</v>
      </c>
      <c r="E3056" s="61" t="s">
        <v>4035</v>
      </c>
    </row>
    <row r="3057" hidden="1" spans="2:5">
      <c r="B3057" s="61" t="s">
        <v>415</v>
      </c>
      <c r="C3057" s="61" t="s">
        <v>117</v>
      </c>
      <c r="D3057" s="61">
        <v>30235</v>
      </c>
      <c r="E3057" s="61" t="s">
        <v>4036</v>
      </c>
    </row>
    <row r="3058" hidden="1" spans="2:5">
      <c r="B3058" s="61" t="s">
        <v>415</v>
      </c>
      <c r="C3058" s="61" t="s">
        <v>107</v>
      </c>
      <c r="D3058" s="61">
        <v>30236</v>
      </c>
      <c r="E3058" s="61" t="s">
        <v>4037</v>
      </c>
    </row>
    <row r="3059" hidden="1" spans="2:5">
      <c r="B3059" s="61" t="s">
        <v>415</v>
      </c>
      <c r="C3059" s="61" t="s">
        <v>117</v>
      </c>
      <c r="D3059" s="61">
        <v>30237</v>
      </c>
      <c r="E3059" s="61" t="s">
        <v>4038</v>
      </c>
    </row>
    <row r="3060" hidden="1" spans="2:5">
      <c r="B3060" s="61" t="s">
        <v>415</v>
      </c>
      <c r="C3060" s="61" t="s">
        <v>117</v>
      </c>
      <c r="D3060" s="61">
        <v>30238</v>
      </c>
      <c r="E3060" s="61" t="s">
        <v>4039</v>
      </c>
    </row>
    <row r="3061" hidden="1" spans="2:5">
      <c r="B3061" s="61" t="s">
        <v>415</v>
      </c>
      <c r="C3061" s="61" t="s">
        <v>117</v>
      </c>
      <c r="D3061" s="61">
        <v>30239</v>
      </c>
      <c r="E3061" s="61" t="s">
        <v>4040</v>
      </c>
    </row>
    <row r="3062" hidden="1" spans="2:5">
      <c r="B3062" s="61" t="s">
        <v>415</v>
      </c>
      <c r="C3062" s="61" t="s">
        <v>117</v>
      </c>
      <c r="D3062" s="61">
        <v>30240</v>
      </c>
      <c r="E3062" s="61" t="s">
        <v>4041</v>
      </c>
    </row>
    <row r="3063" hidden="1" spans="2:5">
      <c r="B3063" s="61" t="s">
        <v>415</v>
      </c>
      <c r="C3063" s="61" t="s">
        <v>117</v>
      </c>
      <c r="D3063" s="61">
        <v>30241</v>
      </c>
      <c r="E3063" s="61" t="s">
        <v>4042</v>
      </c>
    </row>
    <row r="3064" hidden="1" spans="2:5">
      <c r="B3064" s="61" t="s">
        <v>415</v>
      </c>
      <c r="C3064" s="61" t="s">
        <v>117</v>
      </c>
      <c r="D3064" s="61">
        <v>30242</v>
      </c>
      <c r="E3064" s="61" t="s">
        <v>4043</v>
      </c>
    </row>
    <row r="3065" hidden="1" spans="2:5">
      <c r="B3065" s="61" t="s">
        <v>415</v>
      </c>
      <c r="C3065" s="61" t="s">
        <v>117</v>
      </c>
      <c r="D3065" s="61">
        <v>30243</v>
      </c>
      <c r="E3065" s="61" t="s">
        <v>4044</v>
      </c>
    </row>
    <row r="3066" hidden="1" spans="2:5">
      <c r="B3066" s="61" t="s">
        <v>415</v>
      </c>
      <c r="C3066" s="61" t="s">
        <v>117</v>
      </c>
      <c r="D3066" s="61">
        <v>30244</v>
      </c>
      <c r="E3066" s="61" t="s">
        <v>4045</v>
      </c>
    </row>
    <row r="3067" hidden="1" spans="2:5">
      <c r="B3067" s="61" t="s">
        <v>415</v>
      </c>
      <c r="C3067" s="61" t="s">
        <v>117</v>
      </c>
      <c r="D3067" s="61">
        <v>30245</v>
      </c>
      <c r="E3067" s="61" t="s">
        <v>4046</v>
      </c>
    </row>
    <row r="3068" hidden="1" spans="2:5">
      <c r="B3068" s="61" t="s">
        <v>415</v>
      </c>
      <c r="C3068" s="61" t="s">
        <v>117</v>
      </c>
      <c r="D3068" s="61">
        <v>30246</v>
      </c>
      <c r="E3068" s="61" t="s">
        <v>4047</v>
      </c>
    </row>
    <row r="3069" hidden="1" spans="2:5">
      <c r="B3069" s="61" t="s">
        <v>415</v>
      </c>
      <c r="C3069" s="61" t="s">
        <v>111</v>
      </c>
      <c r="D3069" s="61">
        <v>30247</v>
      </c>
      <c r="E3069" s="61" t="s">
        <v>4048</v>
      </c>
    </row>
    <row r="3070" hidden="1" spans="2:5">
      <c r="B3070" s="61" t="s">
        <v>415</v>
      </c>
      <c r="C3070" s="61" t="s">
        <v>4049</v>
      </c>
      <c r="D3070" s="61">
        <v>30249</v>
      </c>
      <c r="E3070" s="61" t="s">
        <v>4050</v>
      </c>
    </row>
    <row r="3071" hidden="1" spans="2:5">
      <c r="B3071" s="61" t="s">
        <v>415</v>
      </c>
      <c r="C3071" s="61" t="s">
        <v>9</v>
      </c>
      <c r="D3071" s="61">
        <v>30250</v>
      </c>
      <c r="E3071" s="61" t="s">
        <v>4051</v>
      </c>
    </row>
    <row r="3072" hidden="1" spans="2:5">
      <c r="B3072" s="61" t="s">
        <v>415</v>
      </c>
      <c r="C3072" s="61" t="s">
        <v>4049</v>
      </c>
      <c r="D3072" s="61">
        <v>30251</v>
      </c>
      <c r="E3072" s="61" t="s">
        <v>4052</v>
      </c>
    </row>
    <row r="3073" hidden="1" spans="2:5">
      <c r="B3073" s="61" t="s">
        <v>415</v>
      </c>
      <c r="C3073" s="61" t="s">
        <v>4049</v>
      </c>
      <c r="D3073" s="61">
        <v>30252</v>
      </c>
      <c r="E3073" s="61" t="s">
        <v>4053</v>
      </c>
    </row>
    <row r="3074" hidden="1" spans="2:5">
      <c r="B3074" s="61" t="s">
        <v>415</v>
      </c>
      <c r="C3074" s="61" t="s">
        <v>4049</v>
      </c>
      <c r="D3074" s="61">
        <v>30253</v>
      </c>
      <c r="E3074" s="61" t="s">
        <v>4054</v>
      </c>
    </row>
    <row r="3075" hidden="1" spans="2:5">
      <c r="B3075" s="61" t="s">
        <v>415</v>
      </c>
      <c r="C3075" s="61" t="s">
        <v>4049</v>
      </c>
      <c r="D3075" s="61">
        <v>30254</v>
      </c>
      <c r="E3075" s="61" t="s">
        <v>4055</v>
      </c>
    </row>
    <row r="3076" hidden="1" spans="2:5">
      <c r="B3076" s="61" t="s">
        <v>415</v>
      </c>
      <c r="C3076" s="61" t="s">
        <v>4049</v>
      </c>
      <c r="D3076" s="61">
        <v>30255</v>
      </c>
      <c r="E3076" s="61" t="s">
        <v>4056</v>
      </c>
    </row>
    <row r="3077" hidden="1" spans="2:5">
      <c r="B3077" s="61" t="s">
        <v>415</v>
      </c>
      <c r="C3077" s="61" t="s">
        <v>4049</v>
      </c>
      <c r="D3077" s="61">
        <v>30256</v>
      </c>
      <c r="E3077" s="61" t="s">
        <v>4057</v>
      </c>
    </row>
    <row r="3078" hidden="1" spans="2:5">
      <c r="B3078" s="61" t="s">
        <v>415</v>
      </c>
      <c r="C3078" s="61" t="s">
        <v>4049</v>
      </c>
      <c r="D3078" s="61">
        <v>30257</v>
      </c>
      <c r="E3078" s="61" t="s">
        <v>4058</v>
      </c>
    </row>
    <row r="3079" hidden="1" spans="2:5">
      <c r="B3079" s="61" t="s">
        <v>415</v>
      </c>
      <c r="C3079" s="61" t="s">
        <v>4049</v>
      </c>
      <c r="D3079" s="61">
        <v>30258</v>
      </c>
      <c r="E3079" s="61" t="s">
        <v>4059</v>
      </c>
    </row>
    <row r="3080" hidden="1" spans="2:5">
      <c r="B3080" s="61" t="s">
        <v>415</v>
      </c>
      <c r="C3080" s="61" t="s">
        <v>4049</v>
      </c>
      <c r="D3080" s="61">
        <v>30259</v>
      </c>
      <c r="E3080" s="61" t="s">
        <v>4060</v>
      </c>
    </row>
    <row r="3081" hidden="1" spans="2:5">
      <c r="B3081" s="61" t="s">
        <v>415</v>
      </c>
      <c r="C3081" s="61" t="s">
        <v>4049</v>
      </c>
      <c r="D3081" s="61">
        <v>30260</v>
      </c>
      <c r="E3081" s="61" t="s">
        <v>4061</v>
      </c>
    </row>
    <row r="3082" hidden="1" spans="2:5">
      <c r="B3082" s="61" t="s">
        <v>415</v>
      </c>
      <c r="C3082" s="61" t="s">
        <v>4049</v>
      </c>
      <c r="D3082" s="61">
        <v>30261</v>
      </c>
      <c r="E3082" s="61" t="s">
        <v>4062</v>
      </c>
    </row>
    <row r="3083" hidden="1" spans="2:5">
      <c r="B3083" s="61" t="s">
        <v>415</v>
      </c>
      <c r="C3083" s="61" t="s">
        <v>4049</v>
      </c>
      <c r="D3083" s="61">
        <v>30262</v>
      </c>
      <c r="E3083" s="61" t="s">
        <v>4063</v>
      </c>
    </row>
    <row r="3084" hidden="1" spans="2:5">
      <c r="B3084" s="61" t="s">
        <v>415</v>
      </c>
      <c r="C3084" s="61" t="s">
        <v>4049</v>
      </c>
      <c r="D3084" s="61">
        <v>30263</v>
      </c>
      <c r="E3084" s="61" t="s">
        <v>4064</v>
      </c>
    </row>
    <row r="3085" hidden="1" spans="2:5">
      <c r="B3085" s="61" t="s">
        <v>415</v>
      </c>
      <c r="C3085" s="61" t="s">
        <v>4049</v>
      </c>
      <c r="D3085" s="61">
        <v>30264</v>
      </c>
      <c r="E3085" s="61" t="s">
        <v>4065</v>
      </c>
    </row>
    <row r="3086" hidden="1" spans="2:5">
      <c r="B3086" s="61" t="s">
        <v>415</v>
      </c>
      <c r="C3086" s="61" t="s">
        <v>4049</v>
      </c>
      <c r="D3086" s="61">
        <v>30265</v>
      </c>
      <c r="E3086" s="61" t="s">
        <v>4066</v>
      </c>
    </row>
    <row r="3087" hidden="1" spans="2:5">
      <c r="B3087" s="61" t="s">
        <v>415</v>
      </c>
      <c r="C3087" s="61" t="s">
        <v>4049</v>
      </c>
      <c r="D3087" s="61">
        <v>30266</v>
      </c>
      <c r="E3087" s="61" t="s">
        <v>4067</v>
      </c>
    </row>
    <row r="3088" hidden="1" spans="2:5">
      <c r="B3088" s="61" t="s">
        <v>415</v>
      </c>
      <c r="C3088" s="61" t="s">
        <v>9</v>
      </c>
      <c r="D3088" s="61">
        <v>30267</v>
      </c>
      <c r="E3088" s="61" t="s">
        <v>4068</v>
      </c>
    </row>
    <row r="3089" hidden="1" spans="2:5">
      <c r="B3089" s="61" t="s">
        <v>415</v>
      </c>
      <c r="C3089" s="61" t="s">
        <v>9</v>
      </c>
      <c r="D3089" s="61">
        <v>30268</v>
      </c>
      <c r="E3089" s="61" t="s">
        <v>4069</v>
      </c>
    </row>
    <row r="3090" hidden="1" spans="2:5">
      <c r="B3090" s="61" t="s">
        <v>415</v>
      </c>
      <c r="C3090" s="61" t="s">
        <v>4049</v>
      </c>
      <c r="D3090" s="61">
        <v>30269</v>
      </c>
      <c r="E3090" s="61" t="s">
        <v>4070</v>
      </c>
    </row>
    <row r="3091" hidden="1" spans="2:5">
      <c r="B3091" s="61" t="s">
        <v>415</v>
      </c>
      <c r="C3091" s="61" t="s">
        <v>4049</v>
      </c>
      <c r="D3091" s="61">
        <v>30270</v>
      </c>
      <c r="E3091" s="61" t="s">
        <v>4071</v>
      </c>
    </row>
    <row r="3092" hidden="1" spans="2:5">
      <c r="B3092" s="61" t="s">
        <v>415</v>
      </c>
      <c r="C3092" s="61" t="s">
        <v>4049</v>
      </c>
      <c r="D3092" s="61">
        <v>30271</v>
      </c>
      <c r="E3092" s="61" t="s">
        <v>4072</v>
      </c>
    </row>
    <row r="3093" hidden="1" spans="2:5">
      <c r="B3093" s="61" t="s">
        <v>415</v>
      </c>
      <c r="C3093" s="61" t="s">
        <v>4049</v>
      </c>
      <c r="D3093" s="61">
        <v>30272</v>
      </c>
      <c r="E3093" s="61" t="s">
        <v>4073</v>
      </c>
    </row>
    <row r="3094" hidden="1" spans="2:5">
      <c r="B3094" s="61" t="s">
        <v>415</v>
      </c>
      <c r="C3094" s="61" t="s">
        <v>4049</v>
      </c>
      <c r="D3094" s="61">
        <v>30273</v>
      </c>
      <c r="E3094" s="61" t="s">
        <v>4074</v>
      </c>
    </row>
    <row r="3095" hidden="1" spans="2:5">
      <c r="B3095" s="61" t="s">
        <v>415</v>
      </c>
      <c r="C3095" s="61" t="s">
        <v>4049</v>
      </c>
      <c r="D3095" s="61">
        <v>30274</v>
      </c>
      <c r="E3095" s="61" t="s">
        <v>4075</v>
      </c>
    </row>
    <row r="3096" hidden="1" spans="2:5">
      <c r="B3096" s="61" t="s">
        <v>415</v>
      </c>
      <c r="C3096" s="61" t="s">
        <v>4049</v>
      </c>
      <c r="D3096" s="61">
        <v>30275</v>
      </c>
      <c r="E3096" s="61" t="s">
        <v>4076</v>
      </c>
    </row>
    <row r="3097" hidden="1" spans="2:5">
      <c r="B3097" s="61" t="s">
        <v>415</v>
      </c>
      <c r="C3097" s="61" t="s">
        <v>4049</v>
      </c>
      <c r="D3097" s="61">
        <v>30276</v>
      </c>
      <c r="E3097" s="61" t="s">
        <v>4077</v>
      </c>
    </row>
    <row r="3098" hidden="1" spans="2:5">
      <c r="B3098" s="61" t="s">
        <v>415</v>
      </c>
      <c r="C3098" s="61" t="s">
        <v>4049</v>
      </c>
      <c r="D3098" s="61">
        <v>30277</v>
      </c>
      <c r="E3098" s="61" t="s">
        <v>4078</v>
      </c>
    </row>
    <row r="3099" hidden="1" spans="2:5">
      <c r="B3099" s="61" t="s">
        <v>415</v>
      </c>
      <c r="C3099" s="61" t="s">
        <v>4049</v>
      </c>
      <c r="D3099" s="61">
        <v>30278</v>
      </c>
      <c r="E3099" s="61" t="s">
        <v>4079</v>
      </c>
    </row>
    <row r="3100" hidden="1" spans="2:5">
      <c r="B3100" s="61" t="s">
        <v>415</v>
      </c>
      <c r="C3100" s="61" t="s">
        <v>9</v>
      </c>
      <c r="D3100" s="61">
        <v>30279</v>
      </c>
      <c r="E3100" s="61" t="s">
        <v>4080</v>
      </c>
    </row>
    <row r="3101" hidden="1" spans="2:5">
      <c r="B3101" s="61" t="s">
        <v>415</v>
      </c>
      <c r="C3101" s="61" t="s">
        <v>9</v>
      </c>
      <c r="D3101" s="61">
        <v>30280</v>
      </c>
      <c r="E3101" s="61" t="s">
        <v>4081</v>
      </c>
    </row>
    <row r="3102" hidden="1" spans="2:5">
      <c r="B3102" s="61" t="s">
        <v>415</v>
      </c>
      <c r="C3102" s="61" t="s">
        <v>9</v>
      </c>
      <c r="D3102" s="61">
        <v>30281</v>
      </c>
      <c r="E3102" s="61" t="s">
        <v>4082</v>
      </c>
    </row>
    <row r="3103" hidden="1" spans="2:5">
      <c r="B3103" s="61" t="s">
        <v>415</v>
      </c>
      <c r="C3103" s="61" t="s">
        <v>9</v>
      </c>
      <c r="D3103" s="61">
        <v>30282</v>
      </c>
      <c r="E3103" s="61" t="s">
        <v>4083</v>
      </c>
    </row>
    <row r="3104" hidden="1" spans="2:5">
      <c r="B3104" s="61" t="s">
        <v>415</v>
      </c>
      <c r="C3104" s="61" t="s">
        <v>9</v>
      </c>
      <c r="D3104" s="61">
        <v>30283</v>
      </c>
      <c r="E3104" s="61" t="s">
        <v>4084</v>
      </c>
    </row>
    <row r="3105" hidden="1" spans="2:5">
      <c r="B3105" s="61" t="s">
        <v>415</v>
      </c>
      <c r="C3105" s="61" t="s">
        <v>9</v>
      </c>
      <c r="D3105" s="61">
        <v>30284</v>
      </c>
      <c r="E3105" s="61" t="s">
        <v>4085</v>
      </c>
    </row>
    <row r="3106" hidden="1" spans="2:5">
      <c r="B3106" s="61" t="s">
        <v>415</v>
      </c>
      <c r="C3106" s="61" t="s">
        <v>9</v>
      </c>
      <c r="D3106" s="61">
        <v>30285</v>
      </c>
      <c r="E3106" s="61" t="s">
        <v>4086</v>
      </c>
    </row>
    <row r="3107" hidden="1" spans="2:5">
      <c r="B3107" s="61" t="s">
        <v>415</v>
      </c>
      <c r="C3107" s="61" t="s">
        <v>9</v>
      </c>
      <c r="D3107" s="61">
        <v>30286</v>
      </c>
      <c r="E3107" s="61" t="s">
        <v>4087</v>
      </c>
    </row>
    <row r="3108" hidden="1" spans="2:5">
      <c r="B3108" s="61" t="s">
        <v>415</v>
      </c>
      <c r="C3108" s="61" t="s">
        <v>9</v>
      </c>
      <c r="D3108" s="61">
        <v>30287</v>
      </c>
      <c r="E3108" s="61" t="s">
        <v>4088</v>
      </c>
    </row>
    <row r="3109" hidden="1" spans="2:5">
      <c r="B3109" s="61" t="s">
        <v>415</v>
      </c>
      <c r="C3109" s="61" t="s">
        <v>9</v>
      </c>
      <c r="D3109" s="61">
        <v>30288</v>
      </c>
      <c r="E3109" s="61" t="s">
        <v>4089</v>
      </c>
    </row>
    <row r="3110" hidden="1" spans="2:5">
      <c r="B3110" s="61" t="s">
        <v>415</v>
      </c>
      <c r="C3110" s="61" t="s">
        <v>9</v>
      </c>
      <c r="D3110" s="61">
        <v>30289</v>
      </c>
      <c r="E3110" s="61" t="s">
        <v>4090</v>
      </c>
    </row>
    <row r="3111" hidden="1" spans="2:5">
      <c r="B3111" s="61" t="s">
        <v>415</v>
      </c>
      <c r="C3111" s="61" t="s">
        <v>9</v>
      </c>
      <c r="D3111" s="61">
        <v>30290</v>
      </c>
      <c r="E3111" s="61" t="s">
        <v>4091</v>
      </c>
    </row>
    <row r="3112" hidden="1" spans="2:5">
      <c r="B3112" s="61" t="s">
        <v>415</v>
      </c>
      <c r="C3112" s="61" t="s">
        <v>9</v>
      </c>
      <c r="D3112" s="61">
        <v>30291</v>
      </c>
      <c r="E3112" s="61" t="s">
        <v>4092</v>
      </c>
    </row>
    <row r="3113" hidden="1" spans="2:5">
      <c r="B3113" s="61" t="s">
        <v>415</v>
      </c>
      <c r="C3113" s="61" t="s">
        <v>9</v>
      </c>
      <c r="D3113" s="61">
        <v>30292</v>
      </c>
      <c r="E3113" s="61" t="s">
        <v>4093</v>
      </c>
    </row>
    <row r="3114" hidden="1" spans="2:5">
      <c r="B3114" s="61" t="s">
        <v>415</v>
      </c>
      <c r="C3114" s="61" t="s">
        <v>9</v>
      </c>
      <c r="D3114" s="61">
        <v>30293</v>
      </c>
      <c r="E3114" s="61" t="s">
        <v>4094</v>
      </c>
    </row>
    <row r="3115" hidden="1" spans="2:5">
      <c r="B3115" s="61" t="s">
        <v>415</v>
      </c>
      <c r="C3115" s="61" t="s">
        <v>9</v>
      </c>
      <c r="D3115" s="61">
        <v>30294</v>
      </c>
      <c r="E3115" s="61" t="s">
        <v>4095</v>
      </c>
    </row>
    <row r="3116" hidden="1" spans="2:5">
      <c r="B3116" s="61" t="s">
        <v>415</v>
      </c>
      <c r="C3116" s="61" t="s">
        <v>9</v>
      </c>
      <c r="D3116" s="61">
        <v>30295</v>
      </c>
      <c r="E3116" s="61" t="s">
        <v>4096</v>
      </c>
    </row>
    <row r="3117" hidden="1" spans="2:5">
      <c r="B3117" s="61" t="s">
        <v>415</v>
      </c>
      <c r="C3117" s="61" t="s">
        <v>9</v>
      </c>
      <c r="D3117" s="61">
        <v>30296</v>
      </c>
      <c r="E3117" s="61" t="s">
        <v>4097</v>
      </c>
    </row>
    <row r="3118" hidden="1" spans="2:5">
      <c r="B3118" s="61" t="s">
        <v>415</v>
      </c>
      <c r="C3118" s="61" t="s">
        <v>9</v>
      </c>
      <c r="D3118" s="61">
        <v>30297</v>
      </c>
      <c r="E3118" s="61" t="s">
        <v>4098</v>
      </c>
    </row>
    <row r="3119" hidden="1" spans="2:5">
      <c r="B3119" s="61" t="s">
        <v>415</v>
      </c>
      <c r="C3119" s="61" t="s">
        <v>9</v>
      </c>
      <c r="D3119" s="61">
        <v>30298</v>
      </c>
      <c r="E3119" s="61" t="s">
        <v>4099</v>
      </c>
    </row>
    <row r="3120" hidden="1" spans="2:5">
      <c r="B3120" s="61" t="s">
        <v>415</v>
      </c>
      <c r="C3120" s="61" t="s">
        <v>9</v>
      </c>
      <c r="D3120" s="61">
        <v>30299</v>
      </c>
      <c r="E3120" s="61" t="s">
        <v>4100</v>
      </c>
    </row>
    <row r="3121" hidden="1" spans="2:5">
      <c r="B3121" s="61" t="s">
        <v>415</v>
      </c>
      <c r="C3121" s="61" t="s">
        <v>9</v>
      </c>
      <c r="D3121" s="61">
        <v>30300</v>
      </c>
      <c r="E3121" s="61" t="s">
        <v>4101</v>
      </c>
    </row>
    <row r="3122" hidden="1" spans="2:5">
      <c r="B3122" s="61" t="s">
        <v>415</v>
      </c>
      <c r="C3122" s="61" t="s">
        <v>9</v>
      </c>
      <c r="D3122" s="61">
        <v>30301</v>
      </c>
      <c r="E3122" s="61" t="s">
        <v>4102</v>
      </c>
    </row>
    <row r="3123" hidden="1" spans="2:5">
      <c r="B3123" s="61" t="s">
        <v>415</v>
      </c>
      <c r="C3123" s="61" t="s">
        <v>9</v>
      </c>
      <c r="D3123" s="61">
        <v>30302</v>
      </c>
      <c r="E3123" s="61" t="s">
        <v>4103</v>
      </c>
    </row>
    <row r="3124" hidden="1" spans="2:5">
      <c r="B3124" s="61" t="s">
        <v>415</v>
      </c>
      <c r="C3124" s="61" t="s">
        <v>9</v>
      </c>
      <c r="D3124" s="61">
        <v>30303</v>
      </c>
      <c r="E3124" s="61" t="s">
        <v>4104</v>
      </c>
    </row>
    <row r="3125" hidden="1" spans="2:5">
      <c r="B3125" s="61" t="s">
        <v>415</v>
      </c>
      <c r="C3125" s="61" t="s">
        <v>9</v>
      </c>
      <c r="D3125" s="61">
        <v>30304</v>
      </c>
      <c r="E3125" s="61" t="s">
        <v>4105</v>
      </c>
    </row>
    <row r="3126" hidden="1" spans="2:5">
      <c r="B3126" s="61" t="s">
        <v>415</v>
      </c>
      <c r="C3126" s="61" t="s">
        <v>9</v>
      </c>
      <c r="D3126" s="61">
        <v>30305</v>
      </c>
      <c r="E3126" s="61" t="s">
        <v>4106</v>
      </c>
    </row>
    <row r="3127" hidden="1" spans="2:5">
      <c r="B3127" s="61" t="s">
        <v>415</v>
      </c>
      <c r="C3127" s="61" t="s">
        <v>9</v>
      </c>
      <c r="D3127" s="61">
        <v>30306</v>
      </c>
      <c r="E3127" s="61" t="s">
        <v>4107</v>
      </c>
    </row>
    <row r="3128" hidden="1" spans="2:5">
      <c r="B3128" s="61" t="s">
        <v>415</v>
      </c>
      <c r="C3128" s="61" t="s">
        <v>9</v>
      </c>
      <c r="D3128" s="61">
        <v>30307</v>
      </c>
      <c r="E3128" s="61" t="s">
        <v>4108</v>
      </c>
    </row>
    <row r="3129" hidden="1" spans="2:5">
      <c r="B3129" s="61" t="s">
        <v>415</v>
      </c>
      <c r="C3129" s="61" t="s">
        <v>9</v>
      </c>
      <c r="D3129" s="61">
        <v>30308</v>
      </c>
      <c r="E3129" s="61" t="s">
        <v>4109</v>
      </c>
    </row>
    <row r="3130" hidden="1" spans="2:5">
      <c r="B3130" s="61" t="s">
        <v>415</v>
      </c>
      <c r="C3130" s="61" t="s">
        <v>9</v>
      </c>
      <c r="D3130" s="61">
        <v>30309</v>
      </c>
      <c r="E3130" s="61" t="s">
        <v>4110</v>
      </c>
    </row>
    <row r="3131" hidden="1" spans="2:5">
      <c r="B3131" s="61" t="s">
        <v>415</v>
      </c>
      <c r="C3131" s="61" t="s">
        <v>9</v>
      </c>
      <c r="D3131" s="61">
        <v>30310</v>
      </c>
      <c r="E3131" s="61" t="s">
        <v>4111</v>
      </c>
    </row>
    <row r="3132" hidden="1" spans="2:5">
      <c r="B3132" s="61" t="s">
        <v>415</v>
      </c>
      <c r="C3132" s="61" t="s">
        <v>9</v>
      </c>
      <c r="D3132" s="61">
        <v>30311</v>
      </c>
      <c r="E3132" s="61" t="s">
        <v>4112</v>
      </c>
    </row>
    <row r="3133" hidden="1" spans="2:5">
      <c r="B3133" s="61" t="s">
        <v>415</v>
      </c>
      <c r="C3133" s="61" t="s">
        <v>9</v>
      </c>
      <c r="D3133" s="61">
        <v>30312</v>
      </c>
      <c r="E3133" s="61" t="s">
        <v>4113</v>
      </c>
    </row>
    <row r="3134" hidden="1" spans="2:5">
      <c r="B3134" s="61" t="s">
        <v>415</v>
      </c>
      <c r="C3134" s="61" t="s">
        <v>9</v>
      </c>
      <c r="D3134" s="61">
        <v>30313</v>
      </c>
      <c r="E3134" s="61" t="s">
        <v>4114</v>
      </c>
    </row>
    <row r="3135" hidden="1" spans="2:5">
      <c r="B3135" s="61" t="s">
        <v>415</v>
      </c>
      <c r="C3135" s="61" t="s">
        <v>9</v>
      </c>
      <c r="D3135" s="61">
        <v>30314</v>
      </c>
      <c r="E3135" s="61" t="s">
        <v>4115</v>
      </c>
    </row>
    <row r="3136" hidden="1" spans="2:5">
      <c r="B3136" s="61" t="s">
        <v>415</v>
      </c>
      <c r="C3136" s="61" t="s">
        <v>9</v>
      </c>
      <c r="D3136" s="61">
        <v>30315</v>
      </c>
      <c r="E3136" s="61" t="s">
        <v>4116</v>
      </c>
    </row>
    <row r="3137" hidden="1" spans="2:5">
      <c r="B3137" s="61" t="s">
        <v>415</v>
      </c>
      <c r="C3137" s="61" t="s">
        <v>9</v>
      </c>
      <c r="D3137" s="61">
        <v>30316</v>
      </c>
      <c r="E3137" s="61" t="s">
        <v>4117</v>
      </c>
    </row>
    <row r="3138" hidden="1" spans="2:5">
      <c r="B3138" s="61" t="s">
        <v>415</v>
      </c>
      <c r="C3138" s="61" t="s">
        <v>9</v>
      </c>
      <c r="D3138" s="61">
        <v>30317</v>
      </c>
      <c r="E3138" s="61" t="s">
        <v>4118</v>
      </c>
    </row>
    <row r="3139" hidden="1" spans="2:5">
      <c r="B3139" s="61" t="s">
        <v>415</v>
      </c>
      <c r="C3139" s="61" t="s">
        <v>9</v>
      </c>
      <c r="D3139" s="61">
        <v>30318</v>
      </c>
      <c r="E3139" s="61" t="s">
        <v>4119</v>
      </c>
    </row>
    <row r="3140" hidden="1" spans="2:5">
      <c r="B3140" s="61" t="s">
        <v>415</v>
      </c>
      <c r="C3140" s="61" t="s">
        <v>9</v>
      </c>
      <c r="D3140" s="61">
        <v>30319</v>
      </c>
      <c r="E3140" s="61" t="s">
        <v>4120</v>
      </c>
    </row>
    <row r="3141" hidden="1" spans="2:5">
      <c r="B3141" s="61" t="s">
        <v>415</v>
      </c>
      <c r="C3141" s="61" t="s">
        <v>38</v>
      </c>
      <c r="D3141" s="61">
        <v>30320</v>
      </c>
      <c r="E3141" s="61" t="s">
        <v>4121</v>
      </c>
    </row>
    <row r="3142" hidden="1" spans="2:5">
      <c r="B3142" s="61" t="s">
        <v>415</v>
      </c>
      <c r="C3142" s="61" t="s">
        <v>4122</v>
      </c>
      <c r="D3142" s="61">
        <v>30321</v>
      </c>
      <c r="E3142" s="61" t="s">
        <v>4123</v>
      </c>
    </row>
    <row r="3143" hidden="1" spans="2:5">
      <c r="B3143" s="61" t="s">
        <v>415</v>
      </c>
      <c r="C3143" s="61" t="s">
        <v>38</v>
      </c>
      <c r="D3143" s="61">
        <v>30322</v>
      </c>
      <c r="E3143" s="61" t="s">
        <v>4124</v>
      </c>
    </row>
    <row r="3144" hidden="1" spans="2:5">
      <c r="B3144" s="61" t="s">
        <v>415</v>
      </c>
      <c r="C3144" s="61" t="s">
        <v>4122</v>
      </c>
      <c r="D3144" s="61">
        <v>30323</v>
      </c>
      <c r="E3144" s="61" t="s">
        <v>4125</v>
      </c>
    </row>
    <row r="3145" hidden="1" spans="2:5">
      <c r="B3145" s="61" t="s">
        <v>415</v>
      </c>
      <c r="C3145" s="61" t="s">
        <v>4122</v>
      </c>
      <c r="D3145" s="61">
        <v>30324</v>
      </c>
      <c r="E3145" s="61" t="s">
        <v>4126</v>
      </c>
    </row>
    <row r="3146" hidden="1" spans="2:5">
      <c r="B3146" s="61" t="s">
        <v>415</v>
      </c>
      <c r="C3146" s="61" t="s">
        <v>4122</v>
      </c>
      <c r="D3146" s="61">
        <v>30325</v>
      </c>
      <c r="E3146" s="61" t="s">
        <v>4127</v>
      </c>
    </row>
    <row r="3147" hidden="1" spans="2:5">
      <c r="B3147" s="61" t="s">
        <v>415</v>
      </c>
      <c r="C3147" s="61" t="s">
        <v>4122</v>
      </c>
      <c r="D3147" s="61">
        <v>30326</v>
      </c>
      <c r="E3147" s="61" t="s">
        <v>4128</v>
      </c>
    </row>
    <row r="3148" hidden="1" spans="2:5">
      <c r="B3148" s="61" t="s">
        <v>415</v>
      </c>
      <c r="C3148" s="61" t="s">
        <v>4122</v>
      </c>
      <c r="D3148" s="61">
        <v>30327</v>
      </c>
      <c r="E3148" s="61" t="s">
        <v>4129</v>
      </c>
    </row>
    <row r="3149" hidden="1" spans="2:5">
      <c r="B3149" s="61" t="s">
        <v>415</v>
      </c>
      <c r="C3149" s="61" t="s">
        <v>4049</v>
      </c>
      <c r="D3149" s="61">
        <v>30328</v>
      </c>
      <c r="E3149" s="61" t="s">
        <v>4130</v>
      </c>
    </row>
    <row r="3150" hidden="1" spans="2:5">
      <c r="B3150" s="61" t="s">
        <v>415</v>
      </c>
      <c r="C3150" s="61" t="s">
        <v>9</v>
      </c>
      <c r="D3150" s="61">
        <v>30329</v>
      </c>
      <c r="E3150" s="61" t="s">
        <v>4131</v>
      </c>
    </row>
    <row r="3151" hidden="1" spans="2:5">
      <c r="B3151" s="61" t="s">
        <v>415</v>
      </c>
      <c r="C3151" s="61" t="s">
        <v>9</v>
      </c>
      <c r="D3151" s="61">
        <v>30330</v>
      </c>
      <c r="E3151" s="61" t="s">
        <v>4132</v>
      </c>
    </row>
    <row r="3152" hidden="1" spans="2:5">
      <c r="B3152" s="61" t="s">
        <v>415</v>
      </c>
      <c r="C3152" s="61" t="s">
        <v>4049</v>
      </c>
      <c r="D3152" s="61">
        <v>30331</v>
      </c>
      <c r="E3152" s="61" t="s">
        <v>4133</v>
      </c>
    </row>
    <row r="3153" hidden="1" spans="2:5">
      <c r="B3153" s="61" t="s">
        <v>415</v>
      </c>
      <c r="C3153" s="61" t="s">
        <v>9</v>
      </c>
      <c r="D3153" s="61">
        <v>30332</v>
      </c>
      <c r="E3153" s="61" t="s">
        <v>4134</v>
      </c>
    </row>
    <row r="3154" hidden="1" spans="2:5">
      <c r="B3154" s="61" t="s">
        <v>415</v>
      </c>
      <c r="C3154" s="61" t="s">
        <v>9</v>
      </c>
      <c r="D3154" s="61">
        <v>30333</v>
      </c>
      <c r="E3154" s="61" t="s">
        <v>4135</v>
      </c>
    </row>
    <row r="3155" hidden="1" spans="2:5">
      <c r="B3155" s="61" t="s">
        <v>415</v>
      </c>
      <c r="C3155" s="61" t="s">
        <v>9</v>
      </c>
      <c r="D3155" s="61">
        <v>30334</v>
      </c>
      <c r="E3155" s="61" t="s">
        <v>4136</v>
      </c>
    </row>
    <row r="3156" hidden="1" spans="2:5">
      <c r="B3156" s="61" t="s">
        <v>415</v>
      </c>
      <c r="C3156" s="61" t="s">
        <v>4049</v>
      </c>
      <c r="D3156" s="61">
        <v>30335</v>
      </c>
      <c r="E3156" s="61" t="s">
        <v>4137</v>
      </c>
    </row>
    <row r="3157" hidden="1" spans="2:5">
      <c r="B3157" s="61" t="s">
        <v>415</v>
      </c>
      <c r="C3157" s="61" t="s">
        <v>4049</v>
      </c>
      <c r="D3157" s="61">
        <v>30336</v>
      </c>
      <c r="E3157" s="61" t="s">
        <v>4138</v>
      </c>
    </row>
    <row r="3158" hidden="1" spans="2:5">
      <c r="B3158" s="61" t="s">
        <v>415</v>
      </c>
      <c r="C3158" s="61" t="s">
        <v>4049</v>
      </c>
      <c r="D3158" s="61">
        <v>30337</v>
      </c>
      <c r="E3158" s="61" t="s">
        <v>4139</v>
      </c>
    </row>
    <row r="3159" hidden="1" spans="2:5">
      <c r="B3159" s="61" t="s">
        <v>415</v>
      </c>
      <c r="C3159" s="61" t="s">
        <v>4049</v>
      </c>
      <c r="D3159" s="61">
        <v>30338</v>
      </c>
      <c r="E3159" s="61" t="s">
        <v>4140</v>
      </c>
    </row>
    <row r="3160" hidden="1" spans="2:5">
      <c r="B3160" s="61" t="s">
        <v>415</v>
      </c>
      <c r="C3160" s="61" t="s">
        <v>4049</v>
      </c>
      <c r="D3160" s="61">
        <v>30339</v>
      </c>
      <c r="E3160" s="61" t="s">
        <v>4141</v>
      </c>
    </row>
    <row r="3161" hidden="1" spans="2:5">
      <c r="B3161" s="61" t="s">
        <v>415</v>
      </c>
      <c r="C3161" s="61" t="s">
        <v>4049</v>
      </c>
      <c r="D3161" s="61">
        <v>30340</v>
      </c>
      <c r="E3161" s="61" t="s">
        <v>4142</v>
      </c>
    </row>
    <row r="3162" hidden="1" spans="2:5">
      <c r="B3162" s="61" t="s">
        <v>415</v>
      </c>
      <c r="C3162" s="61" t="s">
        <v>4049</v>
      </c>
      <c r="D3162" s="61">
        <v>30341</v>
      </c>
      <c r="E3162" s="61" t="s">
        <v>4143</v>
      </c>
    </row>
    <row r="3163" hidden="1" spans="2:5">
      <c r="B3163" s="61" t="s">
        <v>415</v>
      </c>
      <c r="C3163" s="61" t="s">
        <v>4049</v>
      </c>
      <c r="D3163" s="61">
        <v>30342</v>
      </c>
      <c r="E3163" s="61" t="s">
        <v>4144</v>
      </c>
    </row>
    <row r="3164" hidden="1" spans="2:5">
      <c r="B3164" s="61" t="s">
        <v>415</v>
      </c>
      <c r="C3164" s="61" t="s">
        <v>4049</v>
      </c>
      <c r="D3164" s="61">
        <v>30343</v>
      </c>
      <c r="E3164" s="61" t="s">
        <v>4145</v>
      </c>
    </row>
    <row r="3165" hidden="1" spans="2:5">
      <c r="B3165" s="61" t="s">
        <v>415</v>
      </c>
      <c r="C3165" s="61" t="s">
        <v>4049</v>
      </c>
      <c r="D3165" s="61">
        <v>30344</v>
      </c>
      <c r="E3165" s="61" t="s">
        <v>4146</v>
      </c>
    </row>
    <row r="3166" hidden="1" spans="2:5">
      <c r="B3166" s="61" t="s">
        <v>415</v>
      </c>
      <c r="C3166" s="61" t="s">
        <v>4049</v>
      </c>
      <c r="D3166" s="61">
        <v>30345</v>
      </c>
      <c r="E3166" s="61" t="s">
        <v>4147</v>
      </c>
    </row>
    <row r="3167" hidden="1" spans="2:5">
      <c r="B3167" s="61" t="s">
        <v>415</v>
      </c>
      <c r="C3167" s="61" t="s">
        <v>4049</v>
      </c>
      <c r="D3167" s="61">
        <v>30346</v>
      </c>
      <c r="E3167" s="61" t="s">
        <v>4148</v>
      </c>
    </row>
    <row r="3168" hidden="1" spans="2:5">
      <c r="B3168" s="61" t="s">
        <v>415</v>
      </c>
      <c r="C3168" s="61" t="s">
        <v>4049</v>
      </c>
      <c r="D3168" s="61">
        <v>30347</v>
      </c>
      <c r="E3168" s="61" t="s">
        <v>4149</v>
      </c>
    </row>
    <row r="3169" hidden="1" spans="2:5">
      <c r="B3169" s="61" t="s">
        <v>415</v>
      </c>
      <c r="C3169" s="61" t="s">
        <v>4049</v>
      </c>
      <c r="D3169" s="61">
        <v>30348</v>
      </c>
      <c r="E3169" s="61" t="s">
        <v>4150</v>
      </c>
    </row>
    <row r="3170" hidden="1" spans="2:5">
      <c r="B3170" s="61" t="s">
        <v>415</v>
      </c>
      <c r="C3170" s="61" t="s">
        <v>4049</v>
      </c>
      <c r="D3170" s="61">
        <v>30350</v>
      </c>
      <c r="E3170" s="61" t="s">
        <v>4151</v>
      </c>
    </row>
    <row r="3171" hidden="1" spans="2:5">
      <c r="B3171" s="61" t="s">
        <v>415</v>
      </c>
      <c r="C3171" s="61" t="s">
        <v>4049</v>
      </c>
      <c r="D3171" s="61">
        <v>30351</v>
      </c>
      <c r="E3171" s="61" t="s">
        <v>4152</v>
      </c>
    </row>
    <row r="3172" hidden="1" spans="2:5">
      <c r="B3172" s="61" t="s">
        <v>415</v>
      </c>
      <c r="C3172" s="61" t="s">
        <v>4049</v>
      </c>
      <c r="D3172" s="61">
        <v>30352</v>
      </c>
      <c r="E3172" s="61" t="s">
        <v>4153</v>
      </c>
    </row>
    <row r="3173" hidden="1" spans="2:5">
      <c r="B3173" s="61" t="s">
        <v>415</v>
      </c>
      <c r="C3173" s="61" t="s">
        <v>4049</v>
      </c>
      <c r="D3173" s="61">
        <v>30353</v>
      </c>
      <c r="E3173" s="61" t="s">
        <v>4154</v>
      </c>
    </row>
    <row r="3174" hidden="1" spans="2:5">
      <c r="B3174" s="61" t="s">
        <v>415</v>
      </c>
      <c r="C3174" s="61" t="s">
        <v>4049</v>
      </c>
      <c r="D3174" s="61">
        <v>30354</v>
      </c>
      <c r="E3174" s="61" t="s">
        <v>4155</v>
      </c>
    </row>
    <row r="3175" hidden="1" spans="2:5">
      <c r="B3175" s="61" t="s">
        <v>415</v>
      </c>
      <c r="C3175" s="61" t="s">
        <v>4049</v>
      </c>
      <c r="D3175" s="61">
        <v>30355</v>
      </c>
      <c r="E3175" s="61" t="s">
        <v>4156</v>
      </c>
    </row>
    <row r="3176" hidden="1" spans="2:5">
      <c r="B3176" s="61" t="s">
        <v>415</v>
      </c>
      <c r="C3176" s="61" t="s">
        <v>4049</v>
      </c>
      <c r="D3176" s="61">
        <v>30356</v>
      </c>
      <c r="E3176" s="61" t="s">
        <v>4157</v>
      </c>
    </row>
    <row r="3177" hidden="1" spans="2:5">
      <c r="B3177" s="61" t="s">
        <v>415</v>
      </c>
      <c r="C3177" s="61" t="s">
        <v>4049</v>
      </c>
      <c r="D3177" s="61">
        <v>30357</v>
      </c>
      <c r="E3177" s="61" t="s">
        <v>4158</v>
      </c>
    </row>
    <row r="3178" hidden="1" spans="2:5">
      <c r="B3178" s="61" t="s">
        <v>415</v>
      </c>
      <c r="C3178" s="61" t="s">
        <v>4049</v>
      </c>
      <c r="D3178" s="61">
        <v>30358</v>
      </c>
      <c r="E3178" s="61" t="s">
        <v>4159</v>
      </c>
    </row>
    <row r="3179" hidden="1" spans="2:5">
      <c r="B3179" s="61" t="s">
        <v>415</v>
      </c>
      <c r="C3179" s="61" t="s">
        <v>4049</v>
      </c>
      <c r="D3179" s="61">
        <v>30359</v>
      </c>
      <c r="E3179" s="61" t="s">
        <v>4160</v>
      </c>
    </row>
    <row r="3180" hidden="1" spans="2:5">
      <c r="B3180" s="61" t="s">
        <v>415</v>
      </c>
      <c r="C3180" s="61" t="s">
        <v>4049</v>
      </c>
      <c r="D3180" s="61">
        <v>30360</v>
      </c>
      <c r="E3180" s="61" t="s">
        <v>4161</v>
      </c>
    </row>
    <row r="3181" hidden="1" spans="2:5">
      <c r="B3181" s="61" t="s">
        <v>415</v>
      </c>
      <c r="C3181" s="61" t="s">
        <v>4049</v>
      </c>
      <c r="D3181" s="61">
        <v>30361</v>
      </c>
      <c r="E3181" s="61" t="s">
        <v>4162</v>
      </c>
    </row>
    <row r="3182" hidden="1" spans="2:5">
      <c r="B3182" s="61" t="s">
        <v>415</v>
      </c>
      <c r="C3182" s="61" t="s">
        <v>4049</v>
      </c>
      <c r="D3182" s="61">
        <v>30362</v>
      </c>
      <c r="E3182" s="61" t="s">
        <v>4163</v>
      </c>
    </row>
    <row r="3183" hidden="1" spans="2:5">
      <c r="B3183" s="61" t="s">
        <v>415</v>
      </c>
      <c r="C3183" s="61" t="s">
        <v>4049</v>
      </c>
      <c r="D3183" s="61">
        <v>30363</v>
      </c>
      <c r="E3183" s="61" t="s">
        <v>4164</v>
      </c>
    </row>
    <row r="3184" hidden="1" spans="2:5">
      <c r="B3184" s="61" t="s">
        <v>415</v>
      </c>
      <c r="C3184" s="61" t="s">
        <v>4049</v>
      </c>
      <c r="D3184" s="61">
        <v>30364</v>
      </c>
      <c r="E3184" s="61" t="s">
        <v>4165</v>
      </c>
    </row>
    <row r="3185" hidden="1" spans="2:5">
      <c r="B3185" s="61" t="s">
        <v>415</v>
      </c>
      <c r="C3185" s="61" t="s">
        <v>4049</v>
      </c>
      <c r="D3185" s="61">
        <v>30365</v>
      </c>
      <c r="E3185" s="61" t="s">
        <v>4166</v>
      </c>
    </row>
    <row r="3186" hidden="1" spans="2:5">
      <c r="B3186" s="61" t="s">
        <v>415</v>
      </c>
      <c r="C3186" s="61" t="s">
        <v>4049</v>
      </c>
      <c r="D3186" s="61">
        <v>30366</v>
      </c>
      <c r="E3186" s="61" t="s">
        <v>4167</v>
      </c>
    </row>
    <row r="3187" hidden="1" spans="2:5">
      <c r="B3187" s="61" t="s">
        <v>415</v>
      </c>
      <c r="C3187" s="61" t="s">
        <v>4049</v>
      </c>
      <c r="D3187" s="61">
        <v>30367</v>
      </c>
      <c r="E3187" s="61" t="s">
        <v>4168</v>
      </c>
    </row>
    <row r="3188" hidden="1" spans="2:5">
      <c r="B3188" s="61" t="s">
        <v>415</v>
      </c>
      <c r="C3188" s="61" t="s">
        <v>4049</v>
      </c>
      <c r="D3188" s="61">
        <v>30368</v>
      </c>
      <c r="E3188" s="61" t="s">
        <v>4169</v>
      </c>
    </row>
    <row r="3189" hidden="1" spans="2:5">
      <c r="B3189" s="61" t="s">
        <v>415</v>
      </c>
      <c r="C3189" s="61" t="s">
        <v>4049</v>
      </c>
      <c r="D3189" s="61">
        <v>30369</v>
      </c>
      <c r="E3189" s="61" t="s">
        <v>4170</v>
      </c>
    </row>
    <row r="3190" hidden="1" spans="2:5">
      <c r="B3190" s="61" t="s">
        <v>415</v>
      </c>
      <c r="C3190" s="61" t="s">
        <v>4049</v>
      </c>
      <c r="D3190" s="61">
        <v>30370</v>
      </c>
      <c r="E3190" s="61" t="s">
        <v>4171</v>
      </c>
    </row>
    <row r="3191" hidden="1" spans="2:5">
      <c r="B3191" s="61" t="s">
        <v>415</v>
      </c>
      <c r="C3191" s="61" t="s">
        <v>4049</v>
      </c>
      <c r="D3191" s="61">
        <v>30371</v>
      </c>
      <c r="E3191" s="61" t="s">
        <v>4172</v>
      </c>
    </row>
    <row r="3192" hidden="1" spans="2:5">
      <c r="B3192" s="61" t="s">
        <v>415</v>
      </c>
      <c r="C3192" s="61" t="s">
        <v>4049</v>
      </c>
      <c r="D3192" s="61">
        <v>30372</v>
      </c>
      <c r="E3192" s="61" t="s">
        <v>4173</v>
      </c>
    </row>
    <row r="3193" hidden="1" spans="2:5">
      <c r="B3193" s="61" t="s">
        <v>415</v>
      </c>
      <c r="C3193" s="61" t="s">
        <v>4049</v>
      </c>
      <c r="D3193" s="61">
        <v>30374</v>
      </c>
      <c r="E3193" s="61" t="s">
        <v>4174</v>
      </c>
    </row>
    <row r="3194" hidden="1" spans="2:5">
      <c r="B3194" s="61" t="s">
        <v>415</v>
      </c>
      <c r="C3194" s="61" t="s">
        <v>4049</v>
      </c>
      <c r="D3194" s="61">
        <v>30375</v>
      </c>
      <c r="E3194" s="61" t="s">
        <v>4175</v>
      </c>
    </row>
    <row r="3195" hidden="1" spans="2:5">
      <c r="B3195" s="61" t="s">
        <v>415</v>
      </c>
      <c r="C3195" s="61" t="s">
        <v>4049</v>
      </c>
      <c r="D3195" s="61">
        <v>30376</v>
      </c>
      <c r="E3195" s="61" t="s">
        <v>4176</v>
      </c>
    </row>
    <row r="3196" hidden="1" spans="2:5">
      <c r="B3196" s="61" t="s">
        <v>415</v>
      </c>
      <c r="C3196" s="61" t="s">
        <v>4049</v>
      </c>
      <c r="D3196" s="61">
        <v>30377</v>
      </c>
      <c r="E3196" s="61" t="s">
        <v>4177</v>
      </c>
    </row>
    <row r="3197" hidden="1" spans="2:5">
      <c r="B3197" s="61" t="s">
        <v>415</v>
      </c>
      <c r="C3197" s="61" t="s">
        <v>4049</v>
      </c>
      <c r="D3197" s="61">
        <v>30378</v>
      </c>
      <c r="E3197" s="61" t="s">
        <v>4178</v>
      </c>
    </row>
    <row r="3198" hidden="1" spans="2:5">
      <c r="B3198" s="61" t="s">
        <v>415</v>
      </c>
      <c r="C3198" s="61" t="s">
        <v>4049</v>
      </c>
      <c r="D3198" s="61">
        <v>30379</v>
      </c>
      <c r="E3198" s="61" t="s">
        <v>4179</v>
      </c>
    </row>
    <row r="3199" hidden="1" spans="2:5">
      <c r="B3199" s="61" t="s">
        <v>415</v>
      </c>
      <c r="C3199" s="61" t="s">
        <v>9</v>
      </c>
      <c r="D3199" s="61">
        <v>30380</v>
      </c>
      <c r="E3199" s="61" t="s">
        <v>4180</v>
      </c>
    </row>
    <row r="3200" hidden="1" spans="2:5">
      <c r="B3200" s="61" t="s">
        <v>415</v>
      </c>
      <c r="C3200" s="61" t="s">
        <v>4049</v>
      </c>
      <c r="D3200" s="61">
        <v>30381</v>
      </c>
      <c r="E3200" s="61" t="s">
        <v>4181</v>
      </c>
    </row>
    <row r="3201" hidden="1" spans="2:5">
      <c r="B3201" s="61" t="s">
        <v>415</v>
      </c>
      <c r="C3201" s="61" t="s">
        <v>4049</v>
      </c>
      <c r="D3201" s="61">
        <v>30382</v>
      </c>
      <c r="E3201" s="61" t="s">
        <v>4182</v>
      </c>
    </row>
    <row r="3202" hidden="1" spans="2:5">
      <c r="B3202" s="61" t="s">
        <v>415</v>
      </c>
      <c r="C3202" s="61" t="s">
        <v>4049</v>
      </c>
      <c r="D3202" s="61">
        <v>30383</v>
      </c>
      <c r="E3202" s="61" t="s">
        <v>4183</v>
      </c>
    </row>
    <row r="3203" hidden="1" spans="2:5">
      <c r="B3203" s="61" t="s">
        <v>415</v>
      </c>
      <c r="C3203" s="61" t="s">
        <v>4049</v>
      </c>
      <c r="D3203" s="61">
        <v>30384</v>
      </c>
      <c r="E3203" s="61" t="s">
        <v>4184</v>
      </c>
    </row>
    <row r="3204" hidden="1" spans="2:5">
      <c r="B3204" s="61" t="s">
        <v>415</v>
      </c>
      <c r="C3204" s="61" t="s">
        <v>4049</v>
      </c>
      <c r="D3204" s="61">
        <v>30385</v>
      </c>
      <c r="E3204" s="61" t="s">
        <v>4185</v>
      </c>
    </row>
    <row r="3205" hidden="1" spans="2:5">
      <c r="B3205" s="61" t="s">
        <v>415</v>
      </c>
      <c r="C3205" s="61" t="s">
        <v>4049</v>
      </c>
      <c r="D3205" s="61">
        <v>30386</v>
      </c>
      <c r="E3205" s="61" t="s">
        <v>4186</v>
      </c>
    </row>
    <row r="3206" hidden="1" spans="2:5">
      <c r="B3206" s="61" t="s">
        <v>415</v>
      </c>
      <c r="C3206" s="61" t="s">
        <v>4049</v>
      </c>
      <c r="D3206" s="61">
        <v>30387</v>
      </c>
      <c r="E3206" s="61" t="s">
        <v>4187</v>
      </c>
    </row>
    <row r="3207" hidden="1" spans="2:5">
      <c r="B3207" s="61" t="s">
        <v>415</v>
      </c>
      <c r="C3207" s="61" t="s">
        <v>4049</v>
      </c>
      <c r="D3207" s="61">
        <v>30388</v>
      </c>
      <c r="E3207" s="61" t="s">
        <v>4188</v>
      </c>
    </row>
    <row r="3208" hidden="1" spans="2:5">
      <c r="B3208" s="61" t="s">
        <v>415</v>
      </c>
      <c r="C3208" s="61" t="s">
        <v>4049</v>
      </c>
      <c r="D3208" s="61">
        <v>30389</v>
      </c>
      <c r="E3208" s="61" t="s">
        <v>4189</v>
      </c>
    </row>
    <row r="3209" hidden="1" spans="2:5">
      <c r="B3209" s="61" t="s">
        <v>415</v>
      </c>
      <c r="C3209" s="61" t="s">
        <v>9</v>
      </c>
      <c r="D3209" s="61">
        <v>30391</v>
      </c>
      <c r="E3209" s="61" t="s">
        <v>4190</v>
      </c>
    </row>
    <row r="3210" hidden="1" spans="2:5">
      <c r="B3210" s="61" t="s">
        <v>415</v>
      </c>
      <c r="C3210" s="61" t="s">
        <v>4049</v>
      </c>
      <c r="D3210" s="61">
        <v>30394</v>
      </c>
      <c r="E3210" s="61" t="s">
        <v>4191</v>
      </c>
    </row>
    <row r="3211" hidden="1" spans="2:5">
      <c r="B3211" s="61" t="s">
        <v>415</v>
      </c>
      <c r="C3211" s="61" t="s">
        <v>4049</v>
      </c>
      <c r="D3211" s="61">
        <v>30395</v>
      </c>
      <c r="E3211" s="61" t="s">
        <v>4192</v>
      </c>
    </row>
    <row r="3212" hidden="1" spans="2:5">
      <c r="B3212" s="61" t="s">
        <v>415</v>
      </c>
      <c r="C3212" s="61" t="s">
        <v>4049</v>
      </c>
      <c r="D3212" s="61">
        <v>30396</v>
      </c>
      <c r="E3212" s="61" t="s">
        <v>4193</v>
      </c>
    </row>
    <row r="3213" hidden="1" spans="2:5">
      <c r="B3213" s="61" t="s">
        <v>415</v>
      </c>
      <c r="C3213" s="61" t="s">
        <v>4122</v>
      </c>
      <c r="D3213" s="61">
        <v>30397</v>
      </c>
      <c r="E3213" s="61" t="s">
        <v>4194</v>
      </c>
    </row>
    <row r="3214" hidden="1" spans="2:5">
      <c r="B3214" s="61" t="s">
        <v>415</v>
      </c>
      <c r="C3214" s="61" t="s">
        <v>4122</v>
      </c>
      <c r="D3214" s="61">
        <v>30398</v>
      </c>
      <c r="E3214" s="61" t="s">
        <v>4195</v>
      </c>
    </row>
    <row r="3215" hidden="1" spans="2:5">
      <c r="B3215" s="61" t="s">
        <v>415</v>
      </c>
      <c r="C3215" s="61" t="s">
        <v>4122</v>
      </c>
      <c r="D3215" s="61">
        <v>30399</v>
      </c>
      <c r="E3215" s="61" t="s">
        <v>4196</v>
      </c>
    </row>
    <row r="3216" hidden="1" spans="2:5">
      <c r="B3216" s="61" t="s">
        <v>415</v>
      </c>
      <c r="C3216" s="61" t="s">
        <v>4049</v>
      </c>
      <c r="D3216" s="61">
        <v>30400</v>
      </c>
      <c r="E3216" s="61" t="s">
        <v>4197</v>
      </c>
    </row>
    <row r="3217" hidden="1" spans="2:5">
      <c r="B3217" s="61" t="s">
        <v>415</v>
      </c>
      <c r="C3217" s="61" t="s">
        <v>4049</v>
      </c>
      <c r="D3217" s="61">
        <v>30401</v>
      </c>
      <c r="E3217" s="61" t="s">
        <v>4198</v>
      </c>
    </row>
    <row r="3218" hidden="1" spans="2:5">
      <c r="B3218" s="61" t="s">
        <v>415</v>
      </c>
      <c r="C3218" s="61" t="s">
        <v>4049</v>
      </c>
      <c r="D3218" s="61">
        <v>30402</v>
      </c>
      <c r="E3218" s="61" t="s">
        <v>4199</v>
      </c>
    </row>
    <row r="3219" hidden="1" spans="2:5">
      <c r="B3219" s="61" t="s">
        <v>415</v>
      </c>
      <c r="C3219" s="61" t="s">
        <v>4049</v>
      </c>
      <c r="D3219" s="61">
        <v>30403</v>
      </c>
      <c r="E3219" s="61" t="s">
        <v>4200</v>
      </c>
    </row>
    <row r="3220" hidden="1" spans="2:5">
      <c r="B3220" s="61" t="s">
        <v>415</v>
      </c>
      <c r="C3220" s="61" t="s">
        <v>4049</v>
      </c>
      <c r="D3220" s="61">
        <v>30404</v>
      </c>
      <c r="E3220" s="61" t="s">
        <v>4201</v>
      </c>
    </row>
    <row r="3221" hidden="1" spans="2:5">
      <c r="B3221" s="61" t="s">
        <v>415</v>
      </c>
      <c r="C3221" s="61" t="s">
        <v>4122</v>
      </c>
      <c r="D3221" s="61">
        <v>30405</v>
      </c>
      <c r="E3221" s="61" t="s">
        <v>4202</v>
      </c>
    </row>
    <row r="3222" hidden="1" spans="2:5">
      <c r="B3222" s="61" t="s">
        <v>415</v>
      </c>
      <c r="C3222" s="61" t="s">
        <v>4049</v>
      </c>
      <c r="D3222" s="61">
        <v>30406</v>
      </c>
      <c r="E3222" s="61" t="s">
        <v>4203</v>
      </c>
    </row>
    <row r="3223" hidden="1" spans="2:5">
      <c r="B3223" s="61" t="s">
        <v>415</v>
      </c>
      <c r="C3223" s="61" t="s">
        <v>4122</v>
      </c>
      <c r="D3223" s="61">
        <v>30407</v>
      </c>
      <c r="E3223" s="61" t="s">
        <v>4204</v>
      </c>
    </row>
    <row r="3224" hidden="1" spans="2:5">
      <c r="B3224" s="61" t="s">
        <v>415</v>
      </c>
      <c r="C3224" s="61" t="s">
        <v>4122</v>
      </c>
      <c r="D3224" s="61">
        <v>30408</v>
      </c>
      <c r="E3224" s="61" t="s">
        <v>4205</v>
      </c>
    </row>
    <row r="3225" hidden="1" spans="2:5">
      <c r="B3225" s="61" t="s">
        <v>415</v>
      </c>
      <c r="C3225" s="61" t="s">
        <v>4122</v>
      </c>
      <c r="D3225" s="61">
        <v>30409</v>
      </c>
      <c r="E3225" s="61" t="s">
        <v>4206</v>
      </c>
    </row>
    <row r="3226" hidden="1" spans="2:5">
      <c r="B3226" s="61" t="s">
        <v>415</v>
      </c>
      <c r="C3226" s="61" t="s">
        <v>4122</v>
      </c>
      <c r="D3226" s="61">
        <v>30410</v>
      </c>
      <c r="E3226" s="61" t="s">
        <v>4207</v>
      </c>
    </row>
    <row r="3227" hidden="1" spans="2:5">
      <c r="B3227" s="61" t="s">
        <v>415</v>
      </c>
      <c r="C3227" s="61" t="s">
        <v>4122</v>
      </c>
      <c r="D3227" s="61">
        <v>30411</v>
      </c>
      <c r="E3227" s="61" t="s">
        <v>4208</v>
      </c>
    </row>
    <row r="3228" hidden="1" spans="2:5">
      <c r="B3228" s="61" t="s">
        <v>415</v>
      </c>
      <c r="C3228" s="61" t="s">
        <v>4122</v>
      </c>
      <c r="D3228" s="61">
        <v>30412</v>
      </c>
      <c r="E3228" s="61" t="s">
        <v>4209</v>
      </c>
    </row>
    <row r="3229" hidden="1" spans="2:5">
      <c r="B3229" s="61" t="s">
        <v>415</v>
      </c>
      <c r="C3229" s="61" t="s">
        <v>4122</v>
      </c>
      <c r="D3229" s="61">
        <v>30413</v>
      </c>
      <c r="E3229" s="61" t="s">
        <v>4210</v>
      </c>
    </row>
    <row r="3230" hidden="1" spans="2:5">
      <c r="B3230" s="61" t="s">
        <v>415</v>
      </c>
      <c r="C3230" s="61" t="s">
        <v>4122</v>
      </c>
      <c r="D3230" s="61">
        <v>30414</v>
      </c>
      <c r="E3230" s="61" t="s">
        <v>4211</v>
      </c>
    </row>
    <row r="3231" hidden="1" spans="2:5">
      <c r="B3231" s="61" t="s">
        <v>415</v>
      </c>
      <c r="C3231" s="61" t="s">
        <v>4122</v>
      </c>
      <c r="D3231" s="61">
        <v>30415</v>
      </c>
      <c r="E3231" s="61" t="s">
        <v>4212</v>
      </c>
    </row>
    <row r="3232" hidden="1" spans="2:5">
      <c r="B3232" s="61" t="s">
        <v>415</v>
      </c>
      <c r="C3232" s="61" t="s">
        <v>4122</v>
      </c>
      <c r="D3232" s="61">
        <v>30416</v>
      </c>
      <c r="E3232" s="61" t="s">
        <v>4213</v>
      </c>
    </row>
    <row r="3233" hidden="1" spans="2:5">
      <c r="B3233" s="61" t="s">
        <v>415</v>
      </c>
      <c r="C3233" s="61" t="s">
        <v>4122</v>
      </c>
      <c r="D3233" s="61">
        <v>30417</v>
      </c>
      <c r="E3233" s="61" t="s">
        <v>4214</v>
      </c>
    </row>
    <row r="3234" hidden="1" spans="2:5">
      <c r="B3234" s="61" t="s">
        <v>415</v>
      </c>
      <c r="C3234" s="61" t="s">
        <v>4122</v>
      </c>
      <c r="D3234" s="61">
        <v>30418</v>
      </c>
      <c r="E3234" s="61" t="s">
        <v>4215</v>
      </c>
    </row>
    <row r="3235" hidden="1" spans="2:5">
      <c r="B3235" s="61" t="s">
        <v>415</v>
      </c>
      <c r="C3235" s="61" t="s">
        <v>4122</v>
      </c>
      <c r="D3235" s="61">
        <v>30419</v>
      </c>
      <c r="E3235" s="61" t="s">
        <v>4216</v>
      </c>
    </row>
    <row r="3236" hidden="1" spans="2:5">
      <c r="B3236" s="61" t="s">
        <v>415</v>
      </c>
      <c r="C3236" s="61" t="s">
        <v>4122</v>
      </c>
      <c r="D3236" s="61">
        <v>30420</v>
      </c>
      <c r="E3236" s="61" t="s">
        <v>4217</v>
      </c>
    </row>
    <row r="3237" hidden="1" spans="2:5">
      <c r="B3237" s="61" t="s">
        <v>415</v>
      </c>
      <c r="C3237" s="61" t="s">
        <v>4049</v>
      </c>
      <c r="D3237" s="61">
        <v>30421</v>
      </c>
      <c r="E3237" s="61" t="s">
        <v>4218</v>
      </c>
    </row>
    <row r="3238" hidden="1" spans="2:5">
      <c r="B3238" s="61" t="s">
        <v>415</v>
      </c>
      <c r="C3238" s="61" t="s">
        <v>4122</v>
      </c>
      <c r="D3238" s="61">
        <v>30422</v>
      </c>
      <c r="E3238" s="61" t="s">
        <v>4219</v>
      </c>
    </row>
    <row r="3239" hidden="1" spans="2:5">
      <c r="B3239" s="61" t="s">
        <v>415</v>
      </c>
      <c r="C3239" s="61" t="s">
        <v>4122</v>
      </c>
      <c r="D3239" s="61">
        <v>30423</v>
      </c>
      <c r="E3239" s="61" t="s">
        <v>4220</v>
      </c>
    </row>
    <row r="3240" hidden="1" spans="2:5">
      <c r="B3240" s="61" t="s">
        <v>415</v>
      </c>
      <c r="C3240" s="61" t="s">
        <v>4049</v>
      </c>
      <c r="D3240" s="61">
        <v>30424</v>
      </c>
      <c r="E3240" s="61" t="s">
        <v>4221</v>
      </c>
    </row>
    <row r="3241" hidden="1" spans="2:5">
      <c r="B3241" s="61" t="s">
        <v>415</v>
      </c>
      <c r="C3241" s="61" t="s">
        <v>4122</v>
      </c>
      <c r="D3241" s="61">
        <v>30425</v>
      </c>
      <c r="E3241" s="61" t="s">
        <v>4222</v>
      </c>
    </row>
    <row r="3242" hidden="1" spans="2:5">
      <c r="B3242" s="61" t="s">
        <v>415</v>
      </c>
      <c r="C3242" s="61" t="s">
        <v>4122</v>
      </c>
      <c r="D3242" s="61">
        <v>30426</v>
      </c>
      <c r="E3242" s="61" t="s">
        <v>4223</v>
      </c>
    </row>
    <row r="3243" hidden="1" spans="2:5">
      <c r="B3243" s="61" t="s">
        <v>415</v>
      </c>
      <c r="C3243" s="61" t="s">
        <v>4122</v>
      </c>
      <c r="D3243" s="61">
        <v>30427</v>
      </c>
      <c r="E3243" s="61" t="s">
        <v>4224</v>
      </c>
    </row>
    <row r="3244" hidden="1" spans="2:5">
      <c r="B3244" s="61" t="s">
        <v>415</v>
      </c>
      <c r="C3244" s="61" t="s">
        <v>4122</v>
      </c>
      <c r="D3244" s="61">
        <v>30428</v>
      </c>
      <c r="E3244" s="61" t="s">
        <v>4225</v>
      </c>
    </row>
    <row r="3245" hidden="1" spans="2:5">
      <c r="B3245" s="61" t="s">
        <v>415</v>
      </c>
      <c r="C3245" s="61" t="s">
        <v>4122</v>
      </c>
      <c r="D3245" s="61">
        <v>30429</v>
      </c>
      <c r="E3245" s="61" t="s">
        <v>4226</v>
      </c>
    </row>
    <row r="3246" hidden="1" spans="2:5">
      <c r="B3246" s="61" t="s">
        <v>415</v>
      </c>
      <c r="C3246" s="61" t="s">
        <v>4122</v>
      </c>
      <c r="D3246" s="61">
        <v>30430</v>
      </c>
      <c r="E3246" s="61" t="s">
        <v>4227</v>
      </c>
    </row>
    <row r="3247" hidden="1" spans="2:5">
      <c r="B3247" s="61" t="s">
        <v>415</v>
      </c>
      <c r="C3247" s="61" t="s">
        <v>9</v>
      </c>
      <c r="D3247" s="61">
        <v>30431</v>
      </c>
      <c r="E3247" s="61" t="s">
        <v>4228</v>
      </c>
    </row>
    <row r="3248" hidden="1" spans="2:5">
      <c r="B3248" s="61" t="s">
        <v>415</v>
      </c>
      <c r="C3248" s="61" t="s">
        <v>4122</v>
      </c>
      <c r="D3248" s="61">
        <v>30432</v>
      </c>
      <c r="E3248" s="61" t="s">
        <v>4229</v>
      </c>
    </row>
    <row r="3249" hidden="1" spans="2:5">
      <c r="B3249" s="61" t="s">
        <v>415</v>
      </c>
      <c r="C3249" s="61" t="s">
        <v>4122</v>
      </c>
      <c r="D3249" s="61">
        <v>30433</v>
      </c>
      <c r="E3249" s="61" t="s">
        <v>4230</v>
      </c>
    </row>
    <row r="3250" hidden="1" spans="2:5">
      <c r="B3250" s="61" t="s">
        <v>415</v>
      </c>
      <c r="C3250" s="61" t="s">
        <v>4122</v>
      </c>
      <c r="D3250" s="61">
        <v>30434</v>
      </c>
      <c r="E3250" s="61" t="s">
        <v>4231</v>
      </c>
    </row>
    <row r="3251" hidden="1" spans="2:5">
      <c r="B3251" s="61" t="s">
        <v>415</v>
      </c>
      <c r="C3251" s="61" t="s">
        <v>38</v>
      </c>
      <c r="D3251" s="61">
        <v>30435</v>
      </c>
      <c r="E3251" s="61" t="s">
        <v>4232</v>
      </c>
    </row>
    <row r="3252" hidden="1" spans="2:5">
      <c r="B3252" s="61" t="s">
        <v>415</v>
      </c>
      <c r="C3252" s="61" t="s">
        <v>4122</v>
      </c>
      <c r="D3252" s="61">
        <v>30436</v>
      </c>
      <c r="E3252" s="61" t="s">
        <v>4233</v>
      </c>
    </row>
    <row r="3253" hidden="1" spans="2:5">
      <c r="B3253" s="61" t="s">
        <v>415</v>
      </c>
      <c r="C3253" s="61" t="s">
        <v>4122</v>
      </c>
      <c r="D3253" s="61">
        <v>30437</v>
      </c>
      <c r="E3253" s="61" t="s">
        <v>4234</v>
      </c>
    </row>
    <row r="3254" hidden="1" spans="2:5">
      <c r="B3254" s="61" t="s">
        <v>415</v>
      </c>
      <c r="C3254" s="61" t="s">
        <v>4122</v>
      </c>
      <c r="D3254" s="61">
        <v>30438</v>
      </c>
      <c r="E3254" s="61" t="s">
        <v>4235</v>
      </c>
    </row>
    <row r="3255" hidden="1" spans="2:5">
      <c r="B3255" s="61" t="s">
        <v>415</v>
      </c>
      <c r="C3255" s="61" t="s">
        <v>4122</v>
      </c>
      <c r="D3255" s="61">
        <v>30439</v>
      </c>
      <c r="E3255" s="61" t="s">
        <v>4236</v>
      </c>
    </row>
    <row r="3256" hidden="1" spans="2:5">
      <c r="B3256" s="61" t="s">
        <v>415</v>
      </c>
      <c r="C3256" s="61" t="s">
        <v>4122</v>
      </c>
      <c r="D3256" s="61">
        <v>30440</v>
      </c>
      <c r="E3256" s="61" t="s">
        <v>4237</v>
      </c>
    </row>
    <row r="3257" hidden="1" spans="2:5">
      <c r="B3257" s="61" t="s">
        <v>415</v>
      </c>
      <c r="C3257" s="61" t="s">
        <v>4122</v>
      </c>
      <c r="D3257" s="61">
        <v>30441</v>
      </c>
      <c r="E3257" s="61" t="s">
        <v>4238</v>
      </c>
    </row>
    <row r="3258" hidden="1" spans="2:5">
      <c r="B3258" s="61" t="s">
        <v>415</v>
      </c>
      <c r="C3258" s="61" t="s">
        <v>4122</v>
      </c>
      <c r="D3258" s="61">
        <v>30442</v>
      </c>
      <c r="E3258" s="61" t="s">
        <v>4239</v>
      </c>
    </row>
    <row r="3259" hidden="1" spans="2:5">
      <c r="B3259" s="61" t="s">
        <v>415</v>
      </c>
      <c r="C3259" s="61" t="s">
        <v>4122</v>
      </c>
      <c r="D3259" s="61">
        <v>30443</v>
      </c>
      <c r="E3259" s="61" t="s">
        <v>4240</v>
      </c>
    </row>
    <row r="3260" hidden="1" spans="2:5">
      <c r="B3260" s="61" t="s">
        <v>415</v>
      </c>
      <c r="C3260" s="61" t="s">
        <v>4122</v>
      </c>
      <c r="D3260" s="61">
        <v>30444</v>
      </c>
      <c r="E3260" s="61" t="s">
        <v>4241</v>
      </c>
    </row>
    <row r="3261" hidden="1" spans="2:5">
      <c r="B3261" s="61" t="s">
        <v>415</v>
      </c>
      <c r="C3261" s="61" t="s">
        <v>4122</v>
      </c>
      <c r="D3261" s="61">
        <v>30445</v>
      </c>
      <c r="E3261" s="61" t="s">
        <v>4242</v>
      </c>
    </row>
    <row r="3262" hidden="1" spans="2:5">
      <c r="B3262" s="61" t="s">
        <v>415</v>
      </c>
      <c r="C3262" s="61" t="s">
        <v>4122</v>
      </c>
      <c r="D3262" s="61">
        <v>30446</v>
      </c>
      <c r="E3262" s="61" t="s">
        <v>4243</v>
      </c>
    </row>
    <row r="3263" hidden="1" spans="2:5">
      <c r="B3263" s="61" t="s">
        <v>415</v>
      </c>
      <c r="C3263" s="61" t="s">
        <v>9</v>
      </c>
      <c r="D3263" s="61">
        <v>30447</v>
      </c>
      <c r="E3263" s="61" t="s">
        <v>4244</v>
      </c>
    </row>
    <row r="3264" hidden="1" spans="2:5">
      <c r="B3264" s="61" t="s">
        <v>415</v>
      </c>
      <c r="C3264" s="61" t="s">
        <v>4122</v>
      </c>
      <c r="D3264" s="61">
        <v>30448</v>
      </c>
      <c r="E3264" s="61" t="s">
        <v>4245</v>
      </c>
    </row>
    <row r="3265" hidden="1" spans="2:5">
      <c r="B3265" s="61" t="s">
        <v>415</v>
      </c>
      <c r="C3265" s="61" t="s">
        <v>4122</v>
      </c>
      <c r="D3265" s="61">
        <v>30449</v>
      </c>
      <c r="E3265" s="61" t="s">
        <v>4246</v>
      </c>
    </row>
    <row r="3266" hidden="1" spans="2:5">
      <c r="B3266" s="61" t="s">
        <v>415</v>
      </c>
      <c r="C3266" s="61" t="s">
        <v>4122</v>
      </c>
      <c r="D3266" s="61">
        <v>30450</v>
      </c>
      <c r="E3266" s="61" t="s">
        <v>4247</v>
      </c>
    </row>
    <row r="3267" hidden="1" spans="2:5">
      <c r="B3267" s="61" t="s">
        <v>415</v>
      </c>
      <c r="C3267" s="61" t="s">
        <v>4122</v>
      </c>
      <c r="D3267" s="61">
        <v>30451</v>
      </c>
      <c r="E3267" s="61" t="s">
        <v>4248</v>
      </c>
    </row>
    <row r="3268" hidden="1" spans="2:5">
      <c r="B3268" s="61" t="s">
        <v>415</v>
      </c>
      <c r="C3268" s="61" t="s">
        <v>4122</v>
      </c>
      <c r="D3268" s="61">
        <v>30452</v>
      </c>
      <c r="E3268" s="61" t="s">
        <v>4249</v>
      </c>
    </row>
    <row r="3269" hidden="1" spans="2:5">
      <c r="B3269" s="61" t="s">
        <v>415</v>
      </c>
      <c r="C3269" s="61" t="s">
        <v>4122</v>
      </c>
      <c r="D3269" s="61">
        <v>30453</v>
      </c>
      <c r="E3269" s="61" t="s">
        <v>4250</v>
      </c>
    </row>
    <row r="3270" hidden="1" spans="2:5">
      <c r="B3270" s="61" t="s">
        <v>415</v>
      </c>
      <c r="C3270" s="61" t="s">
        <v>4122</v>
      </c>
      <c r="D3270" s="61">
        <v>30454</v>
      </c>
      <c r="E3270" s="61" t="s">
        <v>4251</v>
      </c>
    </row>
    <row r="3271" hidden="1" spans="2:5">
      <c r="B3271" s="61" t="s">
        <v>415</v>
      </c>
      <c r="C3271" s="61" t="s">
        <v>4122</v>
      </c>
      <c r="D3271" s="61">
        <v>30455</v>
      </c>
      <c r="E3271" s="61" t="s">
        <v>4252</v>
      </c>
    </row>
    <row r="3272" hidden="1" spans="2:5">
      <c r="B3272" s="61" t="s">
        <v>415</v>
      </c>
      <c r="C3272" s="61" t="s">
        <v>4122</v>
      </c>
      <c r="D3272" s="61">
        <v>30456</v>
      </c>
      <c r="E3272" s="61" t="s">
        <v>4253</v>
      </c>
    </row>
    <row r="3273" hidden="1" spans="2:5">
      <c r="B3273" s="61" t="s">
        <v>415</v>
      </c>
      <c r="C3273" s="61" t="s">
        <v>4122</v>
      </c>
      <c r="D3273" s="61">
        <v>30457</v>
      </c>
      <c r="E3273" s="61" t="s">
        <v>4254</v>
      </c>
    </row>
    <row r="3274" hidden="1" spans="2:5">
      <c r="B3274" s="61" t="s">
        <v>415</v>
      </c>
      <c r="C3274" s="61" t="s">
        <v>4122</v>
      </c>
      <c r="D3274" s="61">
        <v>30458</v>
      </c>
      <c r="E3274" s="61" t="s">
        <v>4255</v>
      </c>
    </row>
    <row r="3275" hidden="1" spans="2:5">
      <c r="B3275" s="61" t="s">
        <v>415</v>
      </c>
      <c r="C3275" s="61" t="s">
        <v>4122</v>
      </c>
      <c r="D3275" s="61">
        <v>30459</v>
      </c>
      <c r="E3275" s="61" t="s">
        <v>4256</v>
      </c>
    </row>
    <row r="3276" hidden="1" spans="2:5">
      <c r="B3276" s="61" t="s">
        <v>415</v>
      </c>
      <c r="C3276" s="61" t="s">
        <v>4122</v>
      </c>
      <c r="D3276" s="61">
        <v>30460</v>
      </c>
      <c r="E3276" s="61" t="s">
        <v>4257</v>
      </c>
    </row>
    <row r="3277" hidden="1" spans="2:5">
      <c r="B3277" s="61" t="s">
        <v>415</v>
      </c>
      <c r="C3277" s="61" t="s">
        <v>4122</v>
      </c>
      <c r="D3277" s="61">
        <v>30461</v>
      </c>
      <c r="E3277" s="61" t="s">
        <v>4258</v>
      </c>
    </row>
    <row r="3278" hidden="1" spans="2:5">
      <c r="B3278" s="61" t="s">
        <v>415</v>
      </c>
      <c r="C3278" s="61" t="s">
        <v>4122</v>
      </c>
      <c r="D3278" s="61">
        <v>30462</v>
      </c>
      <c r="E3278" s="61" t="s">
        <v>4259</v>
      </c>
    </row>
    <row r="3279" hidden="1" spans="2:5">
      <c r="B3279" s="61" t="s">
        <v>415</v>
      </c>
      <c r="C3279" s="61" t="s">
        <v>4122</v>
      </c>
      <c r="D3279" s="61">
        <v>30463</v>
      </c>
      <c r="E3279" s="61" t="s">
        <v>4260</v>
      </c>
    </row>
    <row r="3280" hidden="1" spans="2:5">
      <c r="B3280" s="61" t="s">
        <v>415</v>
      </c>
      <c r="C3280" s="61" t="s">
        <v>4122</v>
      </c>
      <c r="D3280" s="61">
        <v>30464</v>
      </c>
      <c r="E3280" s="61" t="s">
        <v>4261</v>
      </c>
    </row>
    <row r="3281" hidden="1" spans="2:5">
      <c r="B3281" s="61" t="s">
        <v>415</v>
      </c>
      <c r="C3281" s="61" t="s">
        <v>4122</v>
      </c>
      <c r="D3281" s="61">
        <v>30465</v>
      </c>
      <c r="E3281" s="61" t="s">
        <v>4262</v>
      </c>
    </row>
    <row r="3282" hidden="1" spans="2:5">
      <c r="B3282" s="61" t="s">
        <v>415</v>
      </c>
      <c r="C3282" s="61" t="s">
        <v>4122</v>
      </c>
      <c r="D3282" s="61">
        <v>30466</v>
      </c>
      <c r="E3282" s="61" t="s">
        <v>4263</v>
      </c>
    </row>
    <row r="3283" hidden="1" spans="2:5">
      <c r="B3283" s="61" t="s">
        <v>415</v>
      </c>
      <c r="C3283" s="61" t="s">
        <v>4122</v>
      </c>
      <c r="D3283" s="61">
        <v>30467</v>
      </c>
      <c r="E3283" s="61" t="s">
        <v>4264</v>
      </c>
    </row>
    <row r="3284" hidden="1" spans="2:5">
      <c r="B3284" s="61" t="s">
        <v>415</v>
      </c>
      <c r="C3284" s="61" t="s">
        <v>4122</v>
      </c>
      <c r="D3284" s="61">
        <v>30468</v>
      </c>
      <c r="E3284" s="61" t="s">
        <v>4265</v>
      </c>
    </row>
    <row r="3285" hidden="1" spans="2:5">
      <c r="B3285" s="61" t="s">
        <v>415</v>
      </c>
      <c r="C3285" s="61" t="s">
        <v>4122</v>
      </c>
      <c r="D3285" s="61">
        <v>30469</v>
      </c>
      <c r="E3285" s="61" t="s">
        <v>4266</v>
      </c>
    </row>
    <row r="3286" hidden="1" spans="2:5">
      <c r="B3286" s="61" t="s">
        <v>415</v>
      </c>
      <c r="C3286" s="61" t="s">
        <v>4122</v>
      </c>
      <c r="D3286" s="61">
        <v>30470</v>
      </c>
      <c r="E3286" s="61" t="s">
        <v>4267</v>
      </c>
    </row>
    <row r="3287" hidden="1" spans="2:5">
      <c r="B3287" s="61" t="s">
        <v>415</v>
      </c>
      <c r="C3287" s="61" t="s">
        <v>4122</v>
      </c>
      <c r="D3287" s="61">
        <v>30471</v>
      </c>
      <c r="E3287" s="61" t="s">
        <v>4268</v>
      </c>
    </row>
    <row r="3288" hidden="1" spans="2:5">
      <c r="B3288" s="61" t="s">
        <v>415</v>
      </c>
      <c r="C3288" s="61" t="s">
        <v>4122</v>
      </c>
      <c r="D3288" s="61">
        <v>30472</v>
      </c>
      <c r="E3288" s="61" t="s">
        <v>4269</v>
      </c>
    </row>
    <row r="3289" hidden="1" spans="2:5">
      <c r="B3289" s="61" t="s">
        <v>415</v>
      </c>
      <c r="C3289" s="61" t="s">
        <v>4122</v>
      </c>
      <c r="D3289" s="61">
        <v>30474</v>
      </c>
      <c r="E3289" s="61" t="s">
        <v>4270</v>
      </c>
    </row>
    <row r="3290" hidden="1" spans="2:5">
      <c r="B3290" s="61" t="s">
        <v>415</v>
      </c>
      <c r="C3290" s="61" t="s">
        <v>9</v>
      </c>
      <c r="D3290" s="61">
        <v>30475</v>
      </c>
      <c r="E3290" s="61" t="s">
        <v>4271</v>
      </c>
    </row>
    <row r="3291" hidden="1" spans="2:5">
      <c r="B3291" s="61" t="s">
        <v>415</v>
      </c>
      <c r="C3291" s="61" t="s">
        <v>9</v>
      </c>
      <c r="D3291" s="61">
        <v>30476</v>
      </c>
      <c r="E3291" s="61" t="s">
        <v>4272</v>
      </c>
    </row>
    <row r="3292" hidden="1" spans="2:5">
      <c r="B3292" s="61" t="s">
        <v>415</v>
      </c>
      <c r="C3292" s="61" t="s">
        <v>9</v>
      </c>
      <c r="D3292" s="61">
        <v>30477</v>
      </c>
      <c r="E3292" s="61" t="s">
        <v>4273</v>
      </c>
    </row>
    <row r="3293" hidden="1" spans="2:5">
      <c r="B3293" s="61" t="s">
        <v>415</v>
      </c>
      <c r="C3293" s="61" t="s">
        <v>9</v>
      </c>
      <c r="D3293" s="61">
        <v>30478</v>
      </c>
      <c r="E3293" s="61" t="s">
        <v>4274</v>
      </c>
    </row>
    <row r="3294" hidden="1" spans="2:5">
      <c r="B3294" s="61" t="s">
        <v>415</v>
      </c>
      <c r="C3294" s="61" t="s">
        <v>9</v>
      </c>
      <c r="D3294" s="61">
        <v>30479</v>
      </c>
      <c r="E3294" s="61" t="s">
        <v>4275</v>
      </c>
    </row>
    <row r="3295" hidden="1" spans="2:5">
      <c r="B3295" s="61" t="s">
        <v>415</v>
      </c>
      <c r="C3295" s="61" t="s">
        <v>4122</v>
      </c>
      <c r="D3295" s="61">
        <v>30480</v>
      </c>
      <c r="E3295" s="61" t="s">
        <v>4276</v>
      </c>
    </row>
    <row r="3296" hidden="1" spans="2:5">
      <c r="B3296" s="61" t="s">
        <v>415</v>
      </c>
      <c r="C3296" s="61" t="s">
        <v>4122</v>
      </c>
      <c r="D3296" s="61">
        <v>30481</v>
      </c>
      <c r="E3296" s="61" t="s">
        <v>4277</v>
      </c>
    </row>
    <row r="3297" hidden="1" spans="2:5">
      <c r="B3297" s="61" t="s">
        <v>415</v>
      </c>
      <c r="C3297" s="61" t="s">
        <v>4122</v>
      </c>
      <c r="D3297" s="61">
        <v>30482</v>
      </c>
      <c r="E3297" s="61" t="s">
        <v>4278</v>
      </c>
    </row>
    <row r="3298" hidden="1" spans="2:5">
      <c r="B3298" s="61" t="s">
        <v>415</v>
      </c>
      <c r="C3298" s="61" t="s">
        <v>4122</v>
      </c>
      <c r="D3298" s="61">
        <v>30483</v>
      </c>
      <c r="E3298" s="61" t="s">
        <v>4279</v>
      </c>
    </row>
    <row r="3299" hidden="1" spans="2:5">
      <c r="B3299" s="61" t="s">
        <v>415</v>
      </c>
      <c r="C3299" s="61" t="s">
        <v>4122</v>
      </c>
      <c r="D3299" s="61">
        <v>30484</v>
      </c>
      <c r="E3299" s="61" t="s">
        <v>4280</v>
      </c>
    </row>
    <row r="3300" hidden="1" spans="2:5">
      <c r="B3300" s="61" t="s">
        <v>415</v>
      </c>
      <c r="C3300" s="61" t="s">
        <v>4122</v>
      </c>
      <c r="D3300" s="61">
        <v>30485</v>
      </c>
      <c r="E3300" s="61" t="s">
        <v>4281</v>
      </c>
    </row>
    <row r="3301" hidden="1" spans="2:5">
      <c r="B3301" s="61" t="s">
        <v>415</v>
      </c>
      <c r="C3301" s="61" t="s">
        <v>4122</v>
      </c>
      <c r="D3301" s="61">
        <v>30486</v>
      </c>
      <c r="E3301" s="61" t="s">
        <v>4282</v>
      </c>
    </row>
    <row r="3302" hidden="1" spans="2:5">
      <c r="B3302" s="61" t="s">
        <v>415</v>
      </c>
      <c r="C3302" s="61" t="s">
        <v>4122</v>
      </c>
      <c r="D3302" s="61">
        <v>30487</v>
      </c>
      <c r="E3302" s="61" t="s">
        <v>4283</v>
      </c>
    </row>
    <row r="3303" hidden="1" spans="2:5">
      <c r="B3303" s="61" t="s">
        <v>415</v>
      </c>
      <c r="C3303" s="61" t="s">
        <v>4122</v>
      </c>
      <c r="D3303" s="61">
        <v>30488</v>
      </c>
      <c r="E3303" s="61" t="s">
        <v>4284</v>
      </c>
    </row>
    <row r="3304" hidden="1" spans="2:5">
      <c r="B3304" s="61" t="s">
        <v>415</v>
      </c>
      <c r="C3304" s="61" t="s">
        <v>4122</v>
      </c>
      <c r="D3304" s="61">
        <v>30489</v>
      </c>
      <c r="E3304" s="61" t="s">
        <v>4285</v>
      </c>
    </row>
    <row r="3305" hidden="1" spans="2:5">
      <c r="B3305" s="61" t="s">
        <v>415</v>
      </c>
      <c r="C3305" s="61" t="s">
        <v>4122</v>
      </c>
      <c r="D3305" s="61">
        <v>30490</v>
      </c>
      <c r="E3305" s="61" t="s">
        <v>4286</v>
      </c>
    </row>
    <row r="3306" hidden="1" spans="2:5">
      <c r="B3306" s="61" t="s">
        <v>415</v>
      </c>
      <c r="C3306" s="61" t="s">
        <v>4122</v>
      </c>
      <c r="D3306" s="61">
        <v>30491</v>
      </c>
      <c r="E3306" s="61" t="s">
        <v>4287</v>
      </c>
    </row>
    <row r="3307" hidden="1" spans="2:5">
      <c r="B3307" s="61" t="s">
        <v>415</v>
      </c>
      <c r="C3307" s="61" t="s">
        <v>4122</v>
      </c>
      <c r="D3307" s="61">
        <v>30492</v>
      </c>
      <c r="E3307" s="61" t="s">
        <v>4288</v>
      </c>
    </row>
    <row r="3308" hidden="1" spans="2:5">
      <c r="B3308" s="61" t="s">
        <v>415</v>
      </c>
      <c r="C3308" s="61" t="s">
        <v>4122</v>
      </c>
      <c r="D3308" s="61">
        <v>30493</v>
      </c>
      <c r="E3308" s="61" t="s">
        <v>4289</v>
      </c>
    </row>
    <row r="3309" hidden="1" spans="2:5">
      <c r="B3309" s="61" t="s">
        <v>415</v>
      </c>
      <c r="C3309" s="61" t="s">
        <v>4122</v>
      </c>
      <c r="D3309" s="61">
        <v>30494</v>
      </c>
      <c r="E3309" s="61" t="s">
        <v>4290</v>
      </c>
    </row>
    <row r="3310" hidden="1" spans="2:5">
      <c r="B3310" s="61" t="s">
        <v>415</v>
      </c>
      <c r="C3310" s="61" t="s">
        <v>4122</v>
      </c>
      <c r="D3310" s="61">
        <v>30495</v>
      </c>
      <c r="E3310" s="61" t="s">
        <v>4291</v>
      </c>
    </row>
    <row r="3311" hidden="1" spans="2:5">
      <c r="B3311" s="61" t="s">
        <v>415</v>
      </c>
      <c r="C3311" s="61" t="s">
        <v>4122</v>
      </c>
      <c r="D3311" s="61">
        <v>30496</v>
      </c>
      <c r="E3311" s="61" t="s">
        <v>4292</v>
      </c>
    </row>
    <row r="3312" hidden="1" spans="2:5">
      <c r="B3312" s="61" t="s">
        <v>415</v>
      </c>
      <c r="C3312" s="61" t="s">
        <v>4122</v>
      </c>
      <c r="D3312" s="61">
        <v>30497</v>
      </c>
      <c r="E3312" s="61" t="s">
        <v>4293</v>
      </c>
    </row>
    <row r="3313" hidden="1" spans="2:5">
      <c r="B3313" s="61" t="s">
        <v>415</v>
      </c>
      <c r="C3313" s="61" t="s">
        <v>4122</v>
      </c>
      <c r="D3313" s="61">
        <v>30498</v>
      </c>
      <c r="E3313" s="61" t="s">
        <v>4294</v>
      </c>
    </row>
    <row r="3314" hidden="1" spans="2:5">
      <c r="B3314" s="61" t="s">
        <v>415</v>
      </c>
      <c r="C3314" s="61" t="s">
        <v>4122</v>
      </c>
      <c r="D3314" s="61">
        <v>30499</v>
      </c>
      <c r="E3314" s="61" t="s">
        <v>4295</v>
      </c>
    </row>
    <row r="3315" hidden="1" spans="2:5">
      <c r="B3315" s="61" t="s">
        <v>415</v>
      </c>
      <c r="C3315" s="61" t="s">
        <v>4122</v>
      </c>
      <c r="D3315" s="61">
        <v>30500</v>
      </c>
      <c r="E3315" s="61" t="s">
        <v>4296</v>
      </c>
    </row>
    <row r="3316" hidden="1" spans="2:5">
      <c r="B3316" s="61" t="s">
        <v>415</v>
      </c>
      <c r="C3316" s="61" t="s">
        <v>4122</v>
      </c>
      <c r="D3316" s="61">
        <v>30501</v>
      </c>
      <c r="E3316" s="61" t="s">
        <v>4297</v>
      </c>
    </row>
    <row r="3317" hidden="1" spans="2:5">
      <c r="B3317" s="61" t="s">
        <v>415</v>
      </c>
      <c r="C3317" s="61" t="s">
        <v>4122</v>
      </c>
      <c r="D3317" s="61">
        <v>30502</v>
      </c>
      <c r="E3317" s="61" t="s">
        <v>4298</v>
      </c>
    </row>
    <row r="3318" hidden="1" spans="2:5">
      <c r="B3318" s="61" t="s">
        <v>415</v>
      </c>
      <c r="C3318" s="61" t="s">
        <v>38</v>
      </c>
      <c r="D3318" s="61">
        <v>30503</v>
      </c>
      <c r="E3318" s="61" t="s">
        <v>4299</v>
      </c>
    </row>
    <row r="3319" hidden="1" spans="2:5">
      <c r="B3319" s="61" t="s">
        <v>415</v>
      </c>
      <c r="C3319" s="61" t="s">
        <v>38</v>
      </c>
      <c r="D3319" s="61">
        <v>30504</v>
      </c>
      <c r="E3319" s="61" t="s">
        <v>4300</v>
      </c>
    </row>
    <row r="3320" hidden="1" spans="2:5">
      <c r="B3320" s="61" t="s">
        <v>415</v>
      </c>
      <c r="C3320" s="61" t="s">
        <v>38</v>
      </c>
      <c r="D3320" s="61">
        <v>30505</v>
      </c>
      <c r="E3320" s="61" t="s">
        <v>4301</v>
      </c>
    </row>
    <row r="3321" hidden="1" spans="2:5">
      <c r="B3321" s="61" t="s">
        <v>415</v>
      </c>
      <c r="C3321" s="61" t="s">
        <v>38</v>
      </c>
      <c r="D3321" s="61">
        <v>30506</v>
      </c>
      <c r="E3321" s="61" t="s">
        <v>4302</v>
      </c>
    </row>
    <row r="3322" hidden="1" spans="2:5">
      <c r="B3322" s="61" t="s">
        <v>415</v>
      </c>
      <c r="C3322" s="61" t="s">
        <v>38</v>
      </c>
      <c r="D3322" s="61">
        <v>30507</v>
      </c>
      <c r="E3322" s="61" t="s">
        <v>4303</v>
      </c>
    </row>
    <row r="3323" hidden="1" spans="2:5">
      <c r="B3323" s="61" t="s">
        <v>415</v>
      </c>
      <c r="C3323" s="61" t="s">
        <v>38</v>
      </c>
      <c r="D3323" s="61">
        <v>30508</v>
      </c>
      <c r="E3323" s="61" t="s">
        <v>4304</v>
      </c>
    </row>
    <row r="3324" hidden="1" spans="2:5">
      <c r="B3324" s="61" t="s">
        <v>415</v>
      </c>
      <c r="C3324" s="61" t="s">
        <v>38</v>
      </c>
      <c r="D3324" s="61">
        <v>30509</v>
      </c>
      <c r="E3324" s="61" t="s">
        <v>4305</v>
      </c>
    </row>
    <row r="3325" hidden="1" spans="2:5">
      <c r="B3325" s="61" t="s">
        <v>415</v>
      </c>
      <c r="C3325" s="61" t="s">
        <v>38</v>
      </c>
      <c r="D3325" s="61">
        <v>30510</v>
      </c>
      <c r="E3325" s="61" t="s">
        <v>4306</v>
      </c>
    </row>
    <row r="3326" hidden="1" spans="2:5">
      <c r="B3326" s="61" t="s">
        <v>415</v>
      </c>
      <c r="C3326" s="61" t="s">
        <v>38</v>
      </c>
      <c r="D3326" s="61">
        <v>30511</v>
      </c>
      <c r="E3326" s="61" t="s">
        <v>4307</v>
      </c>
    </row>
    <row r="3327" hidden="1" spans="2:5">
      <c r="B3327" s="61" t="s">
        <v>415</v>
      </c>
      <c r="C3327" s="61" t="s">
        <v>38</v>
      </c>
      <c r="D3327" s="61">
        <v>30512</v>
      </c>
      <c r="E3327" s="61" t="s">
        <v>4308</v>
      </c>
    </row>
    <row r="3328" hidden="1" spans="2:5">
      <c r="B3328" s="61" t="s">
        <v>415</v>
      </c>
      <c r="C3328" s="61" t="s">
        <v>38</v>
      </c>
      <c r="D3328" s="61">
        <v>30513</v>
      </c>
      <c r="E3328" s="61" t="s">
        <v>4309</v>
      </c>
    </row>
    <row r="3329" hidden="1" spans="2:5">
      <c r="B3329" s="61" t="s">
        <v>415</v>
      </c>
      <c r="C3329" s="61" t="s">
        <v>38</v>
      </c>
      <c r="D3329" s="61">
        <v>30514</v>
      </c>
      <c r="E3329" s="61" t="s">
        <v>4310</v>
      </c>
    </row>
    <row r="3330" hidden="1" spans="2:5">
      <c r="B3330" s="61" t="s">
        <v>415</v>
      </c>
      <c r="C3330" s="61" t="s">
        <v>38</v>
      </c>
      <c r="D3330" s="61">
        <v>30515</v>
      </c>
      <c r="E3330" s="61" t="s">
        <v>4311</v>
      </c>
    </row>
    <row r="3331" hidden="1" spans="2:5">
      <c r="B3331" s="61" t="s">
        <v>415</v>
      </c>
      <c r="C3331" s="61" t="s">
        <v>4122</v>
      </c>
      <c r="D3331" s="61">
        <v>30516</v>
      </c>
      <c r="E3331" s="61" t="s">
        <v>4312</v>
      </c>
    </row>
    <row r="3332" hidden="1" spans="2:5">
      <c r="B3332" s="61" t="s">
        <v>415</v>
      </c>
      <c r="C3332" s="61" t="s">
        <v>4122</v>
      </c>
      <c r="D3332" s="61">
        <v>30517</v>
      </c>
      <c r="E3332" s="61" t="s">
        <v>4313</v>
      </c>
    </row>
    <row r="3333" hidden="1" spans="2:5">
      <c r="B3333" s="61" t="s">
        <v>415</v>
      </c>
      <c r="C3333" s="61" t="s">
        <v>4122</v>
      </c>
      <c r="D3333" s="61">
        <v>30518</v>
      </c>
      <c r="E3333" s="61" t="s">
        <v>4314</v>
      </c>
    </row>
    <row r="3334" hidden="1" spans="2:5">
      <c r="B3334" s="61" t="s">
        <v>415</v>
      </c>
      <c r="C3334" s="61" t="s">
        <v>4122</v>
      </c>
      <c r="D3334" s="61">
        <v>30519</v>
      </c>
      <c r="E3334" s="61" t="s">
        <v>4315</v>
      </c>
    </row>
    <row r="3335" hidden="1" spans="2:5">
      <c r="B3335" s="61" t="s">
        <v>415</v>
      </c>
      <c r="C3335" s="61" t="s">
        <v>4122</v>
      </c>
      <c r="D3335" s="61">
        <v>30520</v>
      </c>
      <c r="E3335" s="61" t="s">
        <v>4316</v>
      </c>
    </row>
    <row r="3336" hidden="1" spans="2:5">
      <c r="B3336" s="61" t="s">
        <v>415</v>
      </c>
      <c r="C3336" s="61" t="s">
        <v>4122</v>
      </c>
      <c r="D3336" s="61">
        <v>30521</v>
      </c>
      <c r="E3336" s="61" t="s">
        <v>4317</v>
      </c>
    </row>
    <row r="3337" hidden="1" spans="2:5">
      <c r="B3337" s="61" t="s">
        <v>415</v>
      </c>
      <c r="C3337" s="61" t="s">
        <v>4122</v>
      </c>
      <c r="D3337" s="61">
        <v>30522</v>
      </c>
      <c r="E3337" s="61" t="s">
        <v>4318</v>
      </c>
    </row>
    <row r="3338" hidden="1" spans="2:5">
      <c r="B3338" s="61" t="s">
        <v>415</v>
      </c>
      <c r="C3338" s="61" t="s">
        <v>4122</v>
      </c>
      <c r="D3338" s="61">
        <v>30523</v>
      </c>
      <c r="E3338" s="61" t="s">
        <v>4319</v>
      </c>
    </row>
    <row r="3339" hidden="1" spans="2:5">
      <c r="B3339" s="61" t="s">
        <v>415</v>
      </c>
      <c r="C3339" s="61" t="s">
        <v>4122</v>
      </c>
      <c r="D3339" s="61">
        <v>30524</v>
      </c>
      <c r="E3339" s="61" t="s">
        <v>4320</v>
      </c>
    </row>
    <row r="3340" hidden="1" spans="2:5">
      <c r="B3340" s="61" t="s">
        <v>415</v>
      </c>
      <c r="C3340" s="61" t="s">
        <v>4122</v>
      </c>
      <c r="D3340" s="61">
        <v>30525</v>
      </c>
      <c r="E3340" s="61" t="s">
        <v>4321</v>
      </c>
    </row>
    <row r="3341" hidden="1" spans="2:5">
      <c r="B3341" s="61" t="s">
        <v>415</v>
      </c>
      <c r="C3341" s="61" t="s">
        <v>4122</v>
      </c>
      <c r="D3341" s="61">
        <v>30526</v>
      </c>
      <c r="E3341" s="61" t="s">
        <v>4322</v>
      </c>
    </row>
    <row r="3342" hidden="1" spans="2:5">
      <c r="B3342" s="61" t="s">
        <v>415</v>
      </c>
      <c r="C3342" s="61" t="s">
        <v>4122</v>
      </c>
      <c r="D3342" s="61">
        <v>30527</v>
      </c>
      <c r="E3342" s="61" t="s">
        <v>4323</v>
      </c>
    </row>
    <row r="3343" hidden="1" spans="2:5">
      <c r="B3343" s="61" t="s">
        <v>415</v>
      </c>
      <c r="C3343" s="61" t="s">
        <v>4122</v>
      </c>
      <c r="D3343" s="61">
        <v>30528</v>
      </c>
      <c r="E3343" s="61" t="s">
        <v>4324</v>
      </c>
    </row>
    <row r="3344" hidden="1" spans="2:5">
      <c r="B3344" s="61" t="s">
        <v>415</v>
      </c>
      <c r="C3344" s="61" t="s">
        <v>4122</v>
      </c>
      <c r="D3344" s="61">
        <v>30529</v>
      </c>
      <c r="E3344" s="61" t="s">
        <v>4325</v>
      </c>
    </row>
    <row r="3345" hidden="1" spans="2:5">
      <c r="B3345" s="61" t="s">
        <v>415</v>
      </c>
      <c r="C3345" s="61" t="s">
        <v>4122</v>
      </c>
      <c r="D3345" s="61">
        <v>30530</v>
      </c>
      <c r="E3345" s="61" t="s">
        <v>4326</v>
      </c>
    </row>
    <row r="3346" hidden="1" spans="2:5">
      <c r="B3346" s="61" t="s">
        <v>415</v>
      </c>
      <c r="C3346" s="61" t="s">
        <v>4122</v>
      </c>
      <c r="D3346" s="61">
        <v>30531</v>
      </c>
      <c r="E3346" s="61" t="s">
        <v>4327</v>
      </c>
    </row>
    <row r="3347" hidden="1" spans="2:5">
      <c r="B3347" s="61" t="s">
        <v>415</v>
      </c>
      <c r="C3347" s="61" t="s">
        <v>4122</v>
      </c>
      <c r="D3347" s="61">
        <v>30532</v>
      </c>
      <c r="E3347" s="61" t="s">
        <v>4328</v>
      </c>
    </row>
    <row r="3348" hidden="1" spans="2:5">
      <c r="B3348" s="61" t="s">
        <v>415</v>
      </c>
      <c r="C3348" s="61" t="s">
        <v>4122</v>
      </c>
      <c r="D3348" s="61">
        <v>30533</v>
      </c>
      <c r="E3348" s="61" t="s">
        <v>4329</v>
      </c>
    </row>
    <row r="3349" hidden="1" spans="2:5">
      <c r="B3349" s="61" t="s">
        <v>415</v>
      </c>
      <c r="C3349" s="61" t="s">
        <v>4122</v>
      </c>
      <c r="D3349" s="61">
        <v>30534</v>
      </c>
      <c r="E3349" s="61" t="s">
        <v>4330</v>
      </c>
    </row>
    <row r="3350" hidden="1" spans="2:5">
      <c r="B3350" s="61" t="s">
        <v>415</v>
      </c>
      <c r="C3350" s="61" t="s">
        <v>4122</v>
      </c>
      <c r="D3350" s="61">
        <v>30535</v>
      </c>
      <c r="E3350" s="61" t="s">
        <v>4331</v>
      </c>
    </row>
    <row r="3351" hidden="1" spans="2:5">
      <c r="B3351" s="61" t="s">
        <v>415</v>
      </c>
      <c r="C3351" s="61" t="s">
        <v>4122</v>
      </c>
      <c r="D3351" s="61">
        <v>30536</v>
      </c>
      <c r="E3351" s="61" t="s">
        <v>4332</v>
      </c>
    </row>
    <row r="3352" hidden="1" spans="2:5">
      <c r="B3352" s="61" t="s">
        <v>415</v>
      </c>
      <c r="C3352" s="61" t="s">
        <v>4122</v>
      </c>
      <c r="D3352" s="61">
        <v>30537</v>
      </c>
      <c r="E3352" s="61" t="s">
        <v>4333</v>
      </c>
    </row>
    <row r="3353" hidden="1" spans="2:5">
      <c r="B3353" s="61" t="s">
        <v>415</v>
      </c>
      <c r="C3353" s="61" t="s">
        <v>4122</v>
      </c>
      <c r="D3353" s="61">
        <v>30538</v>
      </c>
      <c r="E3353" s="61" t="s">
        <v>4334</v>
      </c>
    </row>
    <row r="3354" hidden="1" spans="2:5">
      <c r="B3354" s="61" t="s">
        <v>415</v>
      </c>
      <c r="C3354" s="61" t="s">
        <v>4122</v>
      </c>
      <c r="D3354" s="61">
        <v>30539</v>
      </c>
      <c r="E3354" s="61" t="s">
        <v>4335</v>
      </c>
    </row>
    <row r="3355" hidden="1" spans="2:5">
      <c r="B3355" s="61" t="s">
        <v>415</v>
      </c>
      <c r="C3355" s="61" t="s">
        <v>4122</v>
      </c>
      <c r="D3355" s="61">
        <v>30540</v>
      </c>
      <c r="E3355" s="61" t="s">
        <v>4336</v>
      </c>
    </row>
    <row r="3356" hidden="1" spans="2:5">
      <c r="B3356" s="61" t="s">
        <v>415</v>
      </c>
      <c r="C3356" s="61" t="s">
        <v>4122</v>
      </c>
      <c r="D3356" s="61">
        <v>30541</v>
      </c>
      <c r="E3356" s="61" t="s">
        <v>4337</v>
      </c>
    </row>
    <row r="3357" hidden="1" spans="2:5">
      <c r="B3357" s="61" t="s">
        <v>415</v>
      </c>
      <c r="C3357" s="61" t="s">
        <v>4122</v>
      </c>
      <c r="D3357" s="61">
        <v>30542</v>
      </c>
      <c r="E3357" s="61" t="s">
        <v>4338</v>
      </c>
    </row>
    <row r="3358" hidden="1" spans="2:5">
      <c r="B3358" s="61" t="s">
        <v>415</v>
      </c>
      <c r="C3358" s="61" t="s">
        <v>4122</v>
      </c>
      <c r="D3358" s="61">
        <v>30543</v>
      </c>
      <c r="E3358" s="61" t="s">
        <v>4339</v>
      </c>
    </row>
    <row r="3359" hidden="1" spans="2:5">
      <c r="B3359" s="61" t="s">
        <v>415</v>
      </c>
      <c r="C3359" s="61" t="s">
        <v>4122</v>
      </c>
      <c r="D3359" s="61">
        <v>30544</v>
      </c>
      <c r="E3359" s="61" t="s">
        <v>4340</v>
      </c>
    </row>
    <row r="3360" hidden="1" spans="2:5">
      <c r="B3360" s="61" t="s">
        <v>415</v>
      </c>
      <c r="C3360" s="61" t="s">
        <v>4122</v>
      </c>
      <c r="D3360" s="61">
        <v>30545</v>
      </c>
      <c r="E3360" s="61" t="s">
        <v>4341</v>
      </c>
    </row>
    <row r="3361" hidden="1" spans="2:5">
      <c r="B3361" s="61" t="s">
        <v>415</v>
      </c>
      <c r="C3361" s="61" t="s">
        <v>4122</v>
      </c>
      <c r="D3361" s="61">
        <v>30546</v>
      </c>
      <c r="E3361" s="61" t="s">
        <v>4342</v>
      </c>
    </row>
    <row r="3362" hidden="1" spans="2:5">
      <c r="B3362" s="61" t="s">
        <v>415</v>
      </c>
      <c r="C3362" s="61" t="s">
        <v>4122</v>
      </c>
      <c r="D3362" s="61">
        <v>30547</v>
      </c>
      <c r="E3362" s="61" t="s">
        <v>4343</v>
      </c>
    </row>
    <row r="3363" hidden="1" spans="2:5">
      <c r="B3363" s="61" t="s">
        <v>415</v>
      </c>
      <c r="C3363" s="61" t="s">
        <v>4122</v>
      </c>
      <c r="D3363" s="61">
        <v>30548</v>
      </c>
      <c r="E3363" s="61" t="s">
        <v>4344</v>
      </c>
    </row>
    <row r="3364" hidden="1" spans="2:5">
      <c r="B3364" s="61" t="s">
        <v>415</v>
      </c>
      <c r="C3364" s="61" t="s">
        <v>4122</v>
      </c>
      <c r="D3364" s="61">
        <v>30549</v>
      </c>
      <c r="E3364" s="61" t="s">
        <v>4345</v>
      </c>
    </row>
    <row r="3365" hidden="1" spans="2:5">
      <c r="B3365" s="61" t="s">
        <v>415</v>
      </c>
      <c r="C3365" s="61" t="s">
        <v>4122</v>
      </c>
      <c r="D3365" s="61">
        <v>30550</v>
      </c>
      <c r="E3365" s="61" t="s">
        <v>4346</v>
      </c>
    </row>
    <row r="3366" hidden="1" spans="2:5">
      <c r="B3366" s="61" t="s">
        <v>415</v>
      </c>
      <c r="C3366" s="61" t="s">
        <v>4122</v>
      </c>
      <c r="D3366" s="61">
        <v>30551</v>
      </c>
      <c r="E3366" s="61" t="s">
        <v>4347</v>
      </c>
    </row>
    <row r="3367" hidden="1" spans="2:5">
      <c r="B3367" s="61" t="s">
        <v>415</v>
      </c>
      <c r="C3367" s="61" t="s">
        <v>4122</v>
      </c>
      <c r="D3367" s="61">
        <v>30552</v>
      </c>
      <c r="E3367" s="61" t="s">
        <v>4348</v>
      </c>
    </row>
    <row r="3368" hidden="1" spans="2:5">
      <c r="B3368" s="61" t="s">
        <v>415</v>
      </c>
      <c r="C3368" s="61" t="s">
        <v>4122</v>
      </c>
      <c r="D3368" s="61">
        <v>30553</v>
      </c>
      <c r="E3368" s="61" t="s">
        <v>4349</v>
      </c>
    </row>
    <row r="3369" hidden="1" spans="2:5">
      <c r="B3369" s="61" t="s">
        <v>415</v>
      </c>
      <c r="C3369" s="61" t="s">
        <v>4122</v>
      </c>
      <c r="D3369" s="61">
        <v>30554</v>
      </c>
      <c r="E3369" s="61" t="s">
        <v>4350</v>
      </c>
    </row>
    <row r="3370" hidden="1" spans="2:5">
      <c r="B3370" s="61" t="s">
        <v>415</v>
      </c>
      <c r="C3370" s="61" t="s">
        <v>4122</v>
      </c>
      <c r="D3370" s="61">
        <v>30555</v>
      </c>
      <c r="E3370" s="61" t="s">
        <v>4351</v>
      </c>
    </row>
    <row r="3371" hidden="1" spans="2:5">
      <c r="B3371" s="61" t="s">
        <v>415</v>
      </c>
      <c r="C3371" s="61" t="s">
        <v>4122</v>
      </c>
      <c r="D3371" s="61">
        <v>30556</v>
      </c>
      <c r="E3371" s="61" t="s">
        <v>4352</v>
      </c>
    </row>
    <row r="3372" hidden="1" spans="2:5">
      <c r="B3372" s="61" t="s">
        <v>415</v>
      </c>
      <c r="C3372" s="61" t="s">
        <v>4122</v>
      </c>
      <c r="D3372" s="61">
        <v>30557</v>
      </c>
      <c r="E3372" s="61" t="s">
        <v>4353</v>
      </c>
    </row>
    <row r="3373" hidden="1" spans="2:5">
      <c r="B3373" s="61" t="s">
        <v>415</v>
      </c>
      <c r="C3373" s="61" t="s">
        <v>38</v>
      </c>
      <c r="D3373" s="61">
        <v>30558</v>
      </c>
      <c r="E3373" s="61" t="s">
        <v>4354</v>
      </c>
    </row>
    <row r="3374" hidden="1" spans="2:5">
      <c r="B3374" s="61" t="s">
        <v>415</v>
      </c>
      <c r="C3374" s="61" t="s">
        <v>38</v>
      </c>
      <c r="D3374" s="61">
        <v>30559</v>
      </c>
      <c r="E3374" s="61" t="s">
        <v>4355</v>
      </c>
    </row>
    <row r="3375" hidden="1" spans="2:5">
      <c r="B3375" s="61" t="s">
        <v>415</v>
      </c>
      <c r="C3375" s="61" t="s">
        <v>38</v>
      </c>
      <c r="D3375" s="61">
        <v>30560</v>
      </c>
      <c r="E3375" s="61" t="s">
        <v>4356</v>
      </c>
    </row>
    <row r="3376" hidden="1" spans="2:5">
      <c r="B3376" s="61" t="s">
        <v>415</v>
      </c>
      <c r="C3376" s="61" t="s">
        <v>38</v>
      </c>
      <c r="D3376" s="61">
        <v>30561</v>
      </c>
      <c r="E3376" s="61" t="s">
        <v>4357</v>
      </c>
    </row>
    <row r="3377" hidden="1" spans="2:5">
      <c r="B3377" s="61" t="s">
        <v>415</v>
      </c>
      <c r="C3377" s="61" t="s">
        <v>38</v>
      </c>
      <c r="D3377" s="61">
        <v>30562</v>
      </c>
      <c r="E3377" s="61" t="s">
        <v>4358</v>
      </c>
    </row>
    <row r="3378" hidden="1" spans="2:5">
      <c r="B3378" s="61" t="s">
        <v>415</v>
      </c>
      <c r="C3378" s="61" t="s">
        <v>38</v>
      </c>
      <c r="D3378" s="61">
        <v>30563</v>
      </c>
      <c r="E3378" s="61" t="s">
        <v>4359</v>
      </c>
    </row>
    <row r="3379" hidden="1" spans="2:5">
      <c r="B3379" s="61" t="s">
        <v>415</v>
      </c>
      <c r="C3379" s="61" t="s">
        <v>38</v>
      </c>
      <c r="D3379" s="61">
        <v>30564</v>
      </c>
      <c r="E3379" s="61" t="s">
        <v>4360</v>
      </c>
    </row>
    <row r="3380" hidden="1" spans="2:5">
      <c r="B3380" s="61" t="s">
        <v>415</v>
      </c>
      <c r="C3380" s="61" t="s">
        <v>38</v>
      </c>
      <c r="D3380" s="61">
        <v>30565</v>
      </c>
      <c r="E3380" s="61" t="s">
        <v>4361</v>
      </c>
    </row>
    <row r="3381" hidden="1" spans="2:5">
      <c r="B3381" s="61" t="s">
        <v>415</v>
      </c>
      <c r="C3381" s="61" t="s">
        <v>38</v>
      </c>
      <c r="D3381" s="61">
        <v>30566</v>
      </c>
      <c r="E3381" s="61" t="s">
        <v>4362</v>
      </c>
    </row>
    <row r="3382" hidden="1" spans="2:5">
      <c r="B3382" s="61" t="s">
        <v>415</v>
      </c>
      <c r="C3382" s="61" t="s">
        <v>38</v>
      </c>
      <c r="D3382" s="61">
        <v>30567</v>
      </c>
      <c r="E3382" s="61" t="s">
        <v>4363</v>
      </c>
    </row>
    <row r="3383" hidden="1" spans="2:5">
      <c r="B3383" s="61" t="s">
        <v>415</v>
      </c>
      <c r="C3383" s="61" t="s">
        <v>38</v>
      </c>
      <c r="D3383" s="61">
        <v>30568</v>
      </c>
      <c r="E3383" s="61" t="s">
        <v>4364</v>
      </c>
    </row>
    <row r="3384" hidden="1" spans="2:5">
      <c r="B3384" s="61" t="s">
        <v>415</v>
      </c>
      <c r="C3384" s="61" t="s">
        <v>38</v>
      </c>
      <c r="D3384" s="61">
        <v>30569</v>
      </c>
      <c r="E3384" s="61" t="s">
        <v>4365</v>
      </c>
    </row>
    <row r="3385" hidden="1" spans="2:5">
      <c r="B3385" s="61" t="s">
        <v>415</v>
      </c>
      <c r="C3385" s="61" t="s">
        <v>4122</v>
      </c>
      <c r="D3385" s="61">
        <v>30570</v>
      </c>
      <c r="E3385" s="61" t="s">
        <v>4366</v>
      </c>
    </row>
    <row r="3386" hidden="1" spans="2:5">
      <c r="B3386" s="61" t="s">
        <v>415</v>
      </c>
      <c r="C3386" s="61" t="s">
        <v>38</v>
      </c>
      <c r="D3386" s="61">
        <v>30571</v>
      </c>
      <c r="E3386" s="61" t="s">
        <v>4367</v>
      </c>
    </row>
    <row r="3387" hidden="1" spans="2:5">
      <c r="B3387" s="61" t="s">
        <v>415</v>
      </c>
      <c r="C3387" s="61" t="s">
        <v>38</v>
      </c>
      <c r="D3387" s="61">
        <v>30572</v>
      </c>
      <c r="E3387" s="61" t="s">
        <v>4368</v>
      </c>
    </row>
    <row r="3388" hidden="1" spans="2:5">
      <c r="B3388" s="61" t="s">
        <v>415</v>
      </c>
      <c r="C3388" s="61" t="s">
        <v>9</v>
      </c>
      <c r="D3388" s="61">
        <v>30573</v>
      </c>
      <c r="E3388" s="61" t="s">
        <v>4369</v>
      </c>
    </row>
    <row r="3389" hidden="1" spans="2:5">
      <c r="B3389" s="61" t="s">
        <v>415</v>
      </c>
      <c r="C3389" s="61" t="s">
        <v>38</v>
      </c>
      <c r="D3389" s="61">
        <v>30574</v>
      </c>
      <c r="E3389" s="61" t="s">
        <v>4370</v>
      </c>
    </row>
    <row r="3390" hidden="1" spans="2:5">
      <c r="B3390" s="61" t="s">
        <v>415</v>
      </c>
      <c r="C3390" s="61" t="s">
        <v>38</v>
      </c>
      <c r="D3390" s="61">
        <v>30575</v>
      </c>
      <c r="E3390" s="61" t="s">
        <v>4371</v>
      </c>
    </row>
    <row r="3391" hidden="1" spans="2:5">
      <c r="B3391" s="61" t="s">
        <v>415</v>
      </c>
      <c r="C3391" s="61" t="s">
        <v>38</v>
      </c>
      <c r="D3391" s="61">
        <v>30576</v>
      </c>
      <c r="E3391" s="61" t="s">
        <v>4372</v>
      </c>
    </row>
    <row r="3392" hidden="1" spans="2:5">
      <c r="B3392" s="61" t="s">
        <v>415</v>
      </c>
      <c r="C3392" s="61" t="s">
        <v>9</v>
      </c>
      <c r="D3392" s="61">
        <v>30577</v>
      </c>
      <c r="E3392" s="61" t="s">
        <v>4373</v>
      </c>
    </row>
    <row r="3393" hidden="1" spans="2:5">
      <c r="B3393" s="61" t="s">
        <v>415</v>
      </c>
      <c r="C3393" s="61" t="s">
        <v>38</v>
      </c>
      <c r="D3393" s="61">
        <v>30578</v>
      </c>
      <c r="E3393" s="61" t="s">
        <v>4374</v>
      </c>
    </row>
    <row r="3394" hidden="1" spans="2:5">
      <c r="B3394" s="61" t="s">
        <v>415</v>
      </c>
      <c r="C3394" s="61" t="s">
        <v>9</v>
      </c>
      <c r="D3394" s="61">
        <v>30579</v>
      </c>
      <c r="E3394" s="61" t="s">
        <v>4375</v>
      </c>
    </row>
    <row r="3395" hidden="1" spans="2:5">
      <c r="B3395" s="61" t="s">
        <v>415</v>
      </c>
      <c r="C3395" s="61" t="s">
        <v>9</v>
      </c>
      <c r="D3395" s="61">
        <v>30580</v>
      </c>
      <c r="E3395" s="61" t="s">
        <v>4376</v>
      </c>
    </row>
    <row r="3396" hidden="1" spans="2:5">
      <c r="B3396" s="61" t="s">
        <v>415</v>
      </c>
      <c r="C3396" s="61" t="s">
        <v>4122</v>
      </c>
      <c r="D3396" s="61">
        <v>30581</v>
      </c>
      <c r="E3396" s="61" t="s">
        <v>4377</v>
      </c>
    </row>
    <row r="3397" hidden="1" spans="2:5">
      <c r="B3397" s="61" t="s">
        <v>415</v>
      </c>
      <c r="C3397" s="61" t="s">
        <v>9</v>
      </c>
      <c r="D3397" s="61">
        <v>30582</v>
      </c>
      <c r="E3397" s="61" t="s">
        <v>4378</v>
      </c>
    </row>
    <row r="3398" hidden="1" spans="2:5">
      <c r="B3398" s="61" t="s">
        <v>415</v>
      </c>
      <c r="C3398" s="61" t="s">
        <v>9</v>
      </c>
      <c r="D3398" s="61">
        <v>30583</v>
      </c>
      <c r="E3398" s="61" t="s">
        <v>4379</v>
      </c>
    </row>
    <row r="3399" hidden="1" spans="2:5">
      <c r="B3399" s="61" t="s">
        <v>415</v>
      </c>
      <c r="C3399" s="61" t="s">
        <v>4122</v>
      </c>
      <c r="D3399" s="61">
        <v>30584</v>
      </c>
      <c r="E3399" s="61" t="s">
        <v>4380</v>
      </c>
    </row>
    <row r="3400" hidden="1" spans="2:5">
      <c r="B3400" s="61" t="s">
        <v>415</v>
      </c>
      <c r="C3400" s="61" t="s">
        <v>9</v>
      </c>
      <c r="D3400" s="61">
        <v>30585</v>
      </c>
      <c r="E3400" s="61" t="s">
        <v>4381</v>
      </c>
    </row>
    <row r="3401" hidden="1" spans="2:5">
      <c r="B3401" s="61" t="s">
        <v>415</v>
      </c>
      <c r="C3401" s="61" t="s">
        <v>9</v>
      </c>
      <c r="D3401" s="61">
        <v>30586</v>
      </c>
      <c r="E3401" s="61" t="s">
        <v>4382</v>
      </c>
    </row>
    <row r="3402" hidden="1" spans="2:5">
      <c r="B3402" s="61" t="s">
        <v>415</v>
      </c>
      <c r="C3402" s="61" t="s">
        <v>9</v>
      </c>
      <c r="D3402" s="61">
        <v>30587</v>
      </c>
      <c r="E3402" s="61" t="s">
        <v>4383</v>
      </c>
    </row>
    <row r="3403" hidden="1" spans="2:5">
      <c r="B3403" s="61" t="s">
        <v>415</v>
      </c>
      <c r="C3403" s="61" t="s">
        <v>9</v>
      </c>
      <c r="D3403" s="61">
        <v>30588</v>
      </c>
      <c r="E3403" s="61" t="s">
        <v>4384</v>
      </c>
    </row>
    <row r="3404" hidden="1" spans="2:5">
      <c r="B3404" s="61" t="s">
        <v>415</v>
      </c>
      <c r="C3404" s="61" t="s">
        <v>9</v>
      </c>
      <c r="D3404" s="61">
        <v>30589</v>
      </c>
      <c r="E3404" s="61" t="s">
        <v>4385</v>
      </c>
    </row>
    <row r="3405" hidden="1" spans="2:5">
      <c r="B3405" s="61" t="s">
        <v>415</v>
      </c>
      <c r="C3405" s="61" t="s">
        <v>38</v>
      </c>
      <c r="D3405" s="61">
        <v>30590</v>
      </c>
      <c r="E3405" s="61" t="s">
        <v>4386</v>
      </c>
    </row>
    <row r="3406" hidden="1" spans="2:5">
      <c r="B3406" s="61" t="s">
        <v>415</v>
      </c>
      <c r="C3406" s="61" t="s">
        <v>38</v>
      </c>
      <c r="D3406" s="61">
        <v>30591</v>
      </c>
      <c r="E3406" s="61" t="s">
        <v>4387</v>
      </c>
    </row>
    <row r="3407" hidden="1" spans="2:5">
      <c r="B3407" s="61" t="s">
        <v>415</v>
      </c>
      <c r="C3407" s="61" t="s">
        <v>9</v>
      </c>
      <c r="D3407" s="61">
        <v>30592</v>
      </c>
      <c r="E3407" s="61" t="s">
        <v>4388</v>
      </c>
    </row>
    <row r="3408" hidden="1" spans="2:5">
      <c r="B3408" s="61" t="s">
        <v>415</v>
      </c>
      <c r="C3408" s="61" t="s">
        <v>9</v>
      </c>
      <c r="D3408" s="61">
        <v>30593</v>
      </c>
      <c r="E3408" s="61" t="s">
        <v>4389</v>
      </c>
    </row>
    <row r="3409" hidden="1" spans="2:5">
      <c r="B3409" s="61" t="s">
        <v>415</v>
      </c>
      <c r="C3409" s="61" t="s">
        <v>38</v>
      </c>
      <c r="D3409" s="61">
        <v>30594</v>
      </c>
      <c r="E3409" s="61" t="s">
        <v>4390</v>
      </c>
    </row>
    <row r="3410" hidden="1" spans="2:5">
      <c r="B3410" s="61" t="s">
        <v>415</v>
      </c>
      <c r="C3410" s="61" t="s">
        <v>38</v>
      </c>
      <c r="D3410" s="61">
        <v>30595</v>
      </c>
      <c r="E3410" s="61" t="s">
        <v>4391</v>
      </c>
    </row>
    <row r="3411" hidden="1" spans="2:5">
      <c r="B3411" s="61" t="s">
        <v>415</v>
      </c>
      <c r="C3411" s="61" t="s">
        <v>38</v>
      </c>
      <c r="D3411" s="61">
        <v>30596</v>
      </c>
      <c r="E3411" s="61" t="s">
        <v>4392</v>
      </c>
    </row>
    <row r="3412" hidden="1" spans="2:5">
      <c r="B3412" s="61" t="s">
        <v>415</v>
      </c>
      <c r="C3412" s="61" t="s">
        <v>38</v>
      </c>
      <c r="D3412" s="61">
        <v>30597</v>
      </c>
      <c r="E3412" s="61" t="s">
        <v>4393</v>
      </c>
    </row>
    <row r="3413" hidden="1" spans="2:5">
      <c r="B3413" s="61" t="s">
        <v>415</v>
      </c>
      <c r="C3413" s="61" t="s">
        <v>38</v>
      </c>
      <c r="D3413" s="61">
        <v>30598</v>
      </c>
      <c r="E3413" s="61" t="s">
        <v>4394</v>
      </c>
    </row>
    <row r="3414" hidden="1" spans="2:5">
      <c r="B3414" s="61" t="s">
        <v>415</v>
      </c>
      <c r="C3414" s="61" t="s">
        <v>38</v>
      </c>
      <c r="D3414" s="61">
        <v>30599</v>
      </c>
      <c r="E3414" s="61" t="s">
        <v>4395</v>
      </c>
    </row>
    <row r="3415" hidden="1" spans="2:5">
      <c r="B3415" s="61" t="s">
        <v>415</v>
      </c>
      <c r="C3415" s="61" t="s">
        <v>38</v>
      </c>
      <c r="D3415" s="61">
        <v>30600</v>
      </c>
      <c r="E3415" s="61" t="s">
        <v>4396</v>
      </c>
    </row>
    <row r="3416" hidden="1" spans="2:5">
      <c r="B3416" s="61" t="s">
        <v>415</v>
      </c>
      <c r="C3416" s="61" t="s">
        <v>38</v>
      </c>
      <c r="D3416" s="61">
        <v>30601</v>
      </c>
      <c r="E3416" s="61" t="s">
        <v>4397</v>
      </c>
    </row>
    <row r="3417" hidden="1" spans="2:5">
      <c r="B3417" s="61" t="s">
        <v>415</v>
      </c>
      <c r="C3417" s="61" t="s">
        <v>38</v>
      </c>
      <c r="D3417" s="61">
        <v>30602</v>
      </c>
      <c r="E3417" s="61" t="s">
        <v>4398</v>
      </c>
    </row>
    <row r="3418" hidden="1" spans="2:5">
      <c r="B3418" s="61" t="s">
        <v>415</v>
      </c>
      <c r="C3418" s="61" t="s">
        <v>38</v>
      </c>
      <c r="D3418" s="61">
        <v>30603</v>
      </c>
      <c r="E3418" s="61" t="s">
        <v>4399</v>
      </c>
    </row>
    <row r="3419" hidden="1" spans="2:5">
      <c r="B3419" s="61" t="s">
        <v>415</v>
      </c>
      <c r="C3419" s="61" t="s">
        <v>38</v>
      </c>
      <c r="D3419" s="61">
        <v>30604</v>
      </c>
      <c r="E3419" s="61" t="s">
        <v>4400</v>
      </c>
    </row>
    <row r="3420" hidden="1" spans="2:5">
      <c r="B3420" s="61" t="s">
        <v>415</v>
      </c>
      <c r="C3420" s="61" t="s">
        <v>38</v>
      </c>
      <c r="D3420" s="61">
        <v>30605</v>
      </c>
      <c r="E3420" s="61" t="s">
        <v>4401</v>
      </c>
    </row>
    <row r="3421" hidden="1" spans="2:5">
      <c r="B3421" s="61" t="s">
        <v>415</v>
      </c>
      <c r="C3421" s="61" t="s">
        <v>38</v>
      </c>
      <c r="D3421" s="61">
        <v>30606</v>
      </c>
      <c r="E3421" s="61" t="s">
        <v>4402</v>
      </c>
    </row>
    <row r="3422" hidden="1" spans="2:5">
      <c r="B3422" s="61" t="s">
        <v>415</v>
      </c>
      <c r="C3422" s="61" t="s">
        <v>38</v>
      </c>
      <c r="D3422" s="61">
        <v>30607</v>
      </c>
      <c r="E3422" s="61" t="s">
        <v>4403</v>
      </c>
    </row>
    <row r="3423" hidden="1" spans="2:5">
      <c r="B3423" s="61" t="s">
        <v>415</v>
      </c>
      <c r="C3423" s="61" t="s">
        <v>38</v>
      </c>
      <c r="D3423" s="61">
        <v>30608</v>
      </c>
      <c r="E3423" s="61" t="s">
        <v>4404</v>
      </c>
    </row>
    <row r="3424" hidden="1" spans="2:5">
      <c r="B3424" s="61" t="s">
        <v>415</v>
      </c>
      <c r="C3424" s="61" t="s">
        <v>38</v>
      </c>
      <c r="D3424" s="61">
        <v>30609</v>
      </c>
      <c r="E3424" s="61" t="s">
        <v>4405</v>
      </c>
    </row>
    <row r="3425" hidden="1" spans="2:5">
      <c r="B3425" s="61" t="s">
        <v>415</v>
      </c>
      <c r="C3425" s="61" t="s">
        <v>38</v>
      </c>
      <c r="D3425" s="61">
        <v>30610</v>
      </c>
      <c r="E3425" s="61" t="s">
        <v>4406</v>
      </c>
    </row>
    <row r="3426" hidden="1" spans="2:5">
      <c r="B3426" s="61" t="s">
        <v>415</v>
      </c>
      <c r="C3426" s="61" t="s">
        <v>38</v>
      </c>
      <c r="D3426" s="61">
        <v>30611</v>
      </c>
      <c r="E3426" s="61" t="s">
        <v>4407</v>
      </c>
    </row>
    <row r="3427" hidden="1" spans="2:5">
      <c r="B3427" s="61" t="s">
        <v>415</v>
      </c>
      <c r="C3427" s="61" t="s">
        <v>38</v>
      </c>
      <c r="D3427" s="61">
        <v>30612</v>
      </c>
      <c r="E3427" s="61" t="s">
        <v>4408</v>
      </c>
    </row>
    <row r="3428" hidden="1" spans="2:5">
      <c r="B3428" s="61" t="s">
        <v>415</v>
      </c>
      <c r="C3428" s="61" t="s">
        <v>38</v>
      </c>
      <c r="D3428" s="61">
        <v>30613</v>
      </c>
      <c r="E3428" s="61" t="s">
        <v>4409</v>
      </c>
    </row>
    <row r="3429" hidden="1" spans="2:5">
      <c r="B3429" s="61" t="s">
        <v>415</v>
      </c>
      <c r="C3429" s="61" t="s">
        <v>38</v>
      </c>
      <c r="D3429" s="61">
        <v>30614</v>
      </c>
      <c r="E3429" s="61" t="s">
        <v>4410</v>
      </c>
    </row>
    <row r="3430" hidden="1" spans="2:5">
      <c r="B3430" s="61" t="s">
        <v>415</v>
      </c>
      <c r="C3430" s="61" t="s">
        <v>38</v>
      </c>
      <c r="D3430" s="61">
        <v>30615</v>
      </c>
      <c r="E3430" s="61" t="s">
        <v>4411</v>
      </c>
    </row>
    <row r="3431" hidden="1" spans="2:5">
      <c r="B3431" s="61" t="s">
        <v>415</v>
      </c>
      <c r="C3431" s="61" t="s">
        <v>38</v>
      </c>
      <c r="D3431" s="61">
        <v>30616</v>
      </c>
      <c r="E3431" s="61" t="s">
        <v>4412</v>
      </c>
    </row>
    <row r="3432" hidden="1" spans="2:5">
      <c r="B3432" s="61" t="s">
        <v>415</v>
      </c>
      <c r="C3432" s="61" t="s">
        <v>38</v>
      </c>
      <c r="D3432" s="61">
        <v>30617</v>
      </c>
      <c r="E3432" s="61" t="s">
        <v>4413</v>
      </c>
    </row>
    <row r="3433" hidden="1" spans="2:5">
      <c r="B3433" s="61" t="s">
        <v>415</v>
      </c>
      <c r="C3433" s="61" t="s">
        <v>38</v>
      </c>
      <c r="D3433" s="61">
        <v>30618</v>
      </c>
      <c r="E3433" s="61" t="s">
        <v>4414</v>
      </c>
    </row>
    <row r="3434" hidden="1" spans="2:5">
      <c r="B3434" s="61" t="s">
        <v>415</v>
      </c>
      <c r="C3434" s="61" t="s">
        <v>38</v>
      </c>
      <c r="D3434" s="61">
        <v>30619</v>
      </c>
      <c r="E3434" s="61" t="s">
        <v>4415</v>
      </c>
    </row>
    <row r="3435" hidden="1" spans="2:5">
      <c r="B3435" s="61" t="s">
        <v>415</v>
      </c>
      <c r="C3435" s="61" t="s">
        <v>38</v>
      </c>
      <c r="D3435" s="61">
        <v>30620</v>
      </c>
      <c r="E3435" s="61" t="s">
        <v>4416</v>
      </c>
    </row>
    <row r="3436" hidden="1" spans="2:5">
      <c r="B3436" s="61" t="s">
        <v>415</v>
      </c>
      <c r="C3436" s="61" t="s">
        <v>38</v>
      </c>
      <c r="D3436" s="61">
        <v>30621</v>
      </c>
      <c r="E3436" s="61" t="s">
        <v>4417</v>
      </c>
    </row>
    <row r="3437" hidden="1" spans="2:5">
      <c r="B3437" s="61" t="s">
        <v>415</v>
      </c>
      <c r="C3437" s="61" t="s">
        <v>38</v>
      </c>
      <c r="D3437" s="61">
        <v>30622</v>
      </c>
      <c r="E3437" s="61" t="s">
        <v>4418</v>
      </c>
    </row>
    <row r="3438" hidden="1" spans="2:5">
      <c r="B3438" s="61" t="s">
        <v>415</v>
      </c>
      <c r="C3438" s="61" t="s">
        <v>38</v>
      </c>
      <c r="D3438" s="61">
        <v>30623</v>
      </c>
      <c r="E3438" s="61" t="s">
        <v>4419</v>
      </c>
    </row>
    <row r="3439" hidden="1" spans="2:5">
      <c r="B3439" s="61" t="s">
        <v>415</v>
      </c>
      <c r="C3439" s="61" t="s">
        <v>38</v>
      </c>
      <c r="D3439" s="61">
        <v>30624</v>
      </c>
      <c r="E3439" s="61" t="s">
        <v>4420</v>
      </c>
    </row>
    <row r="3440" hidden="1" spans="2:5">
      <c r="B3440" s="61" t="s">
        <v>415</v>
      </c>
      <c r="C3440" s="61" t="s">
        <v>38</v>
      </c>
      <c r="D3440" s="61">
        <v>30625</v>
      </c>
      <c r="E3440" s="61" t="s">
        <v>4421</v>
      </c>
    </row>
    <row r="3441" hidden="1" spans="2:5">
      <c r="B3441" s="61" t="s">
        <v>415</v>
      </c>
      <c r="C3441" s="61" t="s">
        <v>38</v>
      </c>
      <c r="D3441" s="61">
        <v>30626</v>
      </c>
      <c r="E3441" s="61" t="s">
        <v>4422</v>
      </c>
    </row>
    <row r="3442" hidden="1" spans="2:5">
      <c r="B3442" s="61" t="s">
        <v>415</v>
      </c>
      <c r="C3442" s="61" t="s">
        <v>38</v>
      </c>
      <c r="D3442" s="61">
        <v>30627</v>
      </c>
      <c r="E3442" s="61" t="s">
        <v>4423</v>
      </c>
    </row>
    <row r="3443" hidden="1" spans="2:5">
      <c r="B3443" s="61" t="s">
        <v>415</v>
      </c>
      <c r="C3443" s="61" t="s">
        <v>38</v>
      </c>
      <c r="D3443" s="61">
        <v>30628</v>
      </c>
      <c r="E3443" s="61" t="s">
        <v>4424</v>
      </c>
    </row>
    <row r="3444" hidden="1" spans="2:5">
      <c r="B3444" s="61" t="s">
        <v>415</v>
      </c>
      <c r="C3444" s="61" t="s">
        <v>38</v>
      </c>
      <c r="D3444" s="61">
        <v>30629</v>
      </c>
      <c r="E3444" s="61" t="s">
        <v>4425</v>
      </c>
    </row>
    <row r="3445" hidden="1" spans="2:5">
      <c r="B3445" s="61" t="s">
        <v>415</v>
      </c>
      <c r="C3445" s="61" t="s">
        <v>38</v>
      </c>
      <c r="D3445" s="61">
        <v>30630</v>
      </c>
      <c r="E3445" s="61" t="s">
        <v>4426</v>
      </c>
    </row>
    <row r="3446" hidden="1" spans="2:5">
      <c r="B3446" s="61" t="s">
        <v>415</v>
      </c>
      <c r="C3446" s="61" t="s">
        <v>38</v>
      </c>
      <c r="D3446" s="61">
        <v>30631</v>
      </c>
      <c r="E3446" s="61" t="s">
        <v>4427</v>
      </c>
    </row>
    <row r="3447" hidden="1" spans="2:5">
      <c r="B3447" s="61" t="s">
        <v>415</v>
      </c>
      <c r="C3447" s="61" t="s">
        <v>38</v>
      </c>
      <c r="D3447" s="61">
        <v>30632</v>
      </c>
      <c r="E3447" s="61" t="s">
        <v>4428</v>
      </c>
    </row>
    <row r="3448" hidden="1" spans="2:5">
      <c r="B3448" s="61" t="s">
        <v>415</v>
      </c>
      <c r="C3448" s="61" t="s">
        <v>38</v>
      </c>
      <c r="D3448" s="61">
        <v>30633</v>
      </c>
      <c r="E3448" s="61" t="s">
        <v>4429</v>
      </c>
    </row>
    <row r="3449" hidden="1" spans="2:5">
      <c r="B3449" s="61" t="s">
        <v>415</v>
      </c>
      <c r="C3449" s="61" t="s">
        <v>38</v>
      </c>
      <c r="D3449" s="61">
        <v>30634</v>
      </c>
      <c r="E3449" s="61" t="s">
        <v>4430</v>
      </c>
    </row>
    <row r="3450" hidden="1" spans="2:5">
      <c r="B3450" s="61" t="s">
        <v>415</v>
      </c>
      <c r="C3450" s="61" t="s">
        <v>4122</v>
      </c>
      <c r="D3450" s="61">
        <v>30635</v>
      </c>
      <c r="E3450" s="61" t="s">
        <v>4431</v>
      </c>
    </row>
    <row r="3451" hidden="1" spans="2:5">
      <c r="B3451" s="61" t="s">
        <v>415</v>
      </c>
      <c r="C3451" s="61" t="s">
        <v>4122</v>
      </c>
      <c r="D3451" s="61">
        <v>30636</v>
      </c>
      <c r="E3451" s="61" t="s">
        <v>4432</v>
      </c>
    </row>
    <row r="3452" hidden="1" spans="2:5">
      <c r="B3452" s="61" t="s">
        <v>1613</v>
      </c>
      <c r="C3452" s="61" t="s">
        <v>2327</v>
      </c>
      <c r="D3452" s="61">
        <v>30638</v>
      </c>
      <c r="E3452" s="61" t="s">
        <v>4433</v>
      </c>
    </row>
    <row r="3453" hidden="1" spans="2:5">
      <c r="B3453" s="61" t="s">
        <v>1613</v>
      </c>
      <c r="C3453" s="61" t="s">
        <v>2327</v>
      </c>
      <c r="D3453" s="61">
        <v>30639</v>
      </c>
      <c r="E3453" s="61" t="s">
        <v>4434</v>
      </c>
    </row>
    <row r="3454" hidden="1" spans="2:5">
      <c r="B3454" s="61" t="s">
        <v>4435</v>
      </c>
      <c r="C3454" s="61" t="s">
        <v>4436</v>
      </c>
      <c r="D3454" s="61">
        <v>30640</v>
      </c>
      <c r="E3454" s="61" t="s">
        <v>4437</v>
      </c>
    </row>
    <row r="3455" hidden="1" spans="2:5">
      <c r="B3455" s="61" t="s">
        <v>4435</v>
      </c>
      <c r="C3455" s="61" t="s">
        <v>4436</v>
      </c>
      <c r="D3455" s="61">
        <v>30641</v>
      </c>
      <c r="E3455" s="61" t="s">
        <v>4438</v>
      </c>
    </row>
    <row r="3456" hidden="1" spans="2:5">
      <c r="B3456" s="61" t="s">
        <v>4435</v>
      </c>
      <c r="C3456" s="61" t="s">
        <v>4436</v>
      </c>
      <c r="D3456" s="61">
        <v>30642</v>
      </c>
      <c r="E3456" s="61" t="s">
        <v>4439</v>
      </c>
    </row>
    <row r="3457" hidden="1" spans="2:5">
      <c r="B3457" s="61" t="s">
        <v>4435</v>
      </c>
      <c r="C3457" s="61" t="s">
        <v>4436</v>
      </c>
      <c r="D3457" s="61">
        <v>30643</v>
      </c>
      <c r="E3457" s="61" t="s">
        <v>4440</v>
      </c>
    </row>
    <row r="3458" hidden="1" spans="2:5">
      <c r="B3458" s="61" t="s">
        <v>4435</v>
      </c>
      <c r="C3458" s="61" t="s">
        <v>4436</v>
      </c>
      <c r="D3458" s="61">
        <v>30644</v>
      </c>
      <c r="E3458" s="61" t="s">
        <v>4441</v>
      </c>
    </row>
    <row r="3459" hidden="1" spans="2:5">
      <c r="B3459" s="61" t="s">
        <v>4435</v>
      </c>
      <c r="C3459" s="61" t="s">
        <v>4436</v>
      </c>
      <c r="D3459" s="61">
        <v>30645</v>
      </c>
      <c r="E3459" s="61" t="s">
        <v>4442</v>
      </c>
    </row>
    <row r="3460" hidden="1" spans="2:5">
      <c r="B3460" s="61" t="s">
        <v>4435</v>
      </c>
      <c r="C3460" s="61" t="s">
        <v>4436</v>
      </c>
      <c r="D3460" s="61">
        <v>30646</v>
      </c>
      <c r="E3460" s="61" t="s">
        <v>4443</v>
      </c>
    </row>
    <row r="3461" hidden="1" spans="2:5">
      <c r="B3461" s="61" t="s">
        <v>4435</v>
      </c>
      <c r="C3461" s="61" t="s">
        <v>4436</v>
      </c>
      <c r="D3461" s="61">
        <v>30647</v>
      </c>
      <c r="E3461" s="61" t="s">
        <v>4444</v>
      </c>
    </row>
    <row r="3462" hidden="1" spans="2:5">
      <c r="B3462" s="61" t="s">
        <v>4435</v>
      </c>
      <c r="C3462" s="61" t="s">
        <v>4436</v>
      </c>
      <c r="D3462" s="61">
        <v>30648</v>
      </c>
      <c r="E3462" s="61" t="s">
        <v>4445</v>
      </c>
    </row>
    <row r="3463" hidden="1" spans="2:5">
      <c r="B3463" s="61" t="s">
        <v>4435</v>
      </c>
      <c r="C3463" s="61" t="s">
        <v>4446</v>
      </c>
      <c r="D3463" s="61">
        <v>30649</v>
      </c>
      <c r="E3463" s="61" t="s">
        <v>4447</v>
      </c>
    </row>
    <row r="3464" hidden="1" spans="2:5">
      <c r="B3464" s="61" t="s">
        <v>4435</v>
      </c>
      <c r="C3464" s="61" t="s">
        <v>4436</v>
      </c>
      <c r="D3464" s="61">
        <v>30650</v>
      </c>
      <c r="E3464" s="61" t="s">
        <v>4448</v>
      </c>
    </row>
    <row r="3465" hidden="1" spans="2:5">
      <c r="B3465" s="61" t="s">
        <v>4435</v>
      </c>
      <c r="C3465" s="61" t="s">
        <v>4436</v>
      </c>
      <c r="D3465" s="61">
        <v>30651</v>
      </c>
      <c r="E3465" s="61" t="s">
        <v>4449</v>
      </c>
    </row>
    <row r="3466" hidden="1" spans="2:5">
      <c r="B3466" s="61" t="s">
        <v>4435</v>
      </c>
      <c r="C3466" s="61" t="s">
        <v>4436</v>
      </c>
      <c r="D3466" s="61">
        <v>30652</v>
      </c>
      <c r="E3466" s="61" t="s">
        <v>4450</v>
      </c>
    </row>
    <row r="3467" hidden="1" spans="2:5">
      <c r="B3467" s="61" t="s">
        <v>4435</v>
      </c>
      <c r="C3467" s="61" t="s">
        <v>4436</v>
      </c>
      <c r="D3467" s="61">
        <v>30653</v>
      </c>
      <c r="E3467" s="61" t="s">
        <v>4451</v>
      </c>
    </row>
    <row r="3468" hidden="1" spans="2:5">
      <c r="B3468" s="61" t="s">
        <v>4435</v>
      </c>
      <c r="C3468" s="61" t="s">
        <v>4436</v>
      </c>
      <c r="D3468" s="61">
        <v>30654</v>
      </c>
      <c r="E3468" s="61" t="s">
        <v>4452</v>
      </c>
    </row>
    <row r="3469" hidden="1" spans="2:5">
      <c r="B3469" s="61" t="s">
        <v>4435</v>
      </c>
      <c r="C3469" s="61" t="s">
        <v>4436</v>
      </c>
      <c r="D3469" s="61">
        <v>30655</v>
      </c>
      <c r="E3469" s="61" t="s">
        <v>4453</v>
      </c>
    </row>
    <row r="3470" hidden="1" spans="2:5">
      <c r="B3470" s="61" t="s">
        <v>4435</v>
      </c>
      <c r="C3470" s="61" t="s">
        <v>4436</v>
      </c>
      <c r="D3470" s="61">
        <v>30656</v>
      </c>
      <c r="E3470" s="61" t="s">
        <v>4454</v>
      </c>
    </row>
    <row r="3471" hidden="1" spans="2:5">
      <c r="B3471" s="61" t="s">
        <v>4435</v>
      </c>
      <c r="C3471" s="61" t="s">
        <v>4436</v>
      </c>
      <c r="D3471" s="61">
        <v>30657</v>
      </c>
      <c r="E3471" s="61" t="s">
        <v>4455</v>
      </c>
    </row>
    <row r="3472" hidden="1" spans="2:5">
      <c r="B3472" s="61" t="s">
        <v>4435</v>
      </c>
      <c r="C3472" s="61" t="s">
        <v>4436</v>
      </c>
      <c r="D3472" s="61">
        <v>30658</v>
      </c>
      <c r="E3472" s="61" t="s">
        <v>4456</v>
      </c>
    </row>
    <row r="3473" hidden="1" spans="2:5">
      <c r="B3473" s="61" t="s">
        <v>4435</v>
      </c>
      <c r="C3473" s="61" t="s">
        <v>4436</v>
      </c>
      <c r="D3473" s="61">
        <v>30659</v>
      </c>
      <c r="E3473" s="61" t="s">
        <v>4457</v>
      </c>
    </row>
    <row r="3474" hidden="1" spans="2:5">
      <c r="B3474" s="61" t="s">
        <v>4435</v>
      </c>
      <c r="C3474" s="61" t="s">
        <v>4436</v>
      </c>
      <c r="D3474" s="61">
        <v>30660</v>
      </c>
      <c r="E3474" s="61" t="s">
        <v>4458</v>
      </c>
    </row>
    <row r="3475" hidden="1" spans="2:5">
      <c r="B3475" s="61" t="s">
        <v>4435</v>
      </c>
      <c r="C3475" s="61" t="s">
        <v>4436</v>
      </c>
      <c r="D3475" s="61">
        <v>30661</v>
      </c>
      <c r="E3475" s="61" t="s">
        <v>4459</v>
      </c>
    </row>
    <row r="3476" hidden="1" spans="2:5">
      <c r="B3476" s="61" t="s">
        <v>4435</v>
      </c>
      <c r="C3476" s="61" t="s">
        <v>4436</v>
      </c>
      <c r="D3476" s="61">
        <v>30662</v>
      </c>
      <c r="E3476" s="61" t="s">
        <v>4460</v>
      </c>
    </row>
    <row r="3477" hidden="1" spans="2:5">
      <c r="B3477" s="61" t="s">
        <v>4435</v>
      </c>
      <c r="C3477" s="61" t="s">
        <v>4436</v>
      </c>
      <c r="D3477" s="61">
        <v>30663</v>
      </c>
      <c r="E3477" s="61" t="s">
        <v>4461</v>
      </c>
    </row>
    <row r="3478" hidden="1" spans="2:5">
      <c r="B3478" s="61" t="s">
        <v>4435</v>
      </c>
      <c r="C3478" s="61" t="s">
        <v>4436</v>
      </c>
      <c r="D3478" s="61">
        <v>30664</v>
      </c>
      <c r="E3478" s="61" t="s">
        <v>4462</v>
      </c>
    </row>
    <row r="3479" hidden="1" spans="2:5">
      <c r="B3479" s="61" t="s">
        <v>4435</v>
      </c>
      <c r="C3479" s="61" t="s">
        <v>4436</v>
      </c>
      <c r="D3479" s="61">
        <v>30665</v>
      </c>
      <c r="E3479" s="61" t="s">
        <v>4463</v>
      </c>
    </row>
    <row r="3480" hidden="1" spans="2:5">
      <c r="B3480" s="61" t="s">
        <v>4435</v>
      </c>
      <c r="C3480" s="61" t="s">
        <v>4436</v>
      </c>
      <c r="D3480" s="61">
        <v>30666</v>
      </c>
      <c r="E3480" s="61" t="s">
        <v>4464</v>
      </c>
    </row>
    <row r="3481" hidden="1" spans="2:5">
      <c r="B3481" s="61" t="s">
        <v>4435</v>
      </c>
      <c r="C3481" s="61" t="s">
        <v>4436</v>
      </c>
      <c r="D3481" s="61">
        <v>30667</v>
      </c>
      <c r="E3481" s="61" t="s">
        <v>4465</v>
      </c>
    </row>
    <row r="3482" hidden="1" spans="2:5">
      <c r="B3482" s="61" t="s">
        <v>4435</v>
      </c>
      <c r="C3482" s="61" t="s">
        <v>4436</v>
      </c>
      <c r="D3482" s="61">
        <v>30668</v>
      </c>
      <c r="E3482" s="61" t="s">
        <v>4466</v>
      </c>
    </row>
    <row r="3483" hidden="1" spans="2:5">
      <c r="B3483" s="61" t="s">
        <v>4435</v>
      </c>
      <c r="C3483" s="61" t="s">
        <v>4436</v>
      </c>
      <c r="D3483" s="61">
        <v>30669</v>
      </c>
      <c r="E3483" s="61" t="s">
        <v>4467</v>
      </c>
    </row>
    <row r="3484" hidden="1" spans="2:5">
      <c r="B3484" s="61" t="s">
        <v>4435</v>
      </c>
      <c r="C3484" s="61" t="s">
        <v>4436</v>
      </c>
      <c r="D3484" s="61">
        <v>30670</v>
      </c>
      <c r="E3484" s="61" t="s">
        <v>4468</v>
      </c>
    </row>
    <row r="3485" spans="2:5">
      <c r="B3485" s="61" t="s">
        <v>4435</v>
      </c>
      <c r="C3485" s="61" t="s">
        <v>4436</v>
      </c>
      <c r="D3485" s="61">
        <v>30671</v>
      </c>
      <c r="E3485" s="61" t="s">
        <v>4469</v>
      </c>
    </row>
    <row r="3486" hidden="1" spans="2:5">
      <c r="B3486" s="61" t="s">
        <v>4435</v>
      </c>
      <c r="C3486" s="61" t="s">
        <v>4436</v>
      </c>
      <c r="D3486" s="61">
        <v>30672</v>
      </c>
      <c r="E3486" s="61" t="s">
        <v>4470</v>
      </c>
    </row>
    <row r="3487" hidden="1" spans="2:5">
      <c r="B3487" s="61" t="s">
        <v>4435</v>
      </c>
      <c r="C3487" s="61" t="s">
        <v>4436</v>
      </c>
      <c r="D3487" s="61">
        <v>30673</v>
      </c>
      <c r="E3487" s="61" t="s">
        <v>4471</v>
      </c>
    </row>
    <row r="3488" hidden="1" spans="2:5">
      <c r="B3488" s="61" t="s">
        <v>4435</v>
      </c>
      <c r="C3488" s="61" t="s">
        <v>4436</v>
      </c>
      <c r="D3488" s="61">
        <v>30674</v>
      </c>
      <c r="E3488" s="61" t="s">
        <v>4472</v>
      </c>
    </row>
    <row r="3489" hidden="1" spans="2:5">
      <c r="B3489" s="61" t="s">
        <v>4435</v>
      </c>
      <c r="C3489" s="61" t="s">
        <v>4436</v>
      </c>
      <c r="D3489" s="61">
        <v>30675</v>
      </c>
      <c r="E3489" s="61" t="s">
        <v>4473</v>
      </c>
    </row>
    <row r="3490" hidden="1" spans="2:5">
      <c r="B3490" s="61" t="s">
        <v>4435</v>
      </c>
      <c r="C3490" s="61" t="s">
        <v>4436</v>
      </c>
      <c r="D3490" s="61">
        <v>30676</v>
      </c>
      <c r="E3490" s="61" t="s">
        <v>4474</v>
      </c>
    </row>
    <row r="3491" hidden="1" spans="2:5">
      <c r="B3491" s="61" t="s">
        <v>4435</v>
      </c>
      <c r="C3491" s="61" t="s">
        <v>4436</v>
      </c>
      <c r="D3491" s="61">
        <v>30677</v>
      </c>
      <c r="E3491" s="61" t="s">
        <v>4475</v>
      </c>
    </row>
    <row r="3492" hidden="1" spans="2:5">
      <c r="B3492" s="61" t="s">
        <v>4435</v>
      </c>
      <c r="C3492" s="61" t="s">
        <v>4436</v>
      </c>
      <c r="D3492" s="61">
        <v>30678</v>
      </c>
      <c r="E3492" s="61" t="s">
        <v>4476</v>
      </c>
    </row>
    <row r="3493" hidden="1" spans="2:5">
      <c r="B3493" s="61" t="s">
        <v>4435</v>
      </c>
      <c r="C3493" s="61" t="s">
        <v>4436</v>
      </c>
      <c r="D3493" s="61">
        <v>30679</v>
      </c>
      <c r="E3493" s="61" t="s">
        <v>4477</v>
      </c>
    </row>
    <row r="3494" hidden="1" spans="2:5">
      <c r="B3494" s="61" t="s">
        <v>4435</v>
      </c>
      <c r="C3494" s="61" t="s">
        <v>4436</v>
      </c>
      <c r="D3494" s="61">
        <v>30680</v>
      </c>
      <c r="E3494" s="61" t="s">
        <v>4478</v>
      </c>
    </row>
    <row r="3495" hidden="1" spans="2:5">
      <c r="B3495" s="61" t="s">
        <v>4435</v>
      </c>
      <c r="C3495" s="61" t="s">
        <v>4436</v>
      </c>
      <c r="D3495" s="61">
        <v>30681</v>
      </c>
      <c r="E3495" s="61" t="s">
        <v>4479</v>
      </c>
    </row>
    <row r="3496" hidden="1" spans="2:5">
      <c r="B3496" s="61" t="s">
        <v>4435</v>
      </c>
      <c r="C3496" s="61" t="s">
        <v>4480</v>
      </c>
      <c r="D3496" s="61">
        <v>30682</v>
      </c>
      <c r="E3496" s="61" t="s">
        <v>4481</v>
      </c>
    </row>
    <row r="3497" spans="2:5">
      <c r="B3497" s="61" t="s">
        <v>4435</v>
      </c>
      <c r="C3497" s="61" t="s">
        <v>4436</v>
      </c>
      <c r="D3497" s="61">
        <v>30683</v>
      </c>
      <c r="E3497" s="61" t="s">
        <v>4482</v>
      </c>
    </row>
    <row r="3498" hidden="1" spans="2:5">
      <c r="B3498" s="61" t="s">
        <v>4435</v>
      </c>
      <c r="C3498" s="61" t="s">
        <v>4436</v>
      </c>
      <c r="D3498" s="61">
        <v>30684</v>
      </c>
      <c r="E3498" s="61" t="s">
        <v>4483</v>
      </c>
    </row>
    <row r="3499" hidden="1" spans="2:5">
      <c r="B3499" s="61" t="s">
        <v>4435</v>
      </c>
      <c r="C3499" s="61" t="s">
        <v>4436</v>
      </c>
      <c r="D3499" s="61">
        <v>30685</v>
      </c>
      <c r="E3499" s="61" t="s">
        <v>4484</v>
      </c>
    </row>
    <row r="3500" hidden="1" spans="2:5">
      <c r="B3500" s="61" t="s">
        <v>4435</v>
      </c>
      <c r="C3500" s="61" t="s">
        <v>4436</v>
      </c>
      <c r="D3500" s="61">
        <v>30686</v>
      </c>
      <c r="E3500" s="61" t="s">
        <v>4485</v>
      </c>
    </row>
    <row r="3501" hidden="1" spans="2:5">
      <c r="B3501" s="61" t="s">
        <v>4435</v>
      </c>
      <c r="C3501" s="61" t="s">
        <v>4436</v>
      </c>
      <c r="D3501" s="61">
        <v>30687</v>
      </c>
      <c r="E3501" s="61" t="s">
        <v>4486</v>
      </c>
    </row>
    <row r="3502" hidden="1" spans="2:5">
      <c r="B3502" s="61" t="s">
        <v>4435</v>
      </c>
      <c r="C3502" s="61" t="s">
        <v>4436</v>
      </c>
      <c r="D3502" s="61">
        <v>30688</v>
      </c>
      <c r="E3502" s="61" t="s">
        <v>4487</v>
      </c>
    </row>
    <row r="3503" hidden="1" spans="2:5">
      <c r="B3503" s="61" t="s">
        <v>4435</v>
      </c>
      <c r="C3503" s="61" t="s">
        <v>4436</v>
      </c>
      <c r="D3503" s="61">
        <v>30689</v>
      </c>
      <c r="E3503" s="61" t="s">
        <v>4488</v>
      </c>
    </row>
    <row r="3504" hidden="1" spans="2:5">
      <c r="B3504" s="61" t="s">
        <v>4435</v>
      </c>
      <c r="C3504" s="61" t="s">
        <v>4436</v>
      </c>
      <c r="D3504" s="61">
        <v>30690</v>
      </c>
      <c r="E3504" s="61" t="s">
        <v>4489</v>
      </c>
    </row>
    <row r="3505" hidden="1" spans="2:5">
      <c r="B3505" s="61" t="s">
        <v>4435</v>
      </c>
      <c r="C3505" s="61" t="s">
        <v>4436</v>
      </c>
      <c r="D3505" s="61">
        <v>30691</v>
      </c>
      <c r="E3505" s="61" t="s">
        <v>4490</v>
      </c>
    </row>
    <row r="3506" hidden="1" spans="2:5">
      <c r="B3506" s="61" t="s">
        <v>4435</v>
      </c>
      <c r="C3506" s="61" t="s">
        <v>4436</v>
      </c>
      <c r="D3506" s="61">
        <v>30692</v>
      </c>
      <c r="E3506" s="61" t="s">
        <v>4491</v>
      </c>
    </row>
    <row r="3507" hidden="1" spans="2:5">
      <c r="B3507" s="61" t="s">
        <v>4435</v>
      </c>
      <c r="C3507" s="61" t="s">
        <v>4436</v>
      </c>
      <c r="D3507" s="61">
        <v>30693</v>
      </c>
      <c r="E3507" s="61" t="s">
        <v>4492</v>
      </c>
    </row>
    <row r="3508" hidden="1" spans="2:5">
      <c r="B3508" s="61" t="s">
        <v>4435</v>
      </c>
      <c r="C3508" s="61" t="s">
        <v>4436</v>
      </c>
      <c r="D3508" s="61">
        <v>30694</v>
      </c>
      <c r="E3508" s="61" t="s">
        <v>4493</v>
      </c>
    </row>
    <row r="3509" hidden="1" spans="2:5">
      <c r="B3509" s="61" t="s">
        <v>4435</v>
      </c>
      <c r="C3509" s="61" t="s">
        <v>4494</v>
      </c>
      <c r="D3509" s="61">
        <v>30695</v>
      </c>
      <c r="E3509" s="61" t="s">
        <v>4495</v>
      </c>
    </row>
    <row r="3510" hidden="1" spans="2:5">
      <c r="B3510" s="61" t="s">
        <v>4435</v>
      </c>
      <c r="C3510" s="61" t="s">
        <v>4494</v>
      </c>
      <c r="D3510" s="61">
        <v>30696</v>
      </c>
      <c r="E3510" s="61" t="s">
        <v>4496</v>
      </c>
    </row>
    <row r="3511" hidden="1" spans="2:5">
      <c r="B3511" s="61" t="s">
        <v>4435</v>
      </c>
      <c r="C3511" s="61" t="s">
        <v>4494</v>
      </c>
      <c r="D3511" s="61">
        <v>30697</v>
      </c>
      <c r="E3511" s="61" t="s">
        <v>4497</v>
      </c>
    </row>
    <row r="3512" hidden="1" spans="2:5">
      <c r="B3512" s="61" t="s">
        <v>4435</v>
      </c>
      <c r="C3512" s="61" t="s">
        <v>4494</v>
      </c>
      <c r="D3512" s="61">
        <v>30698</v>
      </c>
      <c r="E3512" s="61" t="s">
        <v>4498</v>
      </c>
    </row>
    <row r="3513" hidden="1" spans="2:5">
      <c r="B3513" s="61" t="s">
        <v>4435</v>
      </c>
      <c r="C3513" s="61" t="s">
        <v>4480</v>
      </c>
      <c r="D3513" s="61">
        <v>30699</v>
      </c>
      <c r="E3513" s="61" t="s">
        <v>4499</v>
      </c>
    </row>
    <row r="3514" hidden="1" spans="2:5">
      <c r="B3514" s="61" t="s">
        <v>4435</v>
      </c>
      <c r="C3514" s="61" t="s">
        <v>4494</v>
      </c>
      <c r="D3514" s="61">
        <v>30700</v>
      </c>
      <c r="E3514" s="61" t="s">
        <v>4500</v>
      </c>
    </row>
    <row r="3515" hidden="1" spans="2:5">
      <c r="B3515" s="61" t="s">
        <v>4435</v>
      </c>
      <c r="C3515" s="61" t="s">
        <v>4436</v>
      </c>
      <c r="D3515" s="61">
        <v>30701</v>
      </c>
      <c r="E3515" s="61" t="s">
        <v>4501</v>
      </c>
    </row>
    <row r="3516" hidden="1" spans="2:5">
      <c r="B3516" s="61" t="s">
        <v>4435</v>
      </c>
      <c r="C3516" s="61" t="s">
        <v>4436</v>
      </c>
      <c r="D3516" s="61">
        <v>30702</v>
      </c>
      <c r="E3516" s="61" t="s">
        <v>4502</v>
      </c>
    </row>
    <row r="3517" hidden="1" spans="2:5">
      <c r="B3517" s="61" t="s">
        <v>4435</v>
      </c>
      <c r="C3517" s="61" t="s">
        <v>4436</v>
      </c>
      <c r="D3517" s="61">
        <v>30703</v>
      </c>
      <c r="E3517" s="61" t="s">
        <v>4503</v>
      </c>
    </row>
    <row r="3518" hidden="1" spans="2:5">
      <c r="B3518" s="61" t="s">
        <v>4435</v>
      </c>
      <c r="C3518" s="61" t="s">
        <v>4436</v>
      </c>
      <c r="D3518" s="61">
        <v>30704</v>
      </c>
      <c r="E3518" s="61" t="s">
        <v>4504</v>
      </c>
    </row>
    <row r="3519" hidden="1" spans="2:5">
      <c r="B3519" s="61" t="s">
        <v>4435</v>
      </c>
      <c r="C3519" s="61" t="s">
        <v>4436</v>
      </c>
      <c r="D3519" s="61">
        <v>30705</v>
      </c>
      <c r="E3519" s="61" t="s">
        <v>4505</v>
      </c>
    </row>
    <row r="3520" hidden="1" spans="2:5">
      <c r="B3520" s="61" t="s">
        <v>4435</v>
      </c>
      <c r="C3520" s="61" t="s">
        <v>4436</v>
      </c>
      <c r="D3520" s="61">
        <v>30706</v>
      </c>
      <c r="E3520" s="61" t="s">
        <v>4506</v>
      </c>
    </row>
    <row r="3521" hidden="1" spans="2:5">
      <c r="B3521" s="61" t="s">
        <v>4435</v>
      </c>
      <c r="C3521" s="61" t="s">
        <v>4436</v>
      </c>
      <c r="D3521" s="61">
        <v>30707</v>
      </c>
      <c r="E3521" s="61" t="s">
        <v>4507</v>
      </c>
    </row>
    <row r="3522" hidden="1" spans="2:5">
      <c r="B3522" s="61" t="s">
        <v>4435</v>
      </c>
      <c r="C3522" s="61" t="s">
        <v>4436</v>
      </c>
      <c r="D3522" s="61">
        <v>30708</v>
      </c>
      <c r="E3522" s="61" t="s">
        <v>4508</v>
      </c>
    </row>
    <row r="3523" hidden="1" spans="2:5">
      <c r="B3523" s="61" t="s">
        <v>4435</v>
      </c>
      <c r="C3523" s="61" t="s">
        <v>4436</v>
      </c>
      <c r="D3523" s="61">
        <v>30709</v>
      </c>
      <c r="E3523" s="61" t="s">
        <v>4509</v>
      </c>
    </row>
    <row r="3524" hidden="1" spans="2:5">
      <c r="B3524" s="61" t="s">
        <v>4435</v>
      </c>
      <c r="C3524" s="61" t="s">
        <v>4436</v>
      </c>
      <c r="D3524" s="61">
        <v>30710</v>
      </c>
      <c r="E3524" s="61" t="s">
        <v>4510</v>
      </c>
    </row>
    <row r="3525" hidden="1" spans="2:5">
      <c r="B3525" s="61" t="s">
        <v>4435</v>
      </c>
      <c r="C3525" s="61" t="s">
        <v>4436</v>
      </c>
      <c r="D3525" s="61">
        <v>30711</v>
      </c>
      <c r="E3525" s="61" t="s">
        <v>4511</v>
      </c>
    </row>
    <row r="3526" hidden="1" spans="2:5">
      <c r="B3526" s="61" t="s">
        <v>4435</v>
      </c>
      <c r="C3526" s="61" t="s">
        <v>4436</v>
      </c>
      <c r="D3526" s="61">
        <v>30712</v>
      </c>
      <c r="E3526" s="61" t="s">
        <v>4512</v>
      </c>
    </row>
    <row r="3527" hidden="1" spans="2:5">
      <c r="B3527" s="61" t="s">
        <v>4435</v>
      </c>
      <c r="C3527" s="61" t="s">
        <v>4436</v>
      </c>
      <c r="D3527" s="61">
        <v>30713</v>
      </c>
      <c r="E3527" s="61" t="s">
        <v>4513</v>
      </c>
    </row>
    <row r="3528" hidden="1" spans="2:5">
      <c r="B3528" s="61" t="s">
        <v>4435</v>
      </c>
      <c r="C3528" s="61" t="s">
        <v>4436</v>
      </c>
      <c r="D3528" s="61">
        <v>30714</v>
      </c>
      <c r="E3528" s="61" t="s">
        <v>4514</v>
      </c>
    </row>
    <row r="3529" hidden="1" spans="2:5">
      <c r="B3529" s="61" t="s">
        <v>4435</v>
      </c>
      <c r="C3529" s="61" t="s">
        <v>4436</v>
      </c>
      <c r="D3529" s="61">
        <v>30715</v>
      </c>
      <c r="E3529" s="61" t="s">
        <v>4515</v>
      </c>
    </row>
    <row r="3530" hidden="1" spans="2:5">
      <c r="B3530" s="61" t="s">
        <v>4435</v>
      </c>
      <c r="C3530" s="61" t="s">
        <v>4436</v>
      </c>
      <c r="D3530" s="61">
        <v>30716</v>
      </c>
      <c r="E3530" s="61" t="s">
        <v>4516</v>
      </c>
    </row>
    <row r="3531" hidden="1" spans="2:5">
      <c r="B3531" s="61" t="s">
        <v>4435</v>
      </c>
      <c r="C3531" s="61" t="s">
        <v>4436</v>
      </c>
      <c r="D3531" s="61">
        <v>30717</v>
      </c>
      <c r="E3531" s="61" t="s">
        <v>4517</v>
      </c>
    </row>
    <row r="3532" hidden="1" spans="2:5">
      <c r="B3532" s="61" t="s">
        <v>4435</v>
      </c>
      <c r="C3532" s="61" t="s">
        <v>4436</v>
      </c>
      <c r="D3532" s="61">
        <v>30718</v>
      </c>
      <c r="E3532" s="61" t="s">
        <v>4518</v>
      </c>
    </row>
    <row r="3533" hidden="1" spans="2:5">
      <c r="B3533" s="61" t="s">
        <v>4435</v>
      </c>
      <c r="C3533" s="61" t="s">
        <v>4436</v>
      </c>
      <c r="D3533" s="61">
        <v>30719</v>
      </c>
      <c r="E3533" s="61" t="s">
        <v>4519</v>
      </c>
    </row>
    <row r="3534" hidden="1" spans="2:5">
      <c r="B3534" s="61" t="s">
        <v>4435</v>
      </c>
      <c r="C3534" s="61" t="s">
        <v>4446</v>
      </c>
      <c r="D3534" s="61">
        <v>30720</v>
      </c>
      <c r="E3534" s="61" t="s">
        <v>4520</v>
      </c>
    </row>
    <row r="3535" hidden="1" spans="2:5">
      <c r="B3535" s="61" t="s">
        <v>4435</v>
      </c>
      <c r="C3535" s="61" t="s">
        <v>4436</v>
      </c>
      <c r="D3535" s="61">
        <v>30721</v>
      </c>
      <c r="E3535" s="61" t="s">
        <v>4521</v>
      </c>
    </row>
    <row r="3536" hidden="1" spans="2:5">
      <c r="B3536" s="61" t="s">
        <v>4435</v>
      </c>
      <c r="C3536" s="61" t="s">
        <v>4436</v>
      </c>
      <c r="D3536" s="61">
        <v>30722</v>
      </c>
      <c r="E3536" s="61" t="s">
        <v>4522</v>
      </c>
    </row>
    <row r="3537" hidden="1" spans="2:5">
      <c r="B3537" s="61" t="s">
        <v>4435</v>
      </c>
      <c r="C3537" s="61" t="s">
        <v>4436</v>
      </c>
      <c r="D3537" s="61">
        <v>30723</v>
      </c>
      <c r="E3537" s="61" t="s">
        <v>4523</v>
      </c>
    </row>
    <row r="3538" hidden="1" spans="2:5">
      <c r="B3538" s="61" t="s">
        <v>4435</v>
      </c>
      <c r="C3538" s="61" t="s">
        <v>4436</v>
      </c>
      <c r="D3538" s="61">
        <v>30724</v>
      </c>
      <c r="E3538" s="61" t="s">
        <v>4524</v>
      </c>
    </row>
    <row r="3539" hidden="1" spans="2:5">
      <c r="B3539" s="61" t="s">
        <v>4435</v>
      </c>
      <c r="C3539" s="61" t="s">
        <v>4436</v>
      </c>
      <c r="D3539" s="61">
        <v>30726</v>
      </c>
      <c r="E3539" s="61" t="s">
        <v>4525</v>
      </c>
    </row>
    <row r="3540" hidden="1" spans="2:5">
      <c r="B3540" s="61" t="s">
        <v>4435</v>
      </c>
      <c r="C3540" s="61" t="s">
        <v>4446</v>
      </c>
      <c r="D3540" s="61">
        <v>30727</v>
      </c>
      <c r="E3540" s="61" t="s">
        <v>4526</v>
      </c>
    </row>
    <row r="3541" hidden="1" spans="2:5">
      <c r="B3541" s="61" t="s">
        <v>4435</v>
      </c>
      <c r="C3541" s="61" t="s">
        <v>4446</v>
      </c>
      <c r="D3541" s="61">
        <v>30728</v>
      </c>
      <c r="E3541" s="61" t="s">
        <v>4527</v>
      </c>
    </row>
    <row r="3542" hidden="1" spans="2:5">
      <c r="B3542" s="61" t="s">
        <v>4435</v>
      </c>
      <c r="C3542" s="61" t="s">
        <v>4436</v>
      </c>
      <c r="D3542" s="61">
        <v>30729</v>
      </c>
      <c r="E3542" s="61" t="s">
        <v>4528</v>
      </c>
    </row>
    <row r="3543" hidden="1" spans="2:5">
      <c r="B3543" s="61" t="s">
        <v>4435</v>
      </c>
      <c r="C3543" s="61" t="s">
        <v>4436</v>
      </c>
      <c r="D3543" s="61">
        <v>30730</v>
      </c>
      <c r="E3543" s="61" t="s">
        <v>4529</v>
      </c>
    </row>
    <row r="3544" hidden="1" spans="2:5">
      <c r="B3544" s="61" t="s">
        <v>4435</v>
      </c>
      <c r="C3544" s="61" t="s">
        <v>4446</v>
      </c>
      <c r="D3544" s="61">
        <v>30731</v>
      </c>
      <c r="E3544" s="61" t="s">
        <v>4530</v>
      </c>
    </row>
    <row r="3545" hidden="1" spans="2:5">
      <c r="B3545" s="61" t="s">
        <v>4435</v>
      </c>
      <c r="C3545" s="61" t="s">
        <v>4446</v>
      </c>
      <c r="D3545" s="61">
        <v>30732</v>
      </c>
      <c r="E3545" s="61" t="s">
        <v>4531</v>
      </c>
    </row>
    <row r="3546" hidden="1" spans="2:5">
      <c r="B3546" s="61" t="s">
        <v>4435</v>
      </c>
      <c r="C3546" s="61" t="s">
        <v>4446</v>
      </c>
      <c r="D3546" s="61">
        <v>30733</v>
      </c>
      <c r="E3546" s="61" t="s">
        <v>4532</v>
      </c>
    </row>
    <row r="3547" hidden="1" spans="2:5">
      <c r="B3547" s="61" t="s">
        <v>4435</v>
      </c>
      <c r="C3547" s="61" t="s">
        <v>4436</v>
      </c>
      <c r="D3547" s="61">
        <v>30734</v>
      </c>
      <c r="E3547" s="61" t="s">
        <v>4533</v>
      </c>
    </row>
    <row r="3548" hidden="1" spans="2:5">
      <c r="B3548" s="61" t="s">
        <v>4435</v>
      </c>
      <c r="C3548" s="61" t="s">
        <v>4446</v>
      </c>
      <c r="D3548" s="61">
        <v>30735</v>
      </c>
      <c r="E3548" s="61" t="s">
        <v>4534</v>
      </c>
    </row>
    <row r="3549" hidden="1" spans="2:5">
      <c r="B3549" s="61" t="s">
        <v>4435</v>
      </c>
      <c r="C3549" s="61" t="s">
        <v>4436</v>
      </c>
      <c r="D3549" s="61">
        <v>30736</v>
      </c>
      <c r="E3549" s="61" t="s">
        <v>4535</v>
      </c>
    </row>
    <row r="3550" hidden="1" spans="2:5">
      <c r="B3550" s="61" t="s">
        <v>4435</v>
      </c>
      <c r="C3550" s="61" t="s">
        <v>4446</v>
      </c>
      <c r="D3550" s="61">
        <v>30737</v>
      </c>
      <c r="E3550" s="61" t="s">
        <v>4536</v>
      </c>
    </row>
    <row r="3551" hidden="1" spans="2:5">
      <c r="B3551" s="61" t="s">
        <v>4435</v>
      </c>
      <c r="C3551" s="61" t="s">
        <v>4446</v>
      </c>
      <c r="D3551" s="61">
        <v>30738</v>
      </c>
      <c r="E3551" s="61" t="s">
        <v>4537</v>
      </c>
    </row>
    <row r="3552" hidden="1" spans="2:5">
      <c r="B3552" s="61" t="s">
        <v>4435</v>
      </c>
      <c r="C3552" s="61" t="s">
        <v>4446</v>
      </c>
      <c r="D3552" s="61">
        <v>30739</v>
      </c>
      <c r="E3552" s="61" t="s">
        <v>4538</v>
      </c>
    </row>
    <row r="3553" hidden="1" spans="2:5">
      <c r="B3553" s="61" t="s">
        <v>4435</v>
      </c>
      <c r="C3553" s="61" t="s">
        <v>4446</v>
      </c>
      <c r="D3553" s="61">
        <v>30740</v>
      </c>
      <c r="E3553" s="61" t="s">
        <v>4539</v>
      </c>
    </row>
    <row r="3554" hidden="1" spans="2:5">
      <c r="B3554" s="61" t="s">
        <v>4435</v>
      </c>
      <c r="C3554" s="61" t="s">
        <v>4446</v>
      </c>
      <c r="D3554" s="61">
        <v>30741</v>
      </c>
      <c r="E3554" s="61" t="s">
        <v>4540</v>
      </c>
    </row>
    <row r="3555" hidden="1" spans="2:5">
      <c r="B3555" s="61" t="s">
        <v>4435</v>
      </c>
      <c r="C3555" s="61" t="s">
        <v>4446</v>
      </c>
      <c r="D3555" s="61">
        <v>30742</v>
      </c>
      <c r="E3555" s="61" t="s">
        <v>4541</v>
      </c>
    </row>
    <row r="3556" hidden="1" spans="2:5">
      <c r="B3556" s="61" t="s">
        <v>4435</v>
      </c>
      <c r="C3556" s="61" t="s">
        <v>4446</v>
      </c>
      <c r="D3556" s="61">
        <v>30743</v>
      </c>
      <c r="E3556" s="61" t="s">
        <v>4542</v>
      </c>
    </row>
    <row r="3557" hidden="1" spans="2:5">
      <c r="B3557" s="61" t="s">
        <v>4435</v>
      </c>
      <c r="C3557" s="61" t="s">
        <v>4446</v>
      </c>
      <c r="D3557" s="61">
        <v>30744</v>
      </c>
      <c r="E3557" s="61" t="s">
        <v>4543</v>
      </c>
    </row>
    <row r="3558" hidden="1" spans="2:5">
      <c r="B3558" s="61" t="s">
        <v>4435</v>
      </c>
      <c r="C3558" s="61" t="s">
        <v>4446</v>
      </c>
      <c r="D3558" s="61">
        <v>30745</v>
      </c>
      <c r="E3558" s="61" t="s">
        <v>4544</v>
      </c>
    </row>
    <row r="3559" hidden="1" spans="2:5">
      <c r="B3559" s="61" t="s">
        <v>4435</v>
      </c>
      <c r="C3559" s="61" t="s">
        <v>4446</v>
      </c>
      <c r="D3559" s="61">
        <v>30746</v>
      </c>
      <c r="E3559" s="61" t="s">
        <v>4545</v>
      </c>
    </row>
    <row r="3560" hidden="1" spans="2:5">
      <c r="B3560" s="61" t="s">
        <v>4435</v>
      </c>
      <c r="C3560" s="61" t="s">
        <v>4446</v>
      </c>
      <c r="D3560" s="61">
        <v>30747</v>
      </c>
      <c r="E3560" s="61" t="s">
        <v>4546</v>
      </c>
    </row>
    <row r="3561" hidden="1" spans="2:5">
      <c r="B3561" s="61" t="s">
        <v>4435</v>
      </c>
      <c r="C3561" s="61" t="s">
        <v>4446</v>
      </c>
      <c r="D3561" s="61">
        <v>30748</v>
      </c>
      <c r="E3561" s="61" t="s">
        <v>4547</v>
      </c>
    </row>
    <row r="3562" hidden="1" spans="2:5">
      <c r="B3562" s="61" t="s">
        <v>4435</v>
      </c>
      <c r="C3562" s="61" t="s">
        <v>4446</v>
      </c>
      <c r="D3562" s="61">
        <v>30749</v>
      </c>
      <c r="E3562" s="61" t="s">
        <v>4548</v>
      </c>
    </row>
    <row r="3563" hidden="1" spans="2:5">
      <c r="B3563" s="61" t="s">
        <v>4435</v>
      </c>
      <c r="C3563" s="61" t="s">
        <v>4446</v>
      </c>
      <c r="D3563" s="61">
        <v>30750</v>
      </c>
      <c r="E3563" s="61" t="s">
        <v>4549</v>
      </c>
    </row>
    <row r="3564" hidden="1" spans="2:5">
      <c r="B3564" s="61" t="s">
        <v>4435</v>
      </c>
      <c r="C3564" s="61" t="s">
        <v>4446</v>
      </c>
      <c r="D3564" s="61">
        <v>30751</v>
      </c>
      <c r="E3564" s="61" t="s">
        <v>4550</v>
      </c>
    </row>
    <row r="3565" hidden="1" spans="2:5">
      <c r="B3565" s="61" t="s">
        <v>4435</v>
      </c>
      <c r="C3565" s="61" t="s">
        <v>4446</v>
      </c>
      <c r="D3565" s="61">
        <v>30752</v>
      </c>
      <c r="E3565" s="61" t="s">
        <v>4551</v>
      </c>
    </row>
    <row r="3566" hidden="1" spans="2:5">
      <c r="B3566" s="61" t="s">
        <v>4435</v>
      </c>
      <c r="C3566" s="61" t="s">
        <v>4446</v>
      </c>
      <c r="D3566" s="61">
        <v>30753</v>
      </c>
      <c r="E3566" s="61" t="s">
        <v>4552</v>
      </c>
    </row>
    <row r="3567" hidden="1" spans="2:5">
      <c r="B3567" s="61" t="s">
        <v>4435</v>
      </c>
      <c r="C3567" s="61" t="s">
        <v>4446</v>
      </c>
      <c r="D3567" s="61">
        <v>30754</v>
      </c>
      <c r="E3567" s="61" t="s">
        <v>4553</v>
      </c>
    </row>
    <row r="3568" hidden="1" spans="2:5">
      <c r="B3568" s="61" t="s">
        <v>4435</v>
      </c>
      <c r="C3568" s="61" t="s">
        <v>4446</v>
      </c>
      <c r="D3568" s="61">
        <v>30755</v>
      </c>
      <c r="E3568" s="61" t="s">
        <v>4554</v>
      </c>
    </row>
    <row r="3569" hidden="1" spans="2:5">
      <c r="B3569" s="61" t="s">
        <v>4435</v>
      </c>
      <c r="C3569" s="61" t="s">
        <v>4446</v>
      </c>
      <c r="D3569" s="61">
        <v>30756</v>
      </c>
      <c r="E3569" s="61" t="s">
        <v>4555</v>
      </c>
    </row>
    <row r="3570" hidden="1" spans="2:5">
      <c r="B3570" s="61" t="s">
        <v>4435</v>
      </c>
      <c r="C3570" s="61" t="s">
        <v>4446</v>
      </c>
      <c r="D3570" s="61">
        <v>30757</v>
      </c>
      <c r="E3570" s="61" t="s">
        <v>4556</v>
      </c>
    </row>
    <row r="3571" hidden="1" spans="2:5">
      <c r="B3571" s="61" t="s">
        <v>4435</v>
      </c>
      <c r="C3571" s="61" t="s">
        <v>4446</v>
      </c>
      <c r="D3571" s="61">
        <v>30758</v>
      </c>
      <c r="E3571" s="61" t="s">
        <v>4557</v>
      </c>
    </row>
    <row r="3572" hidden="1" spans="2:5">
      <c r="B3572" s="61" t="s">
        <v>4435</v>
      </c>
      <c r="C3572" s="61" t="s">
        <v>4446</v>
      </c>
      <c r="D3572" s="61">
        <v>30759</v>
      </c>
      <c r="E3572" s="61" t="s">
        <v>4558</v>
      </c>
    </row>
    <row r="3573" hidden="1" spans="2:5">
      <c r="B3573" s="61" t="s">
        <v>4435</v>
      </c>
      <c r="C3573" s="61" t="s">
        <v>4436</v>
      </c>
      <c r="D3573" s="61">
        <v>30760</v>
      </c>
      <c r="E3573" s="61" t="s">
        <v>4559</v>
      </c>
    </row>
    <row r="3574" hidden="1" spans="2:5">
      <c r="B3574" s="61" t="s">
        <v>4435</v>
      </c>
      <c r="C3574" s="61" t="s">
        <v>4446</v>
      </c>
      <c r="D3574" s="61">
        <v>30761</v>
      </c>
      <c r="E3574" s="61" t="s">
        <v>4560</v>
      </c>
    </row>
    <row r="3575" hidden="1" spans="2:5">
      <c r="B3575" s="61" t="s">
        <v>4435</v>
      </c>
      <c r="C3575" s="61" t="s">
        <v>4446</v>
      </c>
      <c r="D3575" s="61">
        <v>30762</v>
      </c>
      <c r="E3575" s="61" t="s">
        <v>4561</v>
      </c>
    </row>
    <row r="3576" hidden="1" spans="2:5">
      <c r="B3576" s="61" t="s">
        <v>4435</v>
      </c>
      <c r="C3576" s="61" t="s">
        <v>4446</v>
      </c>
      <c r="D3576" s="61">
        <v>30763</v>
      </c>
      <c r="E3576" s="61" t="s">
        <v>4562</v>
      </c>
    </row>
    <row r="3577" hidden="1" spans="2:5">
      <c r="B3577" s="61" t="s">
        <v>4435</v>
      </c>
      <c r="C3577" s="61" t="s">
        <v>4446</v>
      </c>
      <c r="D3577" s="61">
        <v>30764</v>
      </c>
      <c r="E3577" s="61" t="s">
        <v>4563</v>
      </c>
    </row>
    <row r="3578" hidden="1" spans="2:5">
      <c r="B3578" s="61" t="s">
        <v>4435</v>
      </c>
      <c r="C3578" s="61" t="s">
        <v>4446</v>
      </c>
      <c r="D3578" s="61">
        <v>30765</v>
      </c>
      <c r="E3578" s="61" t="s">
        <v>4564</v>
      </c>
    </row>
    <row r="3579" hidden="1" spans="2:5">
      <c r="B3579" s="61" t="s">
        <v>4435</v>
      </c>
      <c r="C3579" s="61" t="s">
        <v>4446</v>
      </c>
      <c r="D3579" s="61">
        <v>30766</v>
      </c>
      <c r="E3579" s="61" t="s">
        <v>4565</v>
      </c>
    </row>
    <row r="3580" hidden="1" spans="2:5">
      <c r="B3580" s="61" t="s">
        <v>4435</v>
      </c>
      <c r="C3580" s="61" t="s">
        <v>4446</v>
      </c>
      <c r="D3580" s="61">
        <v>30767</v>
      </c>
      <c r="E3580" s="61" t="s">
        <v>4566</v>
      </c>
    </row>
    <row r="3581" hidden="1" spans="2:5">
      <c r="B3581" s="61" t="s">
        <v>4435</v>
      </c>
      <c r="C3581" s="61" t="s">
        <v>4436</v>
      </c>
      <c r="D3581" s="61">
        <v>30768</v>
      </c>
      <c r="E3581" s="61" t="s">
        <v>4567</v>
      </c>
    </row>
    <row r="3582" hidden="1" spans="2:5">
      <c r="B3582" s="61" t="s">
        <v>4435</v>
      </c>
      <c r="C3582" s="61" t="s">
        <v>4446</v>
      </c>
      <c r="D3582" s="61">
        <v>30769</v>
      </c>
      <c r="E3582" s="61" t="s">
        <v>4568</v>
      </c>
    </row>
    <row r="3583" hidden="1" spans="2:5">
      <c r="B3583" s="61" t="s">
        <v>4435</v>
      </c>
      <c r="C3583" s="61" t="s">
        <v>4446</v>
      </c>
      <c r="D3583" s="61">
        <v>30771</v>
      </c>
      <c r="E3583" s="61" t="s">
        <v>4569</v>
      </c>
    </row>
    <row r="3584" hidden="1" spans="2:5">
      <c r="B3584" s="61" t="s">
        <v>4435</v>
      </c>
      <c r="C3584" s="61" t="s">
        <v>4446</v>
      </c>
      <c r="D3584" s="61">
        <v>30772</v>
      </c>
      <c r="E3584" s="61" t="s">
        <v>4570</v>
      </c>
    </row>
    <row r="3585" hidden="1" spans="2:5">
      <c r="B3585" s="61" t="s">
        <v>4435</v>
      </c>
      <c r="C3585" s="61" t="s">
        <v>4446</v>
      </c>
      <c r="D3585" s="61">
        <v>30773</v>
      </c>
      <c r="E3585" s="61" t="s">
        <v>4571</v>
      </c>
    </row>
    <row r="3586" hidden="1" spans="2:5">
      <c r="B3586" s="61" t="s">
        <v>4435</v>
      </c>
      <c r="C3586" s="61" t="s">
        <v>4480</v>
      </c>
      <c r="D3586" s="61">
        <v>30774</v>
      </c>
      <c r="E3586" s="61" t="s">
        <v>4572</v>
      </c>
    </row>
    <row r="3587" hidden="1" spans="2:5">
      <c r="B3587" s="61" t="s">
        <v>4435</v>
      </c>
      <c r="C3587" s="61" t="s">
        <v>4446</v>
      </c>
      <c r="D3587" s="61">
        <v>30775</v>
      </c>
      <c r="E3587" s="61" t="s">
        <v>4573</v>
      </c>
    </row>
    <row r="3588" hidden="1" spans="2:5">
      <c r="B3588" s="61" t="s">
        <v>4435</v>
      </c>
      <c r="C3588" s="61" t="s">
        <v>4446</v>
      </c>
      <c r="D3588" s="61">
        <v>30776</v>
      </c>
      <c r="E3588" s="61" t="s">
        <v>4574</v>
      </c>
    </row>
    <row r="3589" hidden="1" spans="2:5">
      <c r="B3589" s="61" t="s">
        <v>4435</v>
      </c>
      <c r="C3589" s="61" t="s">
        <v>4446</v>
      </c>
      <c r="D3589" s="61">
        <v>30777</v>
      </c>
      <c r="E3589" s="61" t="s">
        <v>4575</v>
      </c>
    </row>
    <row r="3590" hidden="1" spans="2:5">
      <c r="B3590" s="61" t="s">
        <v>4435</v>
      </c>
      <c r="C3590" s="61" t="s">
        <v>4446</v>
      </c>
      <c r="D3590" s="61">
        <v>30778</v>
      </c>
      <c r="E3590" s="61" t="s">
        <v>4576</v>
      </c>
    </row>
    <row r="3591" hidden="1" spans="2:5">
      <c r="B3591" s="61" t="s">
        <v>4435</v>
      </c>
      <c r="C3591" s="61" t="s">
        <v>4446</v>
      </c>
      <c r="D3591" s="61">
        <v>30779</v>
      </c>
      <c r="E3591" s="61" t="s">
        <v>4577</v>
      </c>
    </row>
    <row r="3592" hidden="1" spans="2:5">
      <c r="B3592" s="61" t="s">
        <v>4435</v>
      </c>
      <c r="C3592" s="61" t="s">
        <v>4436</v>
      </c>
      <c r="D3592" s="61">
        <v>30780</v>
      </c>
      <c r="E3592" s="61" t="s">
        <v>4578</v>
      </c>
    </row>
    <row r="3593" hidden="1" spans="2:5">
      <c r="B3593" s="61" t="s">
        <v>4435</v>
      </c>
      <c r="C3593" s="61" t="s">
        <v>4446</v>
      </c>
      <c r="D3593" s="61">
        <v>30781</v>
      </c>
      <c r="E3593" s="61" t="s">
        <v>4579</v>
      </c>
    </row>
    <row r="3594" hidden="1" spans="2:5">
      <c r="B3594" s="61" t="s">
        <v>4435</v>
      </c>
      <c r="C3594" s="61" t="s">
        <v>4446</v>
      </c>
      <c r="D3594" s="61">
        <v>30782</v>
      </c>
      <c r="E3594" s="61" t="s">
        <v>4580</v>
      </c>
    </row>
    <row r="3595" hidden="1" spans="2:5">
      <c r="B3595" s="61" t="s">
        <v>4435</v>
      </c>
      <c r="C3595" s="61" t="s">
        <v>4446</v>
      </c>
      <c r="D3595" s="61">
        <v>30783</v>
      </c>
      <c r="E3595" s="61" t="s">
        <v>4581</v>
      </c>
    </row>
    <row r="3596" hidden="1" spans="2:5">
      <c r="B3596" s="61" t="s">
        <v>4435</v>
      </c>
      <c r="C3596" s="61" t="s">
        <v>4446</v>
      </c>
      <c r="D3596" s="61">
        <v>30784</v>
      </c>
      <c r="E3596" s="61" t="s">
        <v>4582</v>
      </c>
    </row>
    <row r="3597" hidden="1" spans="2:5">
      <c r="B3597" s="61" t="s">
        <v>4435</v>
      </c>
      <c r="C3597" s="61" t="s">
        <v>4446</v>
      </c>
      <c r="D3597" s="61">
        <v>30785</v>
      </c>
      <c r="E3597" s="61" t="s">
        <v>4583</v>
      </c>
    </row>
    <row r="3598" hidden="1" spans="2:5">
      <c r="B3598" s="61" t="s">
        <v>4435</v>
      </c>
      <c r="C3598" s="61" t="s">
        <v>4446</v>
      </c>
      <c r="D3598" s="61">
        <v>30786</v>
      </c>
      <c r="E3598" s="61" t="s">
        <v>4584</v>
      </c>
    </row>
    <row r="3599" hidden="1" spans="2:5">
      <c r="B3599" s="61" t="s">
        <v>4435</v>
      </c>
      <c r="C3599" s="61" t="s">
        <v>4446</v>
      </c>
      <c r="D3599" s="61">
        <v>30787</v>
      </c>
      <c r="E3599" s="61" t="s">
        <v>4585</v>
      </c>
    </row>
    <row r="3600" hidden="1" spans="2:5">
      <c r="B3600" s="61" t="s">
        <v>4435</v>
      </c>
      <c r="C3600" s="61" t="s">
        <v>4446</v>
      </c>
      <c r="D3600" s="61">
        <v>30788</v>
      </c>
      <c r="E3600" s="61" t="s">
        <v>4586</v>
      </c>
    </row>
    <row r="3601" hidden="1" spans="2:5">
      <c r="B3601" s="61" t="s">
        <v>4435</v>
      </c>
      <c r="C3601" s="61" t="s">
        <v>4446</v>
      </c>
      <c r="D3601" s="61">
        <v>30789</v>
      </c>
      <c r="E3601" s="61" t="s">
        <v>4587</v>
      </c>
    </row>
    <row r="3602" hidden="1" spans="2:5">
      <c r="B3602" s="61" t="s">
        <v>4435</v>
      </c>
      <c r="C3602" s="61" t="s">
        <v>4446</v>
      </c>
      <c r="D3602" s="61">
        <v>30790</v>
      </c>
      <c r="E3602" s="61" t="s">
        <v>4588</v>
      </c>
    </row>
    <row r="3603" hidden="1" spans="2:5">
      <c r="B3603" s="61" t="s">
        <v>4435</v>
      </c>
      <c r="C3603" s="61" t="s">
        <v>4446</v>
      </c>
      <c r="D3603" s="61">
        <v>30791</v>
      </c>
      <c r="E3603" s="61" t="s">
        <v>4589</v>
      </c>
    </row>
    <row r="3604" hidden="1" spans="2:5">
      <c r="B3604" s="61" t="s">
        <v>4435</v>
      </c>
      <c r="C3604" s="61" t="s">
        <v>4446</v>
      </c>
      <c r="D3604" s="61">
        <v>30792</v>
      </c>
      <c r="E3604" s="61" t="s">
        <v>4590</v>
      </c>
    </row>
    <row r="3605" hidden="1" spans="2:5">
      <c r="B3605" s="61" t="s">
        <v>4435</v>
      </c>
      <c r="C3605" s="61" t="s">
        <v>4446</v>
      </c>
      <c r="D3605" s="61">
        <v>30793</v>
      </c>
      <c r="E3605" s="61" t="s">
        <v>4591</v>
      </c>
    </row>
    <row r="3606" hidden="1" spans="2:5">
      <c r="B3606" s="61" t="s">
        <v>4435</v>
      </c>
      <c r="C3606" s="61" t="s">
        <v>4436</v>
      </c>
      <c r="D3606" s="61">
        <v>30794</v>
      </c>
      <c r="E3606" s="61" t="s">
        <v>4592</v>
      </c>
    </row>
    <row r="3607" hidden="1" spans="2:5">
      <c r="B3607" s="61" t="s">
        <v>4435</v>
      </c>
      <c r="C3607" s="61" t="s">
        <v>4446</v>
      </c>
      <c r="D3607" s="61">
        <v>30795</v>
      </c>
      <c r="E3607" s="61" t="s">
        <v>4593</v>
      </c>
    </row>
    <row r="3608" hidden="1" spans="2:5">
      <c r="B3608" s="61" t="s">
        <v>4435</v>
      </c>
      <c r="C3608" s="61" t="s">
        <v>4446</v>
      </c>
      <c r="D3608" s="61">
        <v>30796</v>
      </c>
      <c r="E3608" s="61" t="s">
        <v>4594</v>
      </c>
    </row>
    <row r="3609" hidden="1" spans="2:5">
      <c r="B3609" s="61" t="s">
        <v>4435</v>
      </c>
      <c r="C3609" s="61" t="s">
        <v>4446</v>
      </c>
      <c r="D3609" s="61">
        <v>30797</v>
      </c>
      <c r="E3609" s="61" t="s">
        <v>4595</v>
      </c>
    </row>
    <row r="3610" hidden="1" spans="2:5">
      <c r="B3610" s="61" t="s">
        <v>4435</v>
      </c>
      <c r="C3610" s="61" t="s">
        <v>4436</v>
      </c>
      <c r="D3610" s="61">
        <v>30798</v>
      </c>
      <c r="E3610" s="61" t="s">
        <v>4596</v>
      </c>
    </row>
    <row r="3611" hidden="1" spans="2:5">
      <c r="B3611" s="61" t="s">
        <v>4435</v>
      </c>
      <c r="C3611" s="61" t="s">
        <v>4436</v>
      </c>
      <c r="D3611" s="61">
        <v>30799</v>
      </c>
      <c r="E3611" s="61" t="s">
        <v>4597</v>
      </c>
    </row>
    <row r="3612" hidden="1" spans="2:5">
      <c r="B3612" s="61" t="s">
        <v>4435</v>
      </c>
      <c r="C3612" s="61" t="s">
        <v>4436</v>
      </c>
      <c r="D3612" s="61">
        <v>30800</v>
      </c>
      <c r="E3612" s="61" t="s">
        <v>4598</v>
      </c>
    </row>
    <row r="3613" hidden="1" spans="2:5">
      <c r="B3613" s="61" t="s">
        <v>4435</v>
      </c>
      <c r="C3613" s="61" t="s">
        <v>4436</v>
      </c>
      <c r="D3613" s="61">
        <v>30801</v>
      </c>
      <c r="E3613" s="61" t="s">
        <v>4599</v>
      </c>
    </row>
    <row r="3614" hidden="1" spans="2:5">
      <c r="B3614" s="61" t="s">
        <v>4435</v>
      </c>
      <c r="C3614" s="61" t="s">
        <v>4446</v>
      </c>
      <c r="D3614" s="61">
        <v>30802</v>
      </c>
      <c r="E3614" s="61" t="s">
        <v>4600</v>
      </c>
    </row>
    <row r="3615" hidden="1" spans="2:5">
      <c r="B3615" s="61" t="s">
        <v>4435</v>
      </c>
      <c r="C3615" s="61" t="s">
        <v>4436</v>
      </c>
      <c r="D3615" s="61">
        <v>30803</v>
      </c>
      <c r="E3615" s="61" t="s">
        <v>4601</v>
      </c>
    </row>
    <row r="3616" hidden="1" spans="2:5">
      <c r="B3616" s="61" t="s">
        <v>4435</v>
      </c>
      <c r="C3616" s="61" t="s">
        <v>4436</v>
      </c>
      <c r="D3616" s="61">
        <v>30804</v>
      </c>
      <c r="E3616" s="61" t="s">
        <v>4602</v>
      </c>
    </row>
    <row r="3617" hidden="1" spans="2:5">
      <c r="B3617" s="61" t="s">
        <v>4435</v>
      </c>
      <c r="C3617" s="61" t="s">
        <v>4436</v>
      </c>
      <c r="D3617" s="61">
        <v>30805</v>
      </c>
      <c r="E3617" s="61" t="s">
        <v>4603</v>
      </c>
    </row>
    <row r="3618" hidden="1" spans="2:5">
      <c r="B3618" s="61" t="s">
        <v>4435</v>
      </c>
      <c r="C3618" s="61" t="s">
        <v>4436</v>
      </c>
      <c r="D3618" s="61">
        <v>30806</v>
      </c>
      <c r="E3618" s="61" t="s">
        <v>4604</v>
      </c>
    </row>
    <row r="3619" hidden="1" spans="2:5">
      <c r="B3619" s="61" t="s">
        <v>4435</v>
      </c>
      <c r="C3619" s="61" t="s">
        <v>4436</v>
      </c>
      <c r="D3619" s="61">
        <v>30807</v>
      </c>
      <c r="E3619" s="61" t="s">
        <v>4605</v>
      </c>
    </row>
    <row r="3620" hidden="1" spans="2:5">
      <c r="B3620" s="61" t="s">
        <v>4435</v>
      </c>
      <c r="C3620" s="61" t="s">
        <v>4436</v>
      </c>
      <c r="D3620" s="61">
        <v>30808</v>
      </c>
      <c r="E3620" s="61" t="s">
        <v>4606</v>
      </c>
    </row>
    <row r="3621" hidden="1" spans="2:5">
      <c r="B3621" s="61" t="s">
        <v>4435</v>
      </c>
      <c r="C3621" s="61" t="s">
        <v>4436</v>
      </c>
      <c r="D3621" s="61">
        <v>30809</v>
      </c>
      <c r="E3621" s="61" t="s">
        <v>4607</v>
      </c>
    </row>
    <row r="3622" hidden="1" spans="2:5">
      <c r="B3622" s="61" t="s">
        <v>4435</v>
      </c>
      <c r="C3622" s="61" t="s">
        <v>4436</v>
      </c>
      <c r="D3622" s="61">
        <v>30810</v>
      </c>
      <c r="E3622" s="61" t="s">
        <v>4608</v>
      </c>
    </row>
    <row r="3623" hidden="1" spans="2:5">
      <c r="B3623" s="61" t="s">
        <v>4435</v>
      </c>
      <c r="C3623" s="61" t="s">
        <v>4446</v>
      </c>
      <c r="D3623" s="61">
        <v>30811</v>
      </c>
      <c r="E3623" s="61" t="s">
        <v>4609</v>
      </c>
    </row>
    <row r="3624" hidden="1" spans="2:5">
      <c r="B3624" s="61" t="s">
        <v>4435</v>
      </c>
      <c r="C3624" s="61" t="s">
        <v>4446</v>
      </c>
      <c r="D3624" s="61">
        <v>30812</v>
      </c>
      <c r="E3624" s="61" t="s">
        <v>4610</v>
      </c>
    </row>
    <row r="3625" hidden="1" spans="2:5">
      <c r="B3625" s="61" t="s">
        <v>4435</v>
      </c>
      <c r="C3625" s="61" t="s">
        <v>4446</v>
      </c>
      <c r="D3625" s="61">
        <v>30813</v>
      </c>
      <c r="E3625" s="61" t="s">
        <v>4611</v>
      </c>
    </row>
    <row r="3626" hidden="1" spans="2:5">
      <c r="B3626" s="61" t="s">
        <v>4435</v>
      </c>
      <c r="C3626" s="61" t="s">
        <v>4446</v>
      </c>
      <c r="D3626" s="61">
        <v>30814</v>
      </c>
      <c r="E3626" s="61" t="s">
        <v>4612</v>
      </c>
    </row>
    <row r="3627" hidden="1" spans="2:5">
      <c r="B3627" s="61" t="s">
        <v>4435</v>
      </c>
      <c r="C3627" s="61" t="s">
        <v>4446</v>
      </c>
      <c r="D3627" s="61">
        <v>30816</v>
      </c>
      <c r="E3627" s="61" t="s">
        <v>4613</v>
      </c>
    </row>
    <row r="3628" hidden="1" spans="2:5">
      <c r="B3628" s="61" t="s">
        <v>4435</v>
      </c>
      <c r="C3628" s="61" t="s">
        <v>4446</v>
      </c>
      <c r="D3628" s="61">
        <v>30817</v>
      </c>
      <c r="E3628" s="61" t="s">
        <v>4614</v>
      </c>
    </row>
    <row r="3629" hidden="1" spans="2:5">
      <c r="B3629" s="61" t="s">
        <v>4435</v>
      </c>
      <c r="C3629" s="61" t="s">
        <v>4446</v>
      </c>
      <c r="D3629" s="61">
        <v>30818</v>
      </c>
      <c r="E3629" s="61" t="s">
        <v>4615</v>
      </c>
    </row>
    <row r="3630" hidden="1" spans="2:5">
      <c r="B3630" s="61" t="s">
        <v>4435</v>
      </c>
      <c r="C3630" s="61" t="s">
        <v>4446</v>
      </c>
      <c r="D3630" s="61">
        <v>30819</v>
      </c>
      <c r="E3630" s="61" t="s">
        <v>4616</v>
      </c>
    </row>
    <row r="3631" hidden="1" spans="2:5">
      <c r="B3631" s="61" t="s">
        <v>4435</v>
      </c>
      <c r="C3631" s="61" t="s">
        <v>4446</v>
      </c>
      <c r="D3631" s="61">
        <v>30820</v>
      </c>
      <c r="E3631" s="61" t="s">
        <v>4617</v>
      </c>
    </row>
    <row r="3632" hidden="1" spans="2:5">
      <c r="B3632" s="61" t="s">
        <v>4435</v>
      </c>
      <c r="C3632" s="61" t="s">
        <v>4446</v>
      </c>
      <c r="D3632" s="61">
        <v>30821</v>
      </c>
      <c r="E3632" s="61" t="s">
        <v>4618</v>
      </c>
    </row>
    <row r="3633" hidden="1" spans="2:5">
      <c r="B3633" s="61" t="s">
        <v>4435</v>
      </c>
      <c r="C3633" s="61" t="s">
        <v>4446</v>
      </c>
      <c r="D3633" s="61">
        <v>30822</v>
      </c>
      <c r="E3633" s="61" t="s">
        <v>4619</v>
      </c>
    </row>
    <row r="3634" hidden="1" spans="2:5">
      <c r="B3634" s="61" t="s">
        <v>4435</v>
      </c>
      <c r="C3634" s="61" t="s">
        <v>4446</v>
      </c>
      <c r="D3634" s="61">
        <v>30823</v>
      </c>
      <c r="E3634" s="61" t="s">
        <v>4620</v>
      </c>
    </row>
    <row r="3635" hidden="1" spans="2:5">
      <c r="B3635" s="61" t="s">
        <v>4435</v>
      </c>
      <c r="C3635" s="61" t="s">
        <v>4446</v>
      </c>
      <c r="D3635" s="61">
        <v>30824</v>
      </c>
      <c r="E3635" s="61" t="s">
        <v>4621</v>
      </c>
    </row>
    <row r="3636" hidden="1" spans="2:5">
      <c r="B3636" s="61" t="s">
        <v>4435</v>
      </c>
      <c r="C3636" s="61" t="s">
        <v>4446</v>
      </c>
      <c r="D3636" s="61">
        <v>30825</v>
      </c>
      <c r="E3636" s="61" t="s">
        <v>4622</v>
      </c>
    </row>
    <row r="3637" hidden="1" spans="2:5">
      <c r="B3637" s="61" t="s">
        <v>4435</v>
      </c>
      <c r="C3637" s="61" t="s">
        <v>4436</v>
      </c>
      <c r="D3637" s="61">
        <v>30826</v>
      </c>
      <c r="E3637" s="61" t="s">
        <v>4623</v>
      </c>
    </row>
    <row r="3638" hidden="1" spans="2:5">
      <c r="B3638" s="61" t="s">
        <v>4435</v>
      </c>
      <c r="C3638" s="61" t="s">
        <v>4446</v>
      </c>
      <c r="D3638" s="61">
        <v>30827</v>
      </c>
      <c r="E3638" s="61" t="s">
        <v>4624</v>
      </c>
    </row>
    <row r="3639" hidden="1" spans="2:5">
      <c r="B3639" s="61" t="s">
        <v>4435</v>
      </c>
      <c r="C3639" s="61" t="s">
        <v>4436</v>
      </c>
      <c r="D3639" s="61">
        <v>30828</v>
      </c>
      <c r="E3639" s="61" t="s">
        <v>4625</v>
      </c>
    </row>
    <row r="3640" hidden="1" spans="2:5">
      <c r="B3640" s="61" t="s">
        <v>4435</v>
      </c>
      <c r="C3640" s="61" t="s">
        <v>4446</v>
      </c>
      <c r="D3640" s="61">
        <v>30829</v>
      </c>
      <c r="E3640" s="61" t="s">
        <v>4626</v>
      </c>
    </row>
    <row r="3641" hidden="1" spans="2:5">
      <c r="B3641" s="61" t="s">
        <v>4435</v>
      </c>
      <c r="C3641" s="61" t="s">
        <v>4480</v>
      </c>
      <c r="D3641" s="61">
        <v>30830</v>
      </c>
      <c r="E3641" s="61" t="s">
        <v>4627</v>
      </c>
    </row>
    <row r="3642" hidden="1" spans="2:5">
      <c r="B3642" s="61" t="s">
        <v>4435</v>
      </c>
      <c r="C3642" s="61" t="s">
        <v>4480</v>
      </c>
      <c r="D3642" s="61">
        <v>30831</v>
      </c>
      <c r="E3642" s="61" t="s">
        <v>4628</v>
      </c>
    </row>
    <row r="3643" hidden="1" spans="2:5">
      <c r="B3643" s="61" t="s">
        <v>4435</v>
      </c>
      <c r="C3643" s="61" t="s">
        <v>4480</v>
      </c>
      <c r="D3643" s="61">
        <v>30832</v>
      </c>
      <c r="E3643" s="61" t="s">
        <v>4629</v>
      </c>
    </row>
    <row r="3644" spans="2:5">
      <c r="B3644" s="61" t="s">
        <v>4435</v>
      </c>
      <c r="C3644" s="61" t="s">
        <v>4480</v>
      </c>
      <c r="D3644" s="61">
        <v>30833</v>
      </c>
      <c r="E3644" s="61" t="s">
        <v>4630</v>
      </c>
    </row>
    <row r="3645" hidden="1" spans="2:5">
      <c r="B3645" s="61" t="s">
        <v>4435</v>
      </c>
      <c r="C3645" s="61" t="s">
        <v>4480</v>
      </c>
      <c r="D3645" s="61">
        <v>30834</v>
      </c>
      <c r="E3645" s="61" t="s">
        <v>4631</v>
      </c>
    </row>
    <row r="3646" hidden="1" spans="2:5">
      <c r="B3646" s="61" t="s">
        <v>4435</v>
      </c>
      <c r="C3646" s="61" t="s">
        <v>4446</v>
      </c>
      <c r="D3646" s="61">
        <v>30835</v>
      </c>
      <c r="E3646" s="61" t="s">
        <v>4632</v>
      </c>
    </row>
    <row r="3647" hidden="1" spans="2:5">
      <c r="B3647" s="61" t="s">
        <v>4435</v>
      </c>
      <c r="C3647" s="61" t="s">
        <v>4480</v>
      </c>
      <c r="D3647" s="61">
        <v>30836</v>
      </c>
      <c r="E3647" s="61" t="s">
        <v>4633</v>
      </c>
    </row>
    <row r="3648" hidden="1" spans="2:5">
      <c r="B3648" s="61" t="s">
        <v>4435</v>
      </c>
      <c r="C3648" s="61" t="s">
        <v>4480</v>
      </c>
      <c r="D3648" s="61">
        <v>30837</v>
      </c>
      <c r="E3648" s="61" t="s">
        <v>4634</v>
      </c>
    </row>
    <row r="3649" hidden="1" spans="2:5">
      <c r="B3649" s="61" t="s">
        <v>4435</v>
      </c>
      <c r="C3649" s="61" t="s">
        <v>4446</v>
      </c>
      <c r="D3649" s="61">
        <v>30838</v>
      </c>
      <c r="E3649" s="61" t="s">
        <v>4635</v>
      </c>
    </row>
    <row r="3650" hidden="1" spans="2:5">
      <c r="B3650" s="61" t="s">
        <v>4435</v>
      </c>
      <c r="C3650" s="61" t="s">
        <v>4480</v>
      </c>
      <c r="D3650" s="61">
        <v>30839</v>
      </c>
      <c r="E3650" s="61" t="s">
        <v>4636</v>
      </c>
    </row>
    <row r="3651" hidden="1" spans="2:5">
      <c r="B3651" s="61" t="s">
        <v>4435</v>
      </c>
      <c r="C3651" s="61" t="s">
        <v>4436</v>
      </c>
      <c r="D3651" s="61">
        <v>30840</v>
      </c>
      <c r="E3651" s="61" t="s">
        <v>4637</v>
      </c>
    </row>
    <row r="3652" hidden="1" spans="2:5">
      <c r="B3652" s="61" t="s">
        <v>4435</v>
      </c>
      <c r="C3652" s="61" t="s">
        <v>4436</v>
      </c>
      <c r="D3652" s="61">
        <v>30841</v>
      </c>
      <c r="E3652" s="61" t="s">
        <v>4638</v>
      </c>
    </row>
    <row r="3653" hidden="1" spans="2:5">
      <c r="B3653" s="61" t="s">
        <v>4435</v>
      </c>
      <c r="C3653" s="61" t="s">
        <v>4436</v>
      </c>
      <c r="D3653" s="61">
        <v>30842</v>
      </c>
      <c r="E3653" s="61" t="s">
        <v>4639</v>
      </c>
    </row>
    <row r="3654" hidden="1" spans="2:5">
      <c r="B3654" s="61" t="s">
        <v>4435</v>
      </c>
      <c r="C3654" s="61" t="s">
        <v>4436</v>
      </c>
      <c r="D3654" s="61">
        <v>30843</v>
      </c>
      <c r="E3654" s="61" t="s">
        <v>4640</v>
      </c>
    </row>
    <row r="3655" hidden="1" spans="2:5">
      <c r="B3655" s="61" t="s">
        <v>4435</v>
      </c>
      <c r="C3655" s="61" t="s">
        <v>4436</v>
      </c>
      <c r="D3655" s="61">
        <v>30844</v>
      </c>
      <c r="E3655" s="61" t="s">
        <v>4641</v>
      </c>
    </row>
    <row r="3656" hidden="1" spans="2:5">
      <c r="B3656" s="61" t="s">
        <v>4435</v>
      </c>
      <c r="C3656" s="61" t="s">
        <v>4436</v>
      </c>
      <c r="D3656" s="61">
        <v>30845</v>
      </c>
      <c r="E3656" s="61" t="s">
        <v>4642</v>
      </c>
    </row>
    <row r="3657" hidden="1" spans="2:5">
      <c r="B3657" s="61" t="s">
        <v>4435</v>
      </c>
      <c r="C3657" s="61" t="s">
        <v>4436</v>
      </c>
      <c r="D3657" s="61">
        <v>30846</v>
      </c>
      <c r="E3657" s="61" t="s">
        <v>4643</v>
      </c>
    </row>
    <row r="3658" hidden="1" spans="2:5">
      <c r="B3658" s="61" t="s">
        <v>4435</v>
      </c>
      <c r="C3658" s="61" t="s">
        <v>4480</v>
      </c>
      <c r="D3658" s="61">
        <v>30847</v>
      </c>
      <c r="E3658" s="61" t="s">
        <v>4644</v>
      </c>
    </row>
    <row r="3659" hidden="1" spans="2:5">
      <c r="B3659" s="61" t="s">
        <v>4435</v>
      </c>
      <c r="C3659" s="61" t="s">
        <v>4436</v>
      </c>
      <c r="D3659" s="61">
        <v>30848</v>
      </c>
      <c r="E3659" s="61" t="s">
        <v>4645</v>
      </c>
    </row>
    <row r="3660" hidden="1" spans="2:5">
      <c r="B3660" s="61" t="s">
        <v>4435</v>
      </c>
      <c r="C3660" s="61" t="s">
        <v>4436</v>
      </c>
      <c r="D3660" s="61">
        <v>30849</v>
      </c>
      <c r="E3660" s="61" t="s">
        <v>4646</v>
      </c>
    </row>
    <row r="3661" hidden="1" spans="2:5">
      <c r="B3661" s="61" t="s">
        <v>4435</v>
      </c>
      <c r="C3661" s="61" t="s">
        <v>4436</v>
      </c>
      <c r="D3661" s="61">
        <v>30850</v>
      </c>
      <c r="E3661" s="61" t="s">
        <v>4647</v>
      </c>
    </row>
    <row r="3662" hidden="1" spans="2:5">
      <c r="B3662" s="61" t="s">
        <v>4435</v>
      </c>
      <c r="C3662" s="61" t="s">
        <v>4436</v>
      </c>
      <c r="D3662" s="61">
        <v>30851</v>
      </c>
      <c r="E3662" s="61" t="s">
        <v>4648</v>
      </c>
    </row>
    <row r="3663" hidden="1" spans="2:5">
      <c r="B3663" s="61" t="s">
        <v>4435</v>
      </c>
      <c r="C3663" s="61" t="s">
        <v>4436</v>
      </c>
      <c r="D3663" s="61">
        <v>30852</v>
      </c>
      <c r="E3663" s="61" t="s">
        <v>4649</v>
      </c>
    </row>
    <row r="3664" hidden="1" spans="2:5">
      <c r="B3664" s="61" t="s">
        <v>4435</v>
      </c>
      <c r="C3664" s="61" t="s">
        <v>4480</v>
      </c>
      <c r="D3664" s="61">
        <v>30853</v>
      </c>
      <c r="E3664" s="61" t="s">
        <v>4650</v>
      </c>
    </row>
    <row r="3665" hidden="1" spans="2:5">
      <c r="B3665" s="61" t="s">
        <v>4435</v>
      </c>
      <c r="C3665" s="61" t="s">
        <v>4480</v>
      </c>
      <c r="D3665" s="61">
        <v>30854</v>
      </c>
      <c r="E3665" s="61" t="s">
        <v>4651</v>
      </c>
    </row>
    <row r="3666" hidden="1" spans="2:5">
      <c r="B3666" s="61" t="s">
        <v>4435</v>
      </c>
      <c r="C3666" s="61" t="s">
        <v>4436</v>
      </c>
      <c r="D3666" s="61">
        <v>30855</v>
      </c>
      <c r="E3666" s="61" t="s">
        <v>4652</v>
      </c>
    </row>
    <row r="3667" hidden="1" spans="2:5">
      <c r="B3667" s="61" t="s">
        <v>4435</v>
      </c>
      <c r="C3667" s="61" t="s">
        <v>4494</v>
      </c>
      <c r="D3667" s="61">
        <v>30856</v>
      </c>
      <c r="E3667" s="61" t="s">
        <v>4653</v>
      </c>
    </row>
    <row r="3668" hidden="1" spans="2:5">
      <c r="B3668" s="61" t="s">
        <v>4435</v>
      </c>
      <c r="C3668" s="61" t="s">
        <v>4436</v>
      </c>
      <c r="D3668" s="61">
        <v>30857</v>
      </c>
      <c r="E3668" s="61" t="s">
        <v>4654</v>
      </c>
    </row>
    <row r="3669" hidden="1" spans="2:5">
      <c r="B3669" s="61" t="s">
        <v>4435</v>
      </c>
      <c r="C3669" s="61" t="s">
        <v>4436</v>
      </c>
      <c r="D3669" s="61">
        <v>30858</v>
      </c>
      <c r="E3669" s="61" t="s">
        <v>4655</v>
      </c>
    </row>
    <row r="3670" hidden="1" spans="2:5">
      <c r="B3670" s="61" t="s">
        <v>4435</v>
      </c>
      <c r="C3670" s="61" t="s">
        <v>4436</v>
      </c>
      <c r="D3670" s="61">
        <v>30859</v>
      </c>
      <c r="E3670" s="61" t="s">
        <v>4656</v>
      </c>
    </row>
    <row r="3671" hidden="1" spans="2:5">
      <c r="B3671" s="61" t="s">
        <v>4435</v>
      </c>
      <c r="C3671" s="61" t="s">
        <v>4436</v>
      </c>
      <c r="D3671" s="61">
        <v>30860</v>
      </c>
      <c r="E3671" s="61" t="s">
        <v>4657</v>
      </c>
    </row>
    <row r="3672" hidden="1" spans="2:5">
      <c r="B3672" s="61" t="s">
        <v>4435</v>
      </c>
      <c r="C3672" s="61" t="s">
        <v>4436</v>
      </c>
      <c r="D3672" s="61">
        <v>30861</v>
      </c>
      <c r="E3672" s="61" t="s">
        <v>4658</v>
      </c>
    </row>
    <row r="3673" hidden="1" spans="2:5">
      <c r="B3673" s="61" t="s">
        <v>4435</v>
      </c>
      <c r="C3673" s="61" t="s">
        <v>4480</v>
      </c>
      <c r="D3673" s="61">
        <v>30862</v>
      </c>
      <c r="E3673" s="61" t="s">
        <v>4659</v>
      </c>
    </row>
    <row r="3674" hidden="1" spans="2:5">
      <c r="B3674" s="61" t="s">
        <v>4435</v>
      </c>
      <c r="C3674" s="61" t="s">
        <v>4480</v>
      </c>
      <c r="D3674" s="61">
        <v>30863</v>
      </c>
      <c r="E3674" s="61" t="s">
        <v>4660</v>
      </c>
    </row>
    <row r="3675" hidden="1" spans="2:5">
      <c r="B3675" s="61" t="s">
        <v>4435</v>
      </c>
      <c r="C3675" s="61" t="s">
        <v>4480</v>
      </c>
      <c r="D3675" s="61">
        <v>30864</v>
      </c>
      <c r="E3675" s="61" t="s">
        <v>4661</v>
      </c>
    </row>
    <row r="3676" hidden="1" spans="2:5">
      <c r="B3676" s="61" t="s">
        <v>4435</v>
      </c>
      <c r="C3676" s="61" t="s">
        <v>4480</v>
      </c>
      <c r="D3676" s="61">
        <v>30865</v>
      </c>
      <c r="E3676" s="61" t="s">
        <v>4662</v>
      </c>
    </row>
    <row r="3677" hidden="1" spans="2:5">
      <c r="B3677" s="61" t="s">
        <v>4435</v>
      </c>
      <c r="C3677" s="61" t="s">
        <v>4480</v>
      </c>
      <c r="D3677" s="61">
        <v>30866</v>
      </c>
      <c r="E3677" s="61" t="s">
        <v>4663</v>
      </c>
    </row>
    <row r="3678" hidden="1" spans="2:5">
      <c r="B3678" s="61" t="s">
        <v>4435</v>
      </c>
      <c r="C3678" s="61" t="s">
        <v>4480</v>
      </c>
      <c r="D3678" s="61">
        <v>30867</v>
      </c>
      <c r="E3678" s="61" t="s">
        <v>4664</v>
      </c>
    </row>
    <row r="3679" hidden="1" spans="2:5">
      <c r="B3679" s="61" t="s">
        <v>4435</v>
      </c>
      <c r="C3679" s="61" t="s">
        <v>4480</v>
      </c>
      <c r="D3679" s="61">
        <v>30868</v>
      </c>
      <c r="E3679" s="61" t="s">
        <v>4665</v>
      </c>
    </row>
    <row r="3680" hidden="1" spans="2:5">
      <c r="B3680" s="61" t="s">
        <v>4435</v>
      </c>
      <c r="C3680" s="61" t="s">
        <v>4480</v>
      </c>
      <c r="D3680" s="61">
        <v>30869</v>
      </c>
      <c r="E3680" s="61" t="s">
        <v>4666</v>
      </c>
    </row>
    <row r="3681" hidden="1" spans="2:5">
      <c r="B3681" s="61" t="s">
        <v>4435</v>
      </c>
      <c r="C3681" s="61" t="s">
        <v>4480</v>
      </c>
      <c r="D3681" s="61">
        <v>30870</v>
      </c>
      <c r="E3681" s="61" t="s">
        <v>4667</v>
      </c>
    </row>
    <row r="3682" hidden="1" spans="2:5">
      <c r="B3682" s="61" t="s">
        <v>4435</v>
      </c>
      <c r="C3682" s="61" t="s">
        <v>4480</v>
      </c>
      <c r="D3682" s="61">
        <v>30871</v>
      </c>
      <c r="E3682" s="61" t="s">
        <v>4668</v>
      </c>
    </row>
    <row r="3683" hidden="1" spans="2:5">
      <c r="B3683" s="61" t="s">
        <v>4435</v>
      </c>
      <c r="C3683" s="61" t="s">
        <v>4480</v>
      </c>
      <c r="D3683" s="61">
        <v>30872</v>
      </c>
      <c r="E3683" s="61" t="s">
        <v>4669</v>
      </c>
    </row>
    <row r="3684" hidden="1" spans="2:5">
      <c r="B3684" s="61" t="s">
        <v>4435</v>
      </c>
      <c r="C3684" s="61" t="s">
        <v>4480</v>
      </c>
      <c r="D3684" s="61">
        <v>30873</v>
      </c>
      <c r="E3684" s="61" t="s">
        <v>4670</v>
      </c>
    </row>
    <row r="3685" hidden="1" spans="2:5">
      <c r="B3685" s="61" t="s">
        <v>4435</v>
      </c>
      <c r="C3685" s="61" t="s">
        <v>4480</v>
      </c>
      <c r="D3685" s="61">
        <v>30874</v>
      </c>
      <c r="E3685" s="61" t="s">
        <v>4671</v>
      </c>
    </row>
    <row r="3686" hidden="1" spans="2:5">
      <c r="B3686" s="61" t="s">
        <v>4435</v>
      </c>
      <c r="C3686" s="61" t="s">
        <v>4480</v>
      </c>
      <c r="D3686" s="61">
        <v>30875</v>
      </c>
      <c r="E3686" s="61" t="s">
        <v>4672</v>
      </c>
    </row>
    <row r="3687" hidden="1" spans="2:5">
      <c r="B3687" s="61" t="s">
        <v>4435</v>
      </c>
      <c r="C3687" s="61" t="s">
        <v>4480</v>
      </c>
      <c r="D3687" s="61">
        <v>30876</v>
      </c>
      <c r="E3687" s="61" t="s">
        <v>4673</v>
      </c>
    </row>
    <row r="3688" hidden="1" spans="2:5">
      <c r="B3688" s="61" t="s">
        <v>4435</v>
      </c>
      <c r="C3688" s="61" t="s">
        <v>4494</v>
      </c>
      <c r="D3688" s="61">
        <v>30877</v>
      </c>
      <c r="E3688" s="61" t="s">
        <v>4674</v>
      </c>
    </row>
    <row r="3689" hidden="1" spans="2:5">
      <c r="B3689" s="61" t="s">
        <v>4435</v>
      </c>
      <c r="C3689" s="61" t="s">
        <v>4480</v>
      </c>
      <c r="D3689" s="61">
        <v>30878</v>
      </c>
      <c r="E3689" s="61" t="s">
        <v>4675</v>
      </c>
    </row>
    <row r="3690" hidden="1" spans="2:5">
      <c r="B3690" s="61" t="s">
        <v>4435</v>
      </c>
      <c r="C3690" s="61" t="s">
        <v>4480</v>
      </c>
      <c r="D3690" s="61">
        <v>30879</v>
      </c>
      <c r="E3690" s="61" t="s">
        <v>4676</v>
      </c>
    </row>
    <row r="3691" hidden="1" spans="2:5">
      <c r="B3691" s="61" t="s">
        <v>4435</v>
      </c>
      <c r="C3691" s="61" t="s">
        <v>4480</v>
      </c>
      <c r="D3691" s="61">
        <v>30880</v>
      </c>
      <c r="E3691" s="61" t="s">
        <v>4677</v>
      </c>
    </row>
    <row r="3692" hidden="1" spans="2:5">
      <c r="B3692" s="61" t="s">
        <v>4435</v>
      </c>
      <c r="C3692" s="61" t="s">
        <v>4480</v>
      </c>
      <c r="D3692" s="61">
        <v>30881</v>
      </c>
      <c r="E3692" s="61" t="s">
        <v>4678</v>
      </c>
    </row>
    <row r="3693" hidden="1" spans="2:5">
      <c r="B3693" s="61" t="s">
        <v>4435</v>
      </c>
      <c r="C3693" s="61" t="s">
        <v>4480</v>
      </c>
      <c r="D3693" s="61">
        <v>30882</v>
      </c>
      <c r="E3693" s="61" t="s">
        <v>4679</v>
      </c>
    </row>
    <row r="3694" hidden="1" spans="2:5">
      <c r="B3694" s="61" t="s">
        <v>4435</v>
      </c>
      <c r="C3694" s="61" t="s">
        <v>4480</v>
      </c>
      <c r="D3694" s="61">
        <v>30883</v>
      </c>
      <c r="E3694" s="61" t="s">
        <v>4680</v>
      </c>
    </row>
    <row r="3695" hidden="1" spans="2:5">
      <c r="B3695" s="61" t="s">
        <v>4435</v>
      </c>
      <c r="C3695" s="61" t="s">
        <v>4480</v>
      </c>
      <c r="D3695" s="61">
        <v>30884</v>
      </c>
      <c r="E3695" s="61" t="s">
        <v>4681</v>
      </c>
    </row>
    <row r="3696" hidden="1" spans="2:5">
      <c r="B3696" s="61" t="s">
        <v>4435</v>
      </c>
      <c r="C3696" s="61" t="s">
        <v>4480</v>
      </c>
      <c r="D3696" s="61">
        <v>30885</v>
      </c>
      <c r="E3696" s="61" t="s">
        <v>4682</v>
      </c>
    </row>
    <row r="3697" hidden="1" spans="2:5">
      <c r="B3697" s="61" t="s">
        <v>4435</v>
      </c>
      <c r="C3697" s="61" t="s">
        <v>4480</v>
      </c>
      <c r="D3697" s="61">
        <v>30886</v>
      </c>
      <c r="E3697" s="61" t="s">
        <v>4683</v>
      </c>
    </row>
    <row r="3698" hidden="1" spans="2:5">
      <c r="B3698" s="61" t="s">
        <v>4435</v>
      </c>
      <c r="C3698" s="61" t="s">
        <v>4480</v>
      </c>
      <c r="D3698" s="61">
        <v>30887</v>
      </c>
      <c r="E3698" s="61" t="s">
        <v>4684</v>
      </c>
    </row>
    <row r="3699" hidden="1" spans="2:5">
      <c r="B3699" s="61" t="s">
        <v>4435</v>
      </c>
      <c r="C3699" s="61" t="s">
        <v>4446</v>
      </c>
      <c r="D3699" s="61">
        <v>30888</v>
      </c>
      <c r="E3699" s="61" t="s">
        <v>4685</v>
      </c>
    </row>
    <row r="3700" hidden="1" spans="2:5">
      <c r="B3700" s="61" t="s">
        <v>4435</v>
      </c>
      <c r="C3700" s="61" t="s">
        <v>4480</v>
      </c>
      <c r="D3700" s="61">
        <v>30889</v>
      </c>
      <c r="E3700" s="61" t="s">
        <v>4686</v>
      </c>
    </row>
    <row r="3701" hidden="1" spans="2:5">
      <c r="B3701" s="61" t="s">
        <v>4435</v>
      </c>
      <c r="C3701" s="61" t="s">
        <v>4494</v>
      </c>
      <c r="D3701" s="61">
        <v>30890</v>
      </c>
      <c r="E3701" s="61" t="s">
        <v>4687</v>
      </c>
    </row>
    <row r="3702" hidden="1" spans="2:5">
      <c r="B3702" s="61" t="s">
        <v>4435</v>
      </c>
      <c r="C3702" s="61" t="s">
        <v>4480</v>
      </c>
      <c r="D3702" s="61">
        <v>30891</v>
      </c>
      <c r="E3702" s="61" t="s">
        <v>4688</v>
      </c>
    </row>
    <row r="3703" hidden="1" spans="2:5">
      <c r="B3703" s="61" t="s">
        <v>4435</v>
      </c>
      <c r="C3703" s="61" t="s">
        <v>4480</v>
      </c>
      <c r="D3703" s="61">
        <v>30892</v>
      </c>
      <c r="E3703" s="61" t="s">
        <v>4689</v>
      </c>
    </row>
    <row r="3704" hidden="1" spans="2:5">
      <c r="B3704" s="61" t="s">
        <v>4435</v>
      </c>
      <c r="C3704" s="61" t="s">
        <v>4480</v>
      </c>
      <c r="D3704" s="61">
        <v>30893</v>
      </c>
      <c r="E3704" s="61" t="s">
        <v>4690</v>
      </c>
    </row>
    <row r="3705" hidden="1" spans="2:5">
      <c r="B3705" s="61" t="s">
        <v>4435</v>
      </c>
      <c r="C3705" s="61" t="s">
        <v>4480</v>
      </c>
      <c r="D3705" s="61">
        <v>30894</v>
      </c>
      <c r="E3705" s="61" t="s">
        <v>4691</v>
      </c>
    </row>
    <row r="3706" hidden="1" spans="2:5">
      <c r="B3706" s="61" t="s">
        <v>4435</v>
      </c>
      <c r="C3706" s="61" t="s">
        <v>4494</v>
      </c>
      <c r="D3706" s="61">
        <v>30895</v>
      </c>
      <c r="E3706" s="61" t="s">
        <v>4692</v>
      </c>
    </row>
    <row r="3707" hidden="1" spans="2:5">
      <c r="B3707" s="61" t="s">
        <v>4435</v>
      </c>
      <c r="C3707" s="61" t="s">
        <v>4480</v>
      </c>
      <c r="D3707" s="61">
        <v>30896</v>
      </c>
      <c r="E3707" s="61" t="s">
        <v>4693</v>
      </c>
    </row>
    <row r="3708" hidden="1" spans="2:5">
      <c r="B3708" s="61" t="s">
        <v>4435</v>
      </c>
      <c r="C3708" s="61" t="s">
        <v>4480</v>
      </c>
      <c r="D3708" s="61">
        <v>30897</v>
      </c>
      <c r="E3708" s="61" t="s">
        <v>4694</v>
      </c>
    </row>
    <row r="3709" hidden="1" spans="2:5">
      <c r="B3709" s="61" t="s">
        <v>4435</v>
      </c>
      <c r="C3709" s="61" t="s">
        <v>4480</v>
      </c>
      <c r="D3709" s="61">
        <v>30898</v>
      </c>
      <c r="E3709" s="61" t="s">
        <v>4695</v>
      </c>
    </row>
    <row r="3710" hidden="1" spans="2:5">
      <c r="B3710" s="61" t="s">
        <v>4435</v>
      </c>
      <c r="C3710" s="61" t="s">
        <v>4480</v>
      </c>
      <c r="D3710" s="61">
        <v>30899</v>
      </c>
      <c r="E3710" s="61" t="s">
        <v>4696</v>
      </c>
    </row>
    <row r="3711" hidden="1" spans="2:5">
      <c r="B3711" s="61" t="s">
        <v>4435</v>
      </c>
      <c r="C3711" s="61" t="s">
        <v>4480</v>
      </c>
      <c r="D3711" s="61">
        <v>30900</v>
      </c>
      <c r="E3711" s="61" t="s">
        <v>4697</v>
      </c>
    </row>
    <row r="3712" hidden="1" spans="2:5">
      <c r="B3712" s="61" t="s">
        <v>4435</v>
      </c>
      <c r="C3712" s="61" t="s">
        <v>4480</v>
      </c>
      <c r="D3712" s="61">
        <v>30901</v>
      </c>
      <c r="E3712" s="61" t="s">
        <v>4698</v>
      </c>
    </row>
    <row r="3713" hidden="1" spans="2:5">
      <c r="B3713" s="61" t="s">
        <v>4435</v>
      </c>
      <c r="C3713" s="61" t="s">
        <v>4446</v>
      </c>
      <c r="D3713" s="61">
        <v>30902</v>
      </c>
      <c r="E3713" s="61" t="s">
        <v>4699</v>
      </c>
    </row>
    <row r="3714" hidden="1" spans="2:5">
      <c r="B3714" s="61" t="s">
        <v>4435</v>
      </c>
      <c r="C3714" s="61" t="s">
        <v>4480</v>
      </c>
      <c r="D3714" s="61">
        <v>30903</v>
      </c>
      <c r="E3714" s="61" t="s">
        <v>4700</v>
      </c>
    </row>
    <row r="3715" hidden="1" spans="2:5">
      <c r="B3715" s="61" t="s">
        <v>4435</v>
      </c>
      <c r="C3715" s="61" t="s">
        <v>4480</v>
      </c>
      <c r="D3715" s="61">
        <v>30904</v>
      </c>
      <c r="E3715" s="61" t="s">
        <v>4701</v>
      </c>
    </row>
    <row r="3716" hidden="1" spans="2:5">
      <c r="B3716" s="61" t="s">
        <v>4435</v>
      </c>
      <c r="C3716" s="61" t="s">
        <v>4480</v>
      </c>
      <c r="D3716" s="61">
        <v>30905</v>
      </c>
      <c r="E3716" s="61" t="s">
        <v>4702</v>
      </c>
    </row>
    <row r="3717" hidden="1" spans="2:5">
      <c r="B3717" s="61" t="s">
        <v>4435</v>
      </c>
      <c r="C3717" s="61" t="s">
        <v>4480</v>
      </c>
      <c r="D3717" s="61">
        <v>30906</v>
      </c>
      <c r="E3717" s="61" t="s">
        <v>4703</v>
      </c>
    </row>
    <row r="3718" hidden="1" spans="2:5">
      <c r="B3718" s="61" t="s">
        <v>4435</v>
      </c>
      <c r="C3718" s="61" t="s">
        <v>4480</v>
      </c>
      <c r="D3718" s="61">
        <v>30907</v>
      </c>
      <c r="E3718" s="61" t="s">
        <v>4704</v>
      </c>
    </row>
    <row r="3719" hidden="1" spans="2:5">
      <c r="B3719" s="61" t="s">
        <v>4435</v>
      </c>
      <c r="C3719" s="61" t="s">
        <v>4446</v>
      </c>
      <c r="D3719" s="61">
        <v>30908</v>
      </c>
      <c r="E3719" s="61" t="s">
        <v>4705</v>
      </c>
    </row>
    <row r="3720" hidden="1" spans="2:5">
      <c r="B3720" s="61" t="s">
        <v>4435</v>
      </c>
      <c r="C3720" s="61" t="s">
        <v>4480</v>
      </c>
      <c r="D3720" s="61">
        <v>30909</v>
      </c>
      <c r="E3720" s="61" t="s">
        <v>4706</v>
      </c>
    </row>
    <row r="3721" hidden="1" spans="2:5">
      <c r="B3721" s="61" t="s">
        <v>4435</v>
      </c>
      <c r="C3721" s="61" t="s">
        <v>4480</v>
      </c>
      <c r="D3721" s="61">
        <v>30910</v>
      </c>
      <c r="E3721" s="61" t="s">
        <v>4707</v>
      </c>
    </row>
    <row r="3722" hidden="1" spans="2:5">
      <c r="B3722" s="61" t="s">
        <v>4435</v>
      </c>
      <c r="C3722" s="61" t="s">
        <v>4480</v>
      </c>
      <c r="D3722" s="61">
        <v>30911</v>
      </c>
      <c r="E3722" s="61" t="s">
        <v>4708</v>
      </c>
    </row>
    <row r="3723" hidden="1" spans="2:5">
      <c r="B3723" s="61" t="s">
        <v>4435</v>
      </c>
      <c r="C3723" s="61" t="s">
        <v>4480</v>
      </c>
      <c r="D3723" s="61">
        <v>30912</v>
      </c>
      <c r="E3723" s="61" t="s">
        <v>4709</v>
      </c>
    </row>
    <row r="3724" hidden="1" spans="2:5">
      <c r="B3724" s="61" t="s">
        <v>4435</v>
      </c>
      <c r="C3724" s="61" t="s">
        <v>4480</v>
      </c>
      <c r="D3724" s="61">
        <v>30913</v>
      </c>
      <c r="E3724" s="61" t="s">
        <v>4710</v>
      </c>
    </row>
    <row r="3725" hidden="1" spans="2:5">
      <c r="B3725" s="61" t="s">
        <v>4435</v>
      </c>
      <c r="C3725" s="61" t="s">
        <v>4480</v>
      </c>
      <c r="D3725" s="61">
        <v>30914</v>
      </c>
      <c r="E3725" s="61" t="s">
        <v>4711</v>
      </c>
    </row>
    <row r="3726" hidden="1" spans="2:5">
      <c r="B3726" s="61" t="s">
        <v>4435</v>
      </c>
      <c r="C3726" s="61" t="s">
        <v>4480</v>
      </c>
      <c r="D3726" s="61">
        <v>30915</v>
      </c>
      <c r="E3726" s="61" t="s">
        <v>4712</v>
      </c>
    </row>
    <row r="3727" hidden="1" spans="2:5">
      <c r="B3727" s="61" t="s">
        <v>4435</v>
      </c>
      <c r="C3727" s="61" t="s">
        <v>4480</v>
      </c>
      <c r="D3727" s="61">
        <v>30916</v>
      </c>
      <c r="E3727" s="61" t="s">
        <v>4713</v>
      </c>
    </row>
    <row r="3728" hidden="1" spans="2:5">
      <c r="B3728" s="61" t="s">
        <v>4435</v>
      </c>
      <c r="C3728" s="61" t="s">
        <v>4480</v>
      </c>
      <c r="D3728" s="61">
        <v>30917</v>
      </c>
      <c r="E3728" s="61" t="s">
        <v>4714</v>
      </c>
    </row>
    <row r="3729" hidden="1" spans="2:5">
      <c r="B3729" s="61" t="s">
        <v>4435</v>
      </c>
      <c r="C3729" s="61" t="s">
        <v>4480</v>
      </c>
      <c r="D3729" s="61">
        <v>30918</v>
      </c>
      <c r="E3729" s="61" t="s">
        <v>4715</v>
      </c>
    </row>
    <row r="3730" hidden="1" spans="2:5">
      <c r="B3730" s="61" t="s">
        <v>4435</v>
      </c>
      <c r="C3730" s="61" t="s">
        <v>4480</v>
      </c>
      <c r="D3730" s="61">
        <v>30919</v>
      </c>
      <c r="E3730" s="61" t="s">
        <v>4716</v>
      </c>
    </row>
    <row r="3731" hidden="1" spans="2:5">
      <c r="B3731" s="61" t="s">
        <v>4435</v>
      </c>
      <c r="C3731" s="61" t="s">
        <v>4480</v>
      </c>
      <c r="D3731" s="61">
        <v>30920</v>
      </c>
      <c r="E3731" s="61" t="s">
        <v>4717</v>
      </c>
    </row>
    <row r="3732" hidden="1" spans="2:5">
      <c r="B3732" s="61" t="s">
        <v>4435</v>
      </c>
      <c r="C3732" s="61" t="s">
        <v>4480</v>
      </c>
      <c r="D3732" s="61">
        <v>30921</v>
      </c>
      <c r="E3732" s="61" t="s">
        <v>4718</v>
      </c>
    </row>
    <row r="3733" hidden="1" spans="2:5">
      <c r="B3733" s="61" t="s">
        <v>4435</v>
      </c>
      <c r="C3733" s="61" t="s">
        <v>4480</v>
      </c>
      <c r="D3733" s="61">
        <v>30922</v>
      </c>
      <c r="E3733" s="61" t="s">
        <v>4719</v>
      </c>
    </row>
    <row r="3734" hidden="1" spans="2:5">
      <c r="B3734" s="61" t="s">
        <v>4435</v>
      </c>
      <c r="C3734" s="61" t="s">
        <v>4480</v>
      </c>
      <c r="D3734" s="61">
        <v>30923</v>
      </c>
      <c r="E3734" s="61" t="s">
        <v>4720</v>
      </c>
    </row>
    <row r="3735" hidden="1" spans="2:5">
      <c r="B3735" s="61" t="s">
        <v>4435</v>
      </c>
      <c r="C3735" s="61" t="s">
        <v>4480</v>
      </c>
      <c r="D3735" s="61">
        <v>30924</v>
      </c>
      <c r="E3735" s="61" t="s">
        <v>4721</v>
      </c>
    </row>
    <row r="3736" hidden="1" spans="2:5">
      <c r="B3736" s="61" t="s">
        <v>4435</v>
      </c>
      <c r="C3736" s="61" t="s">
        <v>4480</v>
      </c>
      <c r="D3736" s="61">
        <v>30925</v>
      </c>
      <c r="E3736" s="61" t="s">
        <v>4722</v>
      </c>
    </row>
    <row r="3737" hidden="1" spans="2:5">
      <c r="B3737" s="61" t="s">
        <v>4435</v>
      </c>
      <c r="C3737" s="61" t="s">
        <v>4480</v>
      </c>
      <c r="D3737" s="61">
        <v>30926</v>
      </c>
      <c r="E3737" s="61" t="s">
        <v>4723</v>
      </c>
    </row>
    <row r="3738" hidden="1" spans="2:5">
      <c r="B3738" s="61" t="s">
        <v>4435</v>
      </c>
      <c r="C3738" s="61" t="s">
        <v>4480</v>
      </c>
      <c r="D3738" s="61">
        <v>30927</v>
      </c>
      <c r="E3738" s="61" t="s">
        <v>4724</v>
      </c>
    </row>
    <row r="3739" hidden="1" spans="2:5">
      <c r="B3739" s="61" t="s">
        <v>4435</v>
      </c>
      <c r="C3739" s="61" t="s">
        <v>4480</v>
      </c>
      <c r="D3739" s="61">
        <v>30928</v>
      </c>
      <c r="E3739" s="61" t="s">
        <v>4725</v>
      </c>
    </row>
    <row r="3740" hidden="1" spans="2:5">
      <c r="B3740" s="61" t="s">
        <v>4435</v>
      </c>
      <c r="C3740" s="61" t="s">
        <v>4446</v>
      </c>
      <c r="D3740" s="61">
        <v>30929</v>
      </c>
      <c r="E3740" s="61" t="s">
        <v>4726</v>
      </c>
    </row>
    <row r="3741" hidden="1" spans="2:5">
      <c r="B3741" s="61" t="s">
        <v>4435</v>
      </c>
      <c r="C3741" s="61" t="s">
        <v>4480</v>
      </c>
      <c r="D3741" s="61">
        <v>30930</v>
      </c>
      <c r="E3741" s="61" t="s">
        <v>4727</v>
      </c>
    </row>
    <row r="3742" hidden="1" spans="2:5">
      <c r="B3742" s="61" t="s">
        <v>4435</v>
      </c>
      <c r="C3742" s="61" t="s">
        <v>4480</v>
      </c>
      <c r="D3742" s="61">
        <v>30931</v>
      </c>
      <c r="E3742" s="61" t="s">
        <v>4728</v>
      </c>
    </row>
    <row r="3743" hidden="1" spans="2:5">
      <c r="B3743" s="61" t="s">
        <v>4435</v>
      </c>
      <c r="C3743" s="61" t="s">
        <v>4446</v>
      </c>
      <c r="D3743" s="61">
        <v>30932</v>
      </c>
      <c r="E3743" s="61" t="s">
        <v>4729</v>
      </c>
    </row>
    <row r="3744" hidden="1" spans="2:5">
      <c r="B3744" s="61" t="s">
        <v>4435</v>
      </c>
      <c r="C3744" s="61" t="s">
        <v>4446</v>
      </c>
      <c r="D3744" s="61">
        <v>30933</v>
      </c>
      <c r="E3744" s="61" t="s">
        <v>4730</v>
      </c>
    </row>
    <row r="3745" hidden="1" spans="2:5">
      <c r="B3745" s="61" t="s">
        <v>4435</v>
      </c>
      <c r="C3745" s="61" t="s">
        <v>4446</v>
      </c>
      <c r="D3745" s="61">
        <v>30934</v>
      </c>
      <c r="E3745" s="61" t="s">
        <v>4731</v>
      </c>
    </row>
    <row r="3746" hidden="1" spans="2:5">
      <c r="B3746" s="61" t="s">
        <v>4435</v>
      </c>
      <c r="C3746" s="61" t="s">
        <v>4446</v>
      </c>
      <c r="D3746" s="61">
        <v>30935</v>
      </c>
      <c r="E3746" s="61" t="s">
        <v>4732</v>
      </c>
    </row>
    <row r="3747" hidden="1" spans="2:5">
      <c r="B3747" s="61" t="s">
        <v>4435</v>
      </c>
      <c r="C3747" s="61" t="s">
        <v>4446</v>
      </c>
      <c r="D3747" s="61">
        <v>30936</v>
      </c>
      <c r="E3747" s="61" t="s">
        <v>4733</v>
      </c>
    </row>
    <row r="3748" hidden="1" spans="2:5">
      <c r="B3748" s="61" t="s">
        <v>4435</v>
      </c>
      <c r="C3748" s="61" t="s">
        <v>4446</v>
      </c>
      <c r="D3748" s="61">
        <v>30937</v>
      </c>
      <c r="E3748" s="61" t="s">
        <v>4734</v>
      </c>
    </row>
    <row r="3749" hidden="1" spans="2:5">
      <c r="B3749" s="61" t="s">
        <v>4435</v>
      </c>
      <c r="C3749" s="61" t="s">
        <v>4446</v>
      </c>
      <c r="D3749" s="61">
        <v>30938</v>
      </c>
      <c r="E3749" s="61" t="s">
        <v>4735</v>
      </c>
    </row>
    <row r="3750" hidden="1" spans="2:5">
      <c r="B3750" s="61" t="s">
        <v>4435</v>
      </c>
      <c r="C3750" s="61" t="s">
        <v>4446</v>
      </c>
      <c r="D3750" s="61">
        <v>30939</v>
      </c>
      <c r="E3750" s="61" t="s">
        <v>4736</v>
      </c>
    </row>
    <row r="3751" hidden="1" spans="2:5">
      <c r="B3751" s="61" t="s">
        <v>4435</v>
      </c>
      <c r="C3751" s="61" t="s">
        <v>4446</v>
      </c>
      <c r="D3751" s="61">
        <v>30940</v>
      </c>
      <c r="E3751" s="61" t="s">
        <v>4737</v>
      </c>
    </row>
    <row r="3752" hidden="1" spans="2:5">
      <c r="B3752" s="61" t="s">
        <v>4435</v>
      </c>
      <c r="C3752" s="61" t="s">
        <v>4480</v>
      </c>
      <c r="D3752" s="61">
        <v>30941</v>
      </c>
      <c r="E3752" s="61" t="s">
        <v>4738</v>
      </c>
    </row>
    <row r="3753" hidden="1" spans="2:5">
      <c r="B3753" s="61" t="s">
        <v>4435</v>
      </c>
      <c r="C3753" s="61" t="s">
        <v>4480</v>
      </c>
      <c r="D3753" s="61">
        <v>30942</v>
      </c>
      <c r="E3753" s="61" t="s">
        <v>4739</v>
      </c>
    </row>
    <row r="3754" hidden="1" spans="2:5">
      <c r="B3754" s="61" t="s">
        <v>4435</v>
      </c>
      <c r="C3754" s="61" t="s">
        <v>4480</v>
      </c>
      <c r="D3754" s="61">
        <v>30943</v>
      </c>
      <c r="E3754" s="61" t="s">
        <v>4740</v>
      </c>
    </row>
    <row r="3755" hidden="1" spans="2:5">
      <c r="B3755" s="61" t="s">
        <v>4435</v>
      </c>
      <c r="C3755" s="61" t="s">
        <v>4480</v>
      </c>
      <c r="D3755" s="61">
        <v>30944</v>
      </c>
      <c r="E3755" s="61" t="s">
        <v>4741</v>
      </c>
    </row>
    <row r="3756" hidden="1" spans="2:5">
      <c r="B3756" s="61" t="s">
        <v>4435</v>
      </c>
      <c r="C3756" s="61" t="s">
        <v>4480</v>
      </c>
      <c r="D3756" s="61">
        <v>30945</v>
      </c>
      <c r="E3756" s="61" t="s">
        <v>4742</v>
      </c>
    </row>
    <row r="3757" hidden="1" spans="2:5">
      <c r="B3757" s="61" t="s">
        <v>4435</v>
      </c>
      <c r="C3757" s="61" t="s">
        <v>4480</v>
      </c>
      <c r="D3757" s="61">
        <v>30946</v>
      </c>
      <c r="E3757" s="61" t="s">
        <v>4743</v>
      </c>
    </row>
    <row r="3758" hidden="1" spans="2:5">
      <c r="B3758" s="61" t="s">
        <v>4435</v>
      </c>
      <c r="C3758" s="61" t="s">
        <v>4480</v>
      </c>
      <c r="D3758" s="61">
        <v>30947</v>
      </c>
      <c r="E3758" s="61" t="s">
        <v>4744</v>
      </c>
    </row>
    <row r="3759" hidden="1" spans="2:5">
      <c r="B3759" s="61" t="s">
        <v>4435</v>
      </c>
      <c r="C3759" s="61" t="s">
        <v>4480</v>
      </c>
      <c r="D3759" s="61">
        <v>30948</v>
      </c>
      <c r="E3759" s="61" t="s">
        <v>4745</v>
      </c>
    </row>
    <row r="3760" hidden="1" spans="2:5">
      <c r="B3760" s="61" t="s">
        <v>4435</v>
      </c>
      <c r="C3760" s="61" t="s">
        <v>4446</v>
      </c>
      <c r="D3760" s="61">
        <v>30949</v>
      </c>
      <c r="E3760" s="61" t="s">
        <v>4746</v>
      </c>
    </row>
    <row r="3761" hidden="1" spans="2:5">
      <c r="B3761" s="61" t="s">
        <v>4435</v>
      </c>
      <c r="C3761" s="61" t="s">
        <v>4446</v>
      </c>
      <c r="D3761" s="61">
        <v>30950</v>
      </c>
      <c r="E3761" s="61" t="s">
        <v>4747</v>
      </c>
    </row>
    <row r="3762" hidden="1" spans="2:5">
      <c r="B3762" s="61" t="s">
        <v>4435</v>
      </c>
      <c r="C3762" s="61" t="s">
        <v>4480</v>
      </c>
      <c r="D3762" s="61">
        <v>30951</v>
      </c>
      <c r="E3762" s="61" t="s">
        <v>4748</v>
      </c>
    </row>
    <row r="3763" hidden="1" spans="2:5">
      <c r="B3763" s="61" t="s">
        <v>4435</v>
      </c>
      <c r="C3763" s="61" t="s">
        <v>4480</v>
      </c>
      <c r="D3763" s="61">
        <v>30952</v>
      </c>
      <c r="E3763" s="61" t="s">
        <v>4749</v>
      </c>
    </row>
    <row r="3764" hidden="1" spans="2:5">
      <c r="B3764" s="61" t="s">
        <v>4435</v>
      </c>
      <c r="C3764" s="61" t="s">
        <v>4446</v>
      </c>
      <c r="D3764" s="61">
        <v>30953</v>
      </c>
      <c r="E3764" s="61" t="s">
        <v>4750</v>
      </c>
    </row>
    <row r="3765" hidden="1" spans="2:5">
      <c r="B3765" s="61" t="s">
        <v>4435</v>
      </c>
      <c r="C3765" s="61" t="s">
        <v>4446</v>
      </c>
      <c r="D3765" s="61">
        <v>30954</v>
      </c>
      <c r="E3765" s="61" t="s">
        <v>4751</v>
      </c>
    </row>
    <row r="3766" hidden="1" spans="2:5">
      <c r="B3766" s="61" t="s">
        <v>4435</v>
      </c>
      <c r="C3766" s="61" t="s">
        <v>4446</v>
      </c>
      <c r="D3766" s="61">
        <v>30955</v>
      </c>
      <c r="E3766" s="61" t="s">
        <v>4752</v>
      </c>
    </row>
    <row r="3767" hidden="1" spans="2:5">
      <c r="B3767" s="61" t="s">
        <v>4435</v>
      </c>
      <c r="C3767" s="61" t="s">
        <v>4446</v>
      </c>
      <c r="D3767" s="61">
        <v>30956</v>
      </c>
      <c r="E3767" s="61" t="s">
        <v>4753</v>
      </c>
    </row>
    <row r="3768" hidden="1" spans="2:5">
      <c r="B3768" s="61" t="s">
        <v>4435</v>
      </c>
      <c r="C3768" s="61" t="s">
        <v>4446</v>
      </c>
      <c r="D3768" s="61">
        <v>30957</v>
      </c>
      <c r="E3768" s="61" t="s">
        <v>4754</v>
      </c>
    </row>
    <row r="3769" hidden="1" spans="2:5">
      <c r="B3769" s="61" t="s">
        <v>4435</v>
      </c>
      <c r="C3769" s="61" t="s">
        <v>4446</v>
      </c>
      <c r="D3769" s="61">
        <v>30958</v>
      </c>
      <c r="E3769" s="61" t="s">
        <v>4755</v>
      </c>
    </row>
    <row r="3770" hidden="1" spans="2:5">
      <c r="B3770" s="61" t="s">
        <v>4435</v>
      </c>
      <c r="C3770" s="61" t="s">
        <v>4446</v>
      </c>
      <c r="D3770" s="61">
        <v>30959</v>
      </c>
      <c r="E3770" s="61" t="s">
        <v>4756</v>
      </c>
    </row>
    <row r="3771" hidden="1" spans="2:5">
      <c r="B3771" s="61" t="s">
        <v>4435</v>
      </c>
      <c r="C3771" s="61" t="s">
        <v>4446</v>
      </c>
      <c r="D3771" s="61">
        <v>30960</v>
      </c>
      <c r="E3771" s="61" t="s">
        <v>4757</v>
      </c>
    </row>
    <row r="3772" hidden="1" spans="2:5">
      <c r="B3772" s="61" t="s">
        <v>4435</v>
      </c>
      <c r="C3772" s="61" t="s">
        <v>4480</v>
      </c>
      <c r="D3772" s="61">
        <v>30961</v>
      </c>
      <c r="E3772" s="61" t="s">
        <v>4758</v>
      </c>
    </row>
    <row r="3773" hidden="1" spans="2:5">
      <c r="B3773" s="61" t="s">
        <v>4435</v>
      </c>
      <c r="C3773" s="61" t="s">
        <v>4446</v>
      </c>
      <c r="D3773" s="61">
        <v>30962</v>
      </c>
      <c r="E3773" s="61" t="s">
        <v>4759</v>
      </c>
    </row>
    <row r="3774" hidden="1" spans="2:5">
      <c r="B3774" s="61" t="s">
        <v>4435</v>
      </c>
      <c r="C3774" s="61" t="s">
        <v>4446</v>
      </c>
      <c r="D3774" s="61">
        <v>30963</v>
      </c>
      <c r="E3774" s="61" t="s">
        <v>4760</v>
      </c>
    </row>
    <row r="3775" hidden="1" spans="2:5">
      <c r="B3775" s="61" t="s">
        <v>4435</v>
      </c>
      <c r="C3775" s="61" t="s">
        <v>4446</v>
      </c>
      <c r="D3775" s="61">
        <v>30964</v>
      </c>
      <c r="E3775" s="61" t="s">
        <v>4761</v>
      </c>
    </row>
    <row r="3776" hidden="1" spans="2:5">
      <c r="B3776" s="61" t="s">
        <v>4435</v>
      </c>
      <c r="C3776" s="61" t="s">
        <v>4446</v>
      </c>
      <c r="D3776" s="61">
        <v>30965</v>
      </c>
      <c r="E3776" s="61" t="s">
        <v>4762</v>
      </c>
    </row>
    <row r="3777" hidden="1" spans="2:5">
      <c r="B3777" s="61" t="s">
        <v>4435</v>
      </c>
      <c r="C3777" s="61" t="s">
        <v>4446</v>
      </c>
      <c r="D3777" s="61">
        <v>30966</v>
      </c>
      <c r="E3777" s="61" t="s">
        <v>4763</v>
      </c>
    </row>
    <row r="3778" hidden="1" spans="2:5">
      <c r="B3778" s="61" t="s">
        <v>4435</v>
      </c>
      <c r="C3778" s="61" t="s">
        <v>4446</v>
      </c>
      <c r="D3778" s="61">
        <v>30967</v>
      </c>
      <c r="E3778" s="61" t="s">
        <v>4764</v>
      </c>
    </row>
    <row r="3779" hidden="1" spans="2:5">
      <c r="B3779" s="61" t="s">
        <v>4435</v>
      </c>
      <c r="C3779" s="61" t="s">
        <v>4446</v>
      </c>
      <c r="D3779" s="61">
        <v>30968</v>
      </c>
      <c r="E3779" s="61" t="s">
        <v>4765</v>
      </c>
    </row>
    <row r="3780" hidden="1" spans="2:5">
      <c r="B3780" s="61" t="s">
        <v>4435</v>
      </c>
      <c r="C3780" s="61" t="s">
        <v>4446</v>
      </c>
      <c r="D3780" s="61">
        <v>30969</v>
      </c>
      <c r="E3780" s="61" t="s">
        <v>4766</v>
      </c>
    </row>
    <row r="3781" hidden="1" spans="2:5">
      <c r="B3781" s="61" t="s">
        <v>4435</v>
      </c>
      <c r="C3781" s="61" t="s">
        <v>4446</v>
      </c>
      <c r="D3781" s="61">
        <v>30970</v>
      </c>
      <c r="E3781" s="61" t="s">
        <v>4767</v>
      </c>
    </row>
    <row r="3782" hidden="1" spans="2:5">
      <c r="B3782" s="61" t="s">
        <v>4435</v>
      </c>
      <c r="C3782" s="61" t="s">
        <v>4446</v>
      </c>
      <c r="D3782" s="61">
        <v>30971</v>
      </c>
      <c r="E3782" s="61" t="s">
        <v>4768</v>
      </c>
    </row>
    <row r="3783" hidden="1" spans="2:5">
      <c r="B3783" s="61" t="s">
        <v>4435</v>
      </c>
      <c r="C3783" s="61" t="s">
        <v>4446</v>
      </c>
      <c r="D3783" s="61">
        <v>30972</v>
      </c>
      <c r="E3783" s="61" t="s">
        <v>4769</v>
      </c>
    </row>
    <row r="3784" hidden="1" spans="2:5">
      <c r="B3784" s="61" t="s">
        <v>4435</v>
      </c>
      <c r="C3784" s="61" t="s">
        <v>4446</v>
      </c>
      <c r="D3784" s="61">
        <v>30973</v>
      </c>
      <c r="E3784" s="61" t="s">
        <v>4770</v>
      </c>
    </row>
    <row r="3785" hidden="1" spans="2:5">
      <c r="B3785" s="61" t="s">
        <v>4435</v>
      </c>
      <c r="C3785" s="61" t="s">
        <v>4446</v>
      </c>
      <c r="D3785" s="61">
        <v>30974</v>
      </c>
      <c r="E3785" s="61" t="s">
        <v>4771</v>
      </c>
    </row>
    <row r="3786" hidden="1" spans="2:5">
      <c r="B3786" s="61" t="s">
        <v>4435</v>
      </c>
      <c r="C3786" s="61" t="s">
        <v>4446</v>
      </c>
      <c r="D3786" s="61">
        <v>30975</v>
      </c>
      <c r="E3786" s="61" t="s">
        <v>4772</v>
      </c>
    </row>
    <row r="3787" hidden="1" spans="2:5">
      <c r="B3787" s="61" t="s">
        <v>4435</v>
      </c>
      <c r="C3787" s="61" t="s">
        <v>4446</v>
      </c>
      <c r="D3787" s="61">
        <v>30976</v>
      </c>
      <c r="E3787" s="61" t="s">
        <v>4773</v>
      </c>
    </row>
    <row r="3788" hidden="1" spans="2:5">
      <c r="B3788" s="61" t="s">
        <v>4435</v>
      </c>
      <c r="C3788" s="61" t="s">
        <v>4446</v>
      </c>
      <c r="D3788" s="61">
        <v>30977</v>
      </c>
      <c r="E3788" s="61" t="s">
        <v>4774</v>
      </c>
    </row>
    <row r="3789" hidden="1" spans="2:5">
      <c r="B3789" s="61" t="s">
        <v>4435</v>
      </c>
      <c r="C3789" s="61" t="s">
        <v>4446</v>
      </c>
      <c r="D3789" s="61">
        <v>30978</v>
      </c>
      <c r="E3789" s="61" t="s">
        <v>4775</v>
      </c>
    </row>
    <row r="3790" hidden="1" spans="2:5">
      <c r="B3790" s="61" t="s">
        <v>4435</v>
      </c>
      <c r="C3790" s="61" t="s">
        <v>4446</v>
      </c>
      <c r="D3790" s="61">
        <v>30979</v>
      </c>
      <c r="E3790" s="61" t="s">
        <v>4776</v>
      </c>
    </row>
    <row r="3791" hidden="1" spans="2:5">
      <c r="B3791" s="61" t="s">
        <v>4435</v>
      </c>
      <c r="C3791" s="61" t="s">
        <v>4446</v>
      </c>
      <c r="D3791" s="61">
        <v>30980</v>
      </c>
      <c r="E3791" s="61" t="s">
        <v>4777</v>
      </c>
    </row>
    <row r="3792" hidden="1" spans="2:5">
      <c r="B3792" s="61" t="s">
        <v>4435</v>
      </c>
      <c r="C3792" s="61" t="s">
        <v>4446</v>
      </c>
      <c r="D3792" s="61">
        <v>30981</v>
      </c>
      <c r="E3792" s="61" t="s">
        <v>4778</v>
      </c>
    </row>
    <row r="3793" hidden="1" spans="2:5">
      <c r="B3793" s="61" t="s">
        <v>4435</v>
      </c>
      <c r="C3793" s="61" t="s">
        <v>4446</v>
      </c>
      <c r="D3793" s="61">
        <v>30982</v>
      </c>
      <c r="E3793" s="61" t="s">
        <v>4779</v>
      </c>
    </row>
    <row r="3794" hidden="1" spans="2:5">
      <c r="B3794" s="61" t="s">
        <v>4435</v>
      </c>
      <c r="C3794" s="61" t="s">
        <v>4446</v>
      </c>
      <c r="D3794" s="61">
        <v>30983</v>
      </c>
      <c r="E3794" s="61" t="s">
        <v>4780</v>
      </c>
    </row>
    <row r="3795" hidden="1" spans="2:5">
      <c r="B3795" s="61" t="s">
        <v>4435</v>
      </c>
      <c r="C3795" s="61" t="s">
        <v>4446</v>
      </c>
      <c r="D3795" s="61">
        <v>30984</v>
      </c>
      <c r="E3795" s="61" t="s">
        <v>4781</v>
      </c>
    </row>
    <row r="3796" hidden="1" spans="2:5">
      <c r="B3796" s="61" t="s">
        <v>4435</v>
      </c>
      <c r="C3796" s="61" t="s">
        <v>4446</v>
      </c>
      <c r="D3796" s="61">
        <v>30985</v>
      </c>
      <c r="E3796" s="61" t="s">
        <v>4782</v>
      </c>
    </row>
    <row r="3797" hidden="1" spans="2:5">
      <c r="B3797" s="61" t="s">
        <v>4435</v>
      </c>
      <c r="C3797" s="61" t="s">
        <v>4446</v>
      </c>
      <c r="D3797" s="61">
        <v>30986</v>
      </c>
      <c r="E3797" s="61" t="s">
        <v>4783</v>
      </c>
    </row>
    <row r="3798" hidden="1" spans="2:5">
      <c r="B3798" s="61" t="s">
        <v>4435</v>
      </c>
      <c r="C3798" s="61" t="s">
        <v>4446</v>
      </c>
      <c r="D3798" s="61">
        <v>30987</v>
      </c>
      <c r="E3798" s="61" t="s">
        <v>4784</v>
      </c>
    </row>
    <row r="3799" hidden="1" spans="2:5">
      <c r="B3799" s="61" t="s">
        <v>4435</v>
      </c>
      <c r="C3799" s="61" t="s">
        <v>4446</v>
      </c>
      <c r="D3799" s="61">
        <v>30988</v>
      </c>
      <c r="E3799" s="61" t="s">
        <v>4785</v>
      </c>
    </row>
    <row r="3800" hidden="1" spans="2:5">
      <c r="B3800" s="61" t="s">
        <v>4435</v>
      </c>
      <c r="C3800" s="61" t="s">
        <v>4446</v>
      </c>
      <c r="D3800" s="61">
        <v>30989</v>
      </c>
      <c r="E3800" s="61" t="s">
        <v>4786</v>
      </c>
    </row>
    <row r="3801" hidden="1" spans="2:5">
      <c r="B3801" s="61" t="s">
        <v>4435</v>
      </c>
      <c r="C3801" s="61" t="s">
        <v>4446</v>
      </c>
      <c r="D3801" s="61">
        <v>30990</v>
      </c>
      <c r="E3801" s="61" t="s">
        <v>4787</v>
      </c>
    </row>
    <row r="3802" hidden="1" spans="2:5">
      <c r="B3802" s="61" t="s">
        <v>4435</v>
      </c>
      <c r="C3802" s="61" t="s">
        <v>4446</v>
      </c>
      <c r="D3802" s="61">
        <v>30991</v>
      </c>
      <c r="E3802" s="61" t="s">
        <v>4788</v>
      </c>
    </row>
    <row r="3803" hidden="1" spans="2:5">
      <c r="B3803" s="61" t="s">
        <v>4435</v>
      </c>
      <c r="C3803" s="61" t="s">
        <v>4446</v>
      </c>
      <c r="D3803" s="61">
        <v>30992</v>
      </c>
      <c r="E3803" s="61" t="s">
        <v>4789</v>
      </c>
    </row>
    <row r="3804" hidden="1" spans="2:5">
      <c r="B3804" s="61" t="s">
        <v>4435</v>
      </c>
      <c r="C3804" s="61" t="s">
        <v>4446</v>
      </c>
      <c r="D3804" s="61">
        <v>30993</v>
      </c>
      <c r="E3804" s="61" t="s">
        <v>4790</v>
      </c>
    </row>
    <row r="3805" hidden="1" spans="2:5">
      <c r="B3805" s="61" t="s">
        <v>4435</v>
      </c>
      <c r="C3805" s="61" t="s">
        <v>4446</v>
      </c>
      <c r="D3805" s="61">
        <v>30994</v>
      </c>
      <c r="E3805" s="61" t="s">
        <v>4791</v>
      </c>
    </row>
    <row r="3806" hidden="1" spans="2:5">
      <c r="B3806" s="61" t="s">
        <v>4435</v>
      </c>
      <c r="C3806" s="61" t="s">
        <v>4446</v>
      </c>
      <c r="D3806" s="61">
        <v>30995</v>
      </c>
      <c r="E3806" s="61" t="s">
        <v>4792</v>
      </c>
    </row>
    <row r="3807" hidden="1" spans="2:5">
      <c r="B3807" s="61" t="s">
        <v>4435</v>
      </c>
      <c r="C3807" s="61" t="s">
        <v>4446</v>
      </c>
      <c r="D3807" s="61">
        <v>30996</v>
      </c>
      <c r="E3807" s="61" t="s">
        <v>4793</v>
      </c>
    </row>
    <row r="3808" hidden="1" spans="2:5">
      <c r="B3808" s="61" t="s">
        <v>4435</v>
      </c>
      <c r="C3808" s="61" t="s">
        <v>4446</v>
      </c>
      <c r="D3808" s="61">
        <v>30997</v>
      </c>
      <c r="E3808" s="61" t="s">
        <v>4794</v>
      </c>
    </row>
    <row r="3809" hidden="1" spans="2:5">
      <c r="B3809" s="61" t="s">
        <v>4435</v>
      </c>
      <c r="C3809" s="61" t="s">
        <v>4446</v>
      </c>
      <c r="D3809" s="61">
        <v>30998</v>
      </c>
      <c r="E3809" s="61" t="s">
        <v>4795</v>
      </c>
    </row>
    <row r="3810" hidden="1" spans="2:5">
      <c r="B3810" s="61" t="s">
        <v>4435</v>
      </c>
      <c r="C3810" s="61" t="s">
        <v>4446</v>
      </c>
      <c r="D3810" s="61">
        <v>30999</v>
      </c>
      <c r="E3810" s="61" t="s">
        <v>4796</v>
      </c>
    </row>
    <row r="3811" hidden="1" spans="2:5">
      <c r="B3811" s="61" t="s">
        <v>4435</v>
      </c>
      <c r="C3811" s="61" t="s">
        <v>4446</v>
      </c>
      <c r="D3811" s="61">
        <v>31000</v>
      </c>
      <c r="E3811" s="61" t="s">
        <v>4797</v>
      </c>
    </row>
    <row r="3812" hidden="1" spans="2:5">
      <c r="B3812" s="61" t="s">
        <v>4435</v>
      </c>
      <c r="C3812" s="61" t="s">
        <v>4446</v>
      </c>
      <c r="D3812" s="61">
        <v>31001</v>
      </c>
      <c r="E3812" s="61" t="s">
        <v>4798</v>
      </c>
    </row>
    <row r="3813" hidden="1" spans="2:5">
      <c r="B3813" s="61" t="s">
        <v>4435</v>
      </c>
      <c r="C3813" s="61" t="s">
        <v>4446</v>
      </c>
      <c r="D3813" s="61">
        <v>31002</v>
      </c>
      <c r="E3813" s="61" t="s">
        <v>4799</v>
      </c>
    </row>
    <row r="3814" hidden="1" spans="2:5">
      <c r="B3814" s="61" t="s">
        <v>4435</v>
      </c>
      <c r="C3814" s="61" t="s">
        <v>4446</v>
      </c>
      <c r="D3814" s="61">
        <v>31003</v>
      </c>
      <c r="E3814" s="61" t="s">
        <v>4800</v>
      </c>
    </row>
    <row r="3815" hidden="1" spans="2:5">
      <c r="B3815" s="61" t="s">
        <v>4435</v>
      </c>
      <c r="C3815" s="61" t="s">
        <v>4446</v>
      </c>
      <c r="D3815" s="61">
        <v>31004</v>
      </c>
      <c r="E3815" s="61" t="s">
        <v>4801</v>
      </c>
    </row>
    <row r="3816" hidden="1" spans="2:5">
      <c r="B3816" s="61" t="s">
        <v>4435</v>
      </c>
      <c r="C3816" s="61" t="s">
        <v>4446</v>
      </c>
      <c r="D3816" s="61">
        <v>31005</v>
      </c>
      <c r="E3816" s="61" t="s">
        <v>4802</v>
      </c>
    </row>
    <row r="3817" hidden="1" spans="2:5">
      <c r="B3817" s="61" t="s">
        <v>4435</v>
      </c>
      <c r="C3817" s="61" t="s">
        <v>4446</v>
      </c>
      <c r="D3817" s="61">
        <v>31006</v>
      </c>
      <c r="E3817" s="61" t="s">
        <v>4803</v>
      </c>
    </row>
    <row r="3818" hidden="1" spans="2:5">
      <c r="B3818" s="61" t="s">
        <v>4435</v>
      </c>
      <c r="C3818" s="61" t="s">
        <v>4446</v>
      </c>
      <c r="D3818" s="61">
        <v>31007</v>
      </c>
      <c r="E3818" s="61" t="s">
        <v>4804</v>
      </c>
    </row>
    <row r="3819" hidden="1" spans="2:5">
      <c r="B3819" s="61" t="s">
        <v>4435</v>
      </c>
      <c r="C3819" s="61" t="s">
        <v>4446</v>
      </c>
      <c r="D3819" s="61">
        <v>31008</v>
      </c>
      <c r="E3819" s="61" t="s">
        <v>4805</v>
      </c>
    </row>
    <row r="3820" hidden="1" spans="2:5">
      <c r="B3820" s="61" t="s">
        <v>4435</v>
      </c>
      <c r="C3820" s="61" t="s">
        <v>4446</v>
      </c>
      <c r="D3820" s="61">
        <v>31009</v>
      </c>
      <c r="E3820" s="61" t="s">
        <v>4806</v>
      </c>
    </row>
    <row r="3821" hidden="1" spans="2:5">
      <c r="B3821" s="61" t="s">
        <v>4435</v>
      </c>
      <c r="C3821" s="61" t="s">
        <v>4446</v>
      </c>
      <c r="D3821" s="61">
        <v>31010</v>
      </c>
      <c r="E3821" s="61" t="s">
        <v>4807</v>
      </c>
    </row>
    <row r="3822" hidden="1" spans="2:5">
      <c r="B3822" s="61" t="s">
        <v>4435</v>
      </c>
      <c r="C3822" s="61" t="s">
        <v>4480</v>
      </c>
      <c r="D3822" s="61">
        <v>31011</v>
      </c>
      <c r="E3822" s="61" t="s">
        <v>4808</v>
      </c>
    </row>
    <row r="3823" hidden="1" spans="2:5">
      <c r="B3823" s="61" t="s">
        <v>4435</v>
      </c>
      <c r="C3823" s="61" t="s">
        <v>4446</v>
      </c>
      <c r="D3823" s="61">
        <v>31012</v>
      </c>
      <c r="E3823" s="61" t="s">
        <v>4809</v>
      </c>
    </row>
    <row r="3824" hidden="1" spans="2:5">
      <c r="B3824" s="61" t="s">
        <v>4435</v>
      </c>
      <c r="C3824" s="61" t="s">
        <v>4446</v>
      </c>
      <c r="D3824" s="61">
        <v>31013</v>
      </c>
      <c r="E3824" s="61" t="s">
        <v>4810</v>
      </c>
    </row>
    <row r="3825" hidden="1" spans="2:5">
      <c r="B3825" s="61" t="s">
        <v>4435</v>
      </c>
      <c r="C3825" s="61" t="s">
        <v>4446</v>
      </c>
      <c r="D3825" s="61">
        <v>31014</v>
      </c>
      <c r="E3825" s="61" t="s">
        <v>4811</v>
      </c>
    </row>
    <row r="3826" hidden="1" spans="2:5">
      <c r="B3826" s="61" t="s">
        <v>4435</v>
      </c>
      <c r="C3826" s="61" t="s">
        <v>4446</v>
      </c>
      <c r="D3826" s="61">
        <v>31015</v>
      </c>
      <c r="E3826" s="61" t="s">
        <v>4812</v>
      </c>
    </row>
    <row r="3827" hidden="1" spans="2:5">
      <c r="B3827" s="61" t="s">
        <v>4435</v>
      </c>
      <c r="C3827" s="61" t="s">
        <v>4446</v>
      </c>
      <c r="D3827" s="61">
        <v>31016</v>
      </c>
      <c r="E3827" s="61" t="s">
        <v>4813</v>
      </c>
    </row>
    <row r="3828" hidden="1" spans="2:5">
      <c r="B3828" s="61" t="s">
        <v>4435</v>
      </c>
      <c r="C3828" s="61" t="s">
        <v>4446</v>
      </c>
      <c r="D3828" s="61">
        <v>31017</v>
      </c>
      <c r="E3828" s="61" t="s">
        <v>4814</v>
      </c>
    </row>
    <row r="3829" hidden="1" spans="2:5">
      <c r="B3829" s="61" t="s">
        <v>4435</v>
      </c>
      <c r="C3829" s="61" t="s">
        <v>4446</v>
      </c>
      <c r="D3829" s="61">
        <v>31018</v>
      </c>
      <c r="E3829" s="61" t="s">
        <v>4815</v>
      </c>
    </row>
    <row r="3830" hidden="1" spans="2:5">
      <c r="B3830" s="61" t="s">
        <v>4435</v>
      </c>
      <c r="C3830" s="61" t="s">
        <v>4446</v>
      </c>
      <c r="D3830" s="61">
        <v>31019</v>
      </c>
      <c r="E3830" s="61" t="s">
        <v>4816</v>
      </c>
    </row>
    <row r="3831" hidden="1" spans="2:5">
      <c r="B3831" s="61" t="s">
        <v>4435</v>
      </c>
      <c r="C3831" s="61" t="s">
        <v>4446</v>
      </c>
      <c r="D3831" s="61">
        <v>31020</v>
      </c>
      <c r="E3831" s="61" t="s">
        <v>4817</v>
      </c>
    </row>
    <row r="3832" hidden="1" spans="2:5">
      <c r="B3832" s="61" t="s">
        <v>4435</v>
      </c>
      <c r="C3832" s="61" t="s">
        <v>4446</v>
      </c>
      <c r="D3832" s="61">
        <v>31021</v>
      </c>
      <c r="E3832" s="61" t="s">
        <v>4818</v>
      </c>
    </row>
    <row r="3833" hidden="1" spans="2:5">
      <c r="B3833" s="61" t="s">
        <v>4435</v>
      </c>
      <c r="C3833" s="61" t="s">
        <v>4446</v>
      </c>
      <c r="D3833" s="61">
        <v>31022</v>
      </c>
      <c r="E3833" s="61" t="s">
        <v>4819</v>
      </c>
    </row>
    <row r="3834" hidden="1" spans="2:5">
      <c r="B3834" s="61" t="s">
        <v>4435</v>
      </c>
      <c r="C3834" s="61" t="s">
        <v>4446</v>
      </c>
      <c r="D3834" s="61">
        <v>31023</v>
      </c>
      <c r="E3834" s="61" t="s">
        <v>4820</v>
      </c>
    </row>
    <row r="3835" hidden="1" spans="2:5">
      <c r="B3835" s="61" t="s">
        <v>4435</v>
      </c>
      <c r="C3835" s="61" t="s">
        <v>4446</v>
      </c>
      <c r="D3835" s="61">
        <v>31024</v>
      </c>
      <c r="E3835" s="61" t="s">
        <v>4821</v>
      </c>
    </row>
    <row r="3836" hidden="1" spans="2:5">
      <c r="B3836" s="61" t="s">
        <v>4435</v>
      </c>
      <c r="C3836" s="61" t="s">
        <v>4446</v>
      </c>
      <c r="D3836" s="61">
        <v>31025</v>
      </c>
      <c r="E3836" s="61" t="s">
        <v>4822</v>
      </c>
    </row>
    <row r="3837" hidden="1" spans="2:5">
      <c r="B3837" s="61" t="s">
        <v>4435</v>
      </c>
      <c r="C3837" s="61" t="s">
        <v>4446</v>
      </c>
      <c r="D3837" s="61">
        <v>31026</v>
      </c>
      <c r="E3837" s="61" t="s">
        <v>4823</v>
      </c>
    </row>
    <row r="3838" hidden="1" spans="2:5">
      <c r="B3838" s="61" t="s">
        <v>4435</v>
      </c>
      <c r="C3838" s="61" t="s">
        <v>4446</v>
      </c>
      <c r="D3838" s="61">
        <v>31027</v>
      </c>
      <c r="E3838" s="61" t="s">
        <v>4824</v>
      </c>
    </row>
    <row r="3839" hidden="1" spans="2:5">
      <c r="B3839" s="61" t="s">
        <v>4435</v>
      </c>
      <c r="C3839" s="61" t="s">
        <v>4446</v>
      </c>
      <c r="D3839" s="61">
        <v>31028</v>
      </c>
      <c r="E3839" s="61" t="s">
        <v>4825</v>
      </c>
    </row>
    <row r="3840" hidden="1" spans="2:5">
      <c r="B3840" s="61" t="s">
        <v>4435</v>
      </c>
      <c r="C3840" s="61" t="s">
        <v>4446</v>
      </c>
      <c r="D3840" s="61">
        <v>31029</v>
      </c>
      <c r="E3840" s="61" t="s">
        <v>4826</v>
      </c>
    </row>
    <row r="3841" hidden="1" spans="2:5">
      <c r="B3841" s="61" t="s">
        <v>4435</v>
      </c>
      <c r="C3841" s="61" t="s">
        <v>4446</v>
      </c>
      <c r="D3841" s="61">
        <v>31030</v>
      </c>
      <c r="E3841" s="61" t="s">
        <v>4827</v>
      </c>
    </row>
    <row r="3842" hidden="1" spans="2:5">
      <c r="B3842" s="61" t="s">
        <v>4435</v>
      </c>
      <c r="C3842" s="61" t="s">
        <v>4446</v>
      </c>
      <c r="D3842" s="61">
        <v>31031</v>
      </c>
      <c r="E3842" s="61" t="s">
        <v>4828</v>
      </c>
    </row>
    <row r="3843" hidden="1" spans="2:5">
      <c r="B3843" s="61" t="s">
        <v>4435</v>
      </c>
      <c r="C3843" s="61" t="s">
        <v>4446</v>
      </c>
      <c r="D3843" s="61">
        <v>31032</v>
      </c>
      <c r="E3843" s="61" t="s">
        <v>4829</v>
      </c>
    </row>
    <row r="3844" hidden="1" spans="2:5">
      <c r="B3844" s="61" t="s">
        <v>4435</v>
      </c>
      <c r="C3844" s="61" t="s">
        <v>4446</v>
      </c>
      <c r="D3844" s="61">
        <v>31033</v>
      </c>
      <c r="E3844" s="61" t="s">
        <v>4830</v>
      </c>
    </row>
    <row r="3845" hidden="1" spans="2:5">
      <c r="B3845" s="61" t="s">
        <v>4435</v>
      </c>
      <c r="C3845" s="61" t="s">
        <v>4446</v>
      </c>
      <c r="D3845" s="61">
        <v>31034</v>
      </c>
      <c r="E3845" s="61" t="s">
        <v>4831</v>
      </c>
    </row>
    <row r="3846" hidden="1" spans="2:5">
      <c r="B3846" s="61" t="s">
        <v>4435</v>
      </c>
      <c r="C3846" s="61" t="s">
        <v>4446</v>
      </c>
      <c r="D3846" s="61">
        <v>31035</v>
      </c>
      <c r="E3846" s="61" t="s">
        <v>4832</v>
      </c>
    </row>
    <row r="3847" hidden="1" spans="2:5">
      <c r="B3847" s="61" t="s">
        <v>4435</v>
      </c>
      <c r="C3847" s="61" t="s">
        <v>4833</v>
      </c>
      <c r="D3847" s="61">
        <v>31036</v>
      </c>
      <c r="E3847" s="61" t="s">
        <v>4834</v>
      </c>
    </row>
    <row r="3848" hidden="1" spans="2:5">
      <c r="B3848" s="61" t="s">
        <v>4435</v>
      </c>
      <c r="C3848" s="61" t="s">
        <v>4833</v>
      </c>
      <c r="D3848" s="61">
        <v>31037</v>
      </c>
      <c r="E3848" s="61" t="s">
        <v>4835</v>
      </c>
    </row>
    <row r="3849" hidden="1" spans="2:5">
      <c r="B3849" s="61" t="s">
        <v>4435</v>
      </c>
      <c r="C3849" s="61" t="s">
        <v>4833</v>
      </c>
      <c r="D3849" s="61">
        <v>31038</v>
      </c>
      <c r="E3849" s="61" t="s">
        <v>4836</v>
      </c>
    </row>
    <row r="3850" hidden="1" spans="2:5">
      <c r="B3850" s="61" t="s">
        <v>4435</v>
      </c>
      <c r="C3850" s="61" t="s">
        <v>4833</v>
      </c>
      <c r="D3850" s="61">
        <v>31039</v>
      </c>
      <c r="E3850" s="61" t="s">
        <v>4837</v>
      </c>
    </row>
    <row r="3851" hidden="1" spans="2:5">
      <c r="B3851" s="61" t="s">
        <v>4435</v>
      </c>
      <c r="C3851" s="61" t="s">
        <v>4833</v>
      </c>
      <c r="D3851" s="61">
        <v>31040</v>
      </c>
      <c r="E3851" s="61" t="s">
        <v>4838</v>
      </c>
    </row>
    <row r="3852" hidden="1" spans="2:5">
      <c r="B3852" s="61" t="s">
        <v>4435</v>
      </c>
      <c r="C3852" s="61" t="s">
        <v>4833</v>
      </c>
      <c r="D3852" s="61">
        <v>31041</v>
      </c>
      <c r="E3852" s="61" t="s">
        <v>4839</v>
      </c>
    </row>
    <row r="3853" hidden="1" spans="2:5">
      <c r="B3853" s="61" t="s">
        <v>4435</v>
      </c>
      <c r="C3853" s="61" t="s">
        <v>4833</v>
      </c>
      <c r="D3853" s="61">
        <v>31042</v>
      </c>
      <c r="E3853" s="61" t="s">
        <v>4840</v>
      </c>
    </row>
    <row r="3854" hidden="1" spans="2:5">
      <c r="B3854" s="61" t="s">
        <v>4435</v>
      </c>
      <c r="C3854" s="61" t="s">
        <v>4833</v>
      </c>
      <c r="D3854" s="61">
        <v>31043</v>
      </c>
      <c r="E3854" s="61" t="s">
        <v>4841</v>
      </c>
    </row>
    <row r="3855" hidden="1" spans="2:5">
      <c r="B3855" s="61" t="s">
        <v>4435</v>
      </c>
      <c r="C3855" s="61" t="s">
        <v>4833</v>
      </c>
      <c r="D3855" s="61">
        <v>31044</v>
      </c>
      <c r="E3855" s="61" t="s">
        <v>4842</v>
      </c>
    </row>
    <row r="3856" hidden="1" spans="2:5">
      <c r="B3856" s="61" t="s">
        <v>4435</v>
      </c>
      <c r="C3856" s="61" t="s">
        <v>4833</v>
      </c>
      <c r="D3856" s="61">
        <v>31045</v>
      </c>
      <c r="E3856" s="61" t="s">
        <v>4843</v>
      </c>
    </row>
    <row r="3857" hidden="1" spans="2:5">
      <c r="B3857" s="61" t="s">
        <v>4435</v>
      </c>
      <c r="C3857" s="61" t="s">
        <v>4833</v>
      </c>
      <c r="D3857" s="61">
        <v>31046</v>
      </c>
      <c r="E3857" s="61" t="s">
        <v>4844</v>
      </c>
    </row>
    <row r="3858" hidden="1" spans="2:5">
      <c r="B3858" s="61" t="s">
        <v>4435</v>
      </c>
      <c r="C3858" s="61" t="s">
        <v>4833</v>
      </c>
      <c r="D3858" s="61">
        <v>31047</v>
      </c>
      <c r="E3858" s="61" t="s">
        <v>4845</v>
      </c>
    </row>
    <row r="3859" hidden="1" spans="2:5">
      <c r="B3859" s="61" t="s">
        <v>4435</v>
      </c>
      <c r="C3859" s="61" t="s">
        <v>4833</v>
      </c>
      <c r="D3859" s="61">
        <v>31048</v>
      </c>
      <c r="E3859" s="61" t="s">
        <v>4846</v>
      </c>
    </row>
    <row r="3860" hidden="1" spans="2:5">
      <c r="B3860" s="61" t="s">
        <v>4435</v>
      </c>
      <c r="C3860" s="61" t="s">
        <v>4833</v>
      </c>
      <c r="D3860" s="61">
        <v>31049</v>
      </c>
      <c r="E3860" s="61" t="s">
        <v>4847</v>
      </c>
    </row>
    <row r="3861" hidden="1" spans="2:5">
      <c r="B3861" s="61" t="s">
        <v>4435</v>
      </c>
      <c r="C3861" s="61" t="s">
        <v>4833</v>
      </c>
      <c r="D3861" s="61">
        <v>31050</v>
      </c>
      <c r="E3861" s="61" t="s">
        <v>4848</v>
      </c>
    </row>
    <row r="3862" hidden="1" spans="2:5">
      <c r="B3862" s="61" t="s">
        <v>4435</v>
      </c>
      <c r="C3862" s="61" t="s">
        <v>4833</v>
      </c>
      <c r="D3862" s="61">
        <v>31051</v>
      </c>
      <c r="E3862" s="61" t="s">
        <v>4849</v>
      </c>
    </row>
    <row r="3863" hidden="1" spans="2:5">
      <c r="B3863" s="61" t="s">
        <v>4435</v>
      </c>
      <c r="C3863" s="61" t="s">
        <v>4833</v>
      </c>
      <c r="D3863" s="61">
        <v>31052</v>
      </c>
      <c r="E3863" s="61" t="s">
        <v>4850</v>
      </c>
    </row>
    <row r="3864" hidden="1" spans="2:5">
      <c r="B3864" s="61" t="s">
        <v>4435</v>
      </c>
      <c r="C3864" s="61" t="s">
        <v>4851</v>
      </c>
      <c r="D3864" s="61">
        <v>31053</v>
      </c>
      <c r="E3864" s="61" t="s">
        <v>4852</v>
      </c>
    </row>
    <row r="3865" hidden="1" spans="2:5">
      <c r="B3865" s="61" t="s">
        <v>4435</v>
      </c>
      <c r="C3865" s="61" t="s">
        <v>4833</v>
      </c>
      <c r="D3865" s="61">
        <v>31054</v>
      </c>
      <c r="E3865" s="61" t="s">
        <v>4853</v>
      </c>
    </row>
    <row r="3866" hidden="1" spans="2:5">
      <c r="B3866" s="61" t="s">
        <v>4435</v>
      </c>
      <c r="C3866" s="61" t="s">
        <v>4833</v>
      </c>
      <c r="D3866" s="61">
        <v>31055</v>
      </c>
      <c r="E3866" s="61" t="s">
        <v>4854</v>
      </c>
    </row>
    <row r="3867" hidden="1" spans="2:5">
      <c r="B3867" s="61" t="s">
        <v>4435</v>
      </c>
      <c r="C3867" s="61" t="s">
        <v>4851</v>
      </c>
      <c r="D3867" s="61">
        <v>31056</v>
      </c>
      <c r="E3867" s="61" t="s">
        <v>4855</v>
      </c>
    </row>
    <row r="3868" hidden="1" spans="2:5">
      <c r="B3868" s="61" t="s">
        <v>4435</v>
      </c>
      <c r="C3868" s="61" t="s">
        <v>4851</v>
      </c>
      <c r="D3868" s="61">
        <v>31057</v>
      </c>
      <c r="E3868" s="61" t="s">
        <v>4856</v>
      </c>
    </row>
    <row r="3869" hidden="1" spans="2:5">
      <c r="B3869" s="61" t="s">
        <v>4435</v>
      </c>
      <c r="C3869" s="61" t="s">
        <v>4851</v>
      </c>
      <c r="D3869" s="61">
        <v>31058</v>
      </c>
      <c r="E3869" s="61" t="s">
        <v>4857</v>
      </c>
    </row>
    <row r="3870" hidden="1" spans="2:5">
      <c r="B3870" s="61" t="s">
        <v>4435</v>
      </c>
      <c r="C3870" s="61" t="s">
        <v>4851</v>
      </c>
      <c r="D3870" s="61">
        <v>31059</v>
      </c>
      <c r="E3870" s="61" t="s">
        <v>4858</v>
      </c>
    </row>
    <row r="3871" hidden="1" spans="2:5">
      <c r="B3871" s="61" t="s">
        <v>4435</v>
      </c>
      <c r="C3871" s="61" t="s">
        <v>4851</v>
      </c>
      <c r="D3871" s="61">
        <v>31060</v>
      </c>
      <c r="E3871" s="61" t="s">
        <v>4859</v>
      </c>
    </row>
    <row r="3872" hidden="1" spans="2:5">
      <c r="B3872" s="61" t="s">
        <v>4435</v>
      </c>
      <c r="C3872" s="61" t="s">
        <v>4851</v>
      </c>
      <c r="D3872" s="61">
        <v>31061</v>
      </c>
      <c r="E3872" s="61" t="s">
        <v>4860</v>
      </c>
    </row>
    <row r="3873" hidden="1" spans="2:5">
      <c r="B3873" s="61" t="s">
        <v>4435</v>
      </c>
      <c r="C3873" s="61" t="s">
        <v>4851</v>
      </c>
      <c r="D3873" s="61">
        <v>31062</v>
      </c>
      <c r="E3873" s="61" t="s">
        <v>4861</v>
      </c>
    </row>
    <row r="3874" hidden="1" spans="2:5">
      <c r="B3874" s="61" t="s">
        <v>4435</v>
      </c>
      <c r="C3874" s="61" t="s">
        <v>4851</v>
      </c>
      <c r="D3874" s="61">
        <v>31063</v>
      </c>
      <c r="E3874" s="61" t="s">
        <v>4862</v>
      </c>
    </row>
    <row r="3875" hidden="1" spans="2:5">
      <c r="B3875" s="61" t="s">
        <v>4435</v>
      </c>
      <c r="C3875" s="61" t="s">
        <v>4851</v>
      </c>
      <c r="D3875" s="61">
        <v>31064</v>
      </c>
      <c r="E3875" s="61" t="s">
        <v>4863</v>
      </c>
    </row>
    <row r="3876" hidden="1" spans="2:5">
      <c r="B3876" s="61" t="s">
        <v>4435</v>
      </c>
      <c r="C3876" s="61" t="s">
        <v>4851</v>
      </c>
      <c r="D3876" s="61">
        <v>31065</v>
      </c>
      <c r="E3876" s="61" t="s">
        <v>4864</v>
      </c>
    </row>
    <row r="3877" hidden="1" spans="2:5">
      <c r="B3877" s="61" t="s">
        <v>4435</v>
      </c>
      <c r="C3877" s="61" t="s">
        <v>4851</v>
      </c>
      <c r="D3877" s="61">
        <v>31066</v>
      </c>
      <c r="E3877" s="61" t="s">
        <v>4865</v>
      </c>
    </row>
    <row r="3878" hidden="1" spans="2:5">
      <c r="B3878" s="61" t="s">
        <v>4435</v>
      </c>
      <c r="C3878" s="61" t="s">
        <v>4851</v>
      </c>
      <c r="D3878" s="61">
        <v>31067</v>
      </c>
      <c r="E3878" s="61" t="s">
        <v>4866</v>
      </c>
    </row>
    <row r="3879" hidden="1" spans="2:5">
      <c r="B3879" s="61" t="s">
        <v>4435</v>
      </c>
      <c r="C3879" s="61" t="s">
        <v>4851</v>
      </c>
      <c r="D3879" s="61">
        <v>31068</v>
      </c>
      <c r="E3879" s="61" t="s">
        <v>4867</v>
      </c>
    </row>
    <row r="3880" hidden="1" spans="2:5">
      <c r="B3880" s="61" t="s">
        <v>4435</v>
      </c>
      <c r="C3880" s="61" t="s">
        <v>4833</v>
      </c>
      <c r="D3880" s="61">
        <v>31069</v>
      </c>
      <c r="E3880" s="61" t="s">
        <v>4868</v>
      </c>
    </row>
    <row r="3881" hidden="1" spans="2:5">
      <c r="B3881" s="61" t="s">
        <v>4435</v>
      </c>
      <c r="C3881" s="61" t="s">
        <v>4851</v>
      </c>
      <c r="D3881" s="61">
        <v>31070</v>
      </c>
      <c r="E3881" s="61" t="s">
        <v>4869</v>
      </c>
    </row>
    <row r="3882" hidden="1" spans="2:5">
      <c r="B3882" s="61" t="s">
        <v>4435</v>
      </c>
      <c r="C3882" s="61" t="s">
        <v>4851</v>
      </c>
      <c r="D3882" s="61">
        <v>31071</v>
      </c>
      <c r="E3882" s="61" t="s">
        <v>4870</v>
      </c>
    </row>
    <row r="3883" hidden="1" spans="2:5">
      <c r="B3883" s="61" t="s">
        <v>4435</v>
      </c>
      <c r="C3883" s="61" t="s">
        <v>4851</v>
      </c>
      <c r="D3883" s="61">
        <v>31072</v>
      </c>
      <c r="E3883" s="61" t="s">
        <v>4871</v>
      </c>
    </row>
    <row r="3884" hidden="1" spans="2:5">
      <c r="B3884" s="61" t="s">
        <v>4435</v>
      </c>
      <c r="C3884" s="61" t="s">
        <v>4851</v>
      </c>
      <c r="D3884" s="61">
        <v>31073</v>
      </c>
      <c r="E3884" s="61" t="s">
        <v>4872</v>
      </c>
    </row>
    <row r="3885" hidden="1" spans="2:5">
      <c r="B3885" s="61" t="s">
        <v>4435</v>
      </c>
      <c r="C3885" s="61" t="s">
        <v>4851</v>
      </c>
      <c r="D3885" s="61">
        <v>31074</v>
      </c>
      <c r="E3885" s="61" t="s">
        <v>4873</v>
      </c>
    </row>
    <row r="3886" hidden="1" spans="2:5">
      <c r="B3886" s="61" t="s">
        <v>4435</v>
      </c>
      <c r="C3886" s="61" t="s">
        <v>4851</v>
      </c>
      <c r="D3886" s="61">
        <v>31075</v>
      </c>
      <c r="E3886" s="61" t="s">
        <v>4874</v>
      </c>
    </row>
    <row r="3887" hidden="1" spans="2:5">
      <c r="B3887" s="61" t="s">
        <v>4435</v>
      </c>
      <c r="C3887" s="61" t="s">
        <v>4851</v>
      </c>
      <c r="D3887" s="61">
        <v>31076</v>
      </c>
      <c r="E3887" s="61" t="s">
        <v>4875</v>
      </c>
    </row>
    <row r="3888" hidden="1" spans="2:5">
      <c r="B3888" s="61" t="s">
        <v>4435</v>
      </c>
      <c r="C3888" s="61" t="s">
        <v>4851</v>
      </c>
      <c r="D3888" s="61">
        <v>31077</v>
      </c>
      <c r="E3888" s="61" t="s">
        <v>4876</v>
      </c>
    </row>
    <row r="3889" hidden="1" spans="2:5">
      <c r="B3889" s="61" t="s">
        <v>4435</v>
      </c>
      <c r="C3889" s="61" t="s">
        <v>4851</v>
      </c>
      <c r="D3889" s="61">
        <v>31078</v>
      </c>
      <c r="E3889" s="61" t="s">
        <v>4877</v>
      </c>
    </row>
    <row r="3890" hidden="1" spans="2:5">
      <c r="B3890" s="61" t="s">
        <v>4435</v>
      </c>
      <c r="C3890" s="61" t="s">
        <v>4851</v>
      </c>
      <c r="D3890" s="61">
        <v>31079</v>
      </c>
      <c r="E3890" s="61" t="s">
        <v>4878</v>
      </c>
    </row>
    <row r="3891" hidden="1" spans="2:5">
      <c r="B3891" s="61" t="s">
        <v>4435</v>
      </c>
      <c r="C3891" s="61" t="s">
        <v>4851</v>
      </c>
      <c r="D3891" s="61">
        <v>31080</v>
      </c>
      <c r="E3891" s="61" t="s">
        <v>4879</v>
      </c>
    </row>
    <row r="3892" hidden="1" spans="2:5">
      <c r="B3892" s="61" t="s">
        <v>4435</v>
      </c>
      <c r="C3892" s="61" t="s">
        <v>4851</v>
      </c>
      <c r="D3892" s="61">
        <v>31081</v>
      </c>
      <c r="E3892" s="61" t="s">
        <v>4880</v>
      </c>
    </row>
    <row r="3893" hidden="1" spans="2:5">
      <c r="B3893" s="61" t="s">
        <v>4435</v>
      </c>
      <c r="C3893" s="61" t="s">
        <v>4851</v>
      </c>
      <c r="D3893" s="61">
        <v>31082</v>
      </c>
      <c r="E3893" s="61" t="s">
        <v>4881</v>
      </c>
    </row>
    <row r="3894" hidden="1" spans="2:5">
      <c r="B3894" s="61" t="s">
        <v>4435</v>
      </c>
      <c r="C3894" s="61" t="s">
        <v>4851</v>
      </c>
      <c r="D3894" s="61">
        <v>31083</v>
      </c>
      <c r="E3894" s="61" t="s">
        <v>4882</v>
      </c>
    </row>
    <row r="3895" hidden="1" spans="2:5">
      <c r="B3895" s="61" t="s">
        <v>4435</v>
      </c>
      <c r="C3895" s="61" t="s">
        <v>4851</v>
      </c>
      <c r="D3895" s="61">
        <v>31084</v>
      </c>
      <c r="E3895" s="61" t="s">
        <v>4883</v>
      </c>
    </row>
    <row r="3896" hidden="1" spans="2:5">
      <c r="B3896" s="61" t="s">
        <v>4435</v>
      </c>
      <c r="C3896" s="61" t="s">
        <v>4851</v>
      </c>
      <c r="D3896" s="61">
        <v>31085</v>
      </c>
      <c r="E3896" s="61" t="s">
        <v>4884</v>
      </c>
    </row>
    <row r="3897" hidden="1" spans="2:5">
      <c r="B3897" s="61" t="s">
        <v>4435</v>
      </c>
      <c r="C3897" s="61" t="s">
        <v>4851</v>
      </c>
      <c r="D3897" s="61">
        <v>31086</v>
      </c>
      <c r="E3897" s="61" t="s">
        <v>4885</v>
      </c>
    </row>
    <row r="3898" hidden="1" spans="2:5">
      <c r="B3898" s="61" t="s">
        <v>4435</v>
      </c>
      <c r="C3898" s="61" t="s">
        <v>4851</v>
      </c>
      <c r="D3898" s="61">
        <v>31087</v>
      </c>
      <c r="E3898" s="61" t="s">
        <v>4886</v>
      </c>
    </row>
    <row r="3899" spans="2:5">
      <c r="B3899" s="61" t="s">
        <v>4435</v>
      </c>
      <c r="C3899" s="61" t="s">
        <v>4851</v>
      </c>
      <c r="D3899" s="61">
        <v>31088</v>
      </c>
      <c r="E3899" s="61" t="s">
        <v>4887</v>
      </c>
    </row>
    <row r="3900" hidden="1" spans="2:5">
      <c r="B3900" s="61" t="s">
        <v>4435</v>
      </c>
      <c r="C3900" s="61" t="s">
        <v>4851</v>
      </c>
      <c r="D3900" s="61">
        <v>31089</v>
      </c>
      <c r="E3900" s="61" t="s">
        <v>4888</v>
      </c>
    </row>
    <row r="3901" hidden="1" spans="2:5">
      <c r="B3901" s="61" t="s">
        <v>4435</v>
      </c>
      <c r="C3901" s="61" t="s">
        <v>4851</v>
      </c>
      <c r="D3901" s="61">
        <v>31090</v>
      </c>
      <c r="E3901" s="61" t="s">
        <v>4889</v>
      </c>
    </row>
    <row r="3902" hidden="1" spans="2:5">
      <c r="B3902" s="61" t="s">
        <v>4435</v>
      </c>
      <c r="C3902" s="61" t="s">
        <v>4851</v>
      </c>
      <c r="D3902" s="61">
        <v>31091</v>
      </c>
      <c r="E3902" s="61" t="s">
        <v>4890</v>
      </c>
    </row>
    <row r="3903" hidden="1" spans="2:5">
      <c r="B3903" s="61" t="s">
        <v>4435</v>
      </c>
      <c r="C3903" s="61" t="s">
        <v>4851</v>
      </c>
      <c r="D3903" s="61">
        <v>31092</v>
      </c>
      <c r="E3903" s="61" t="s">
        <v>4891</v>
      </c>
    </row>
    <row r="3904" hidden="1" spans="2:5">
      <c r="B3904" s="61" t="s">
        <v>4435</v>
      </c>
      <c r="C3904" s="61" t="s">
        <v>4851</v>
      </c>
      <c r="D3904" s="61">
        <v>31093</v>
      </c>
      <c r="E3904" s="61" t="s">
        <v>4892</v>
      </c>
    </row>
    <row r="3905" hidden="1" spans="2:5">
      <c r="B3905" s="61" t="s">
        <v>4435</v>
      </c>
      <c r="C3905" s="61" t="s">
        <v>4851</v>
      </c>
      <c r="D3905" s="61">
        <v>31094</v>
      </c>
      <c r="E3905" s="61" t="s">
        <v>4893</v>
      </c>
    </row>
    <row r="3906" hidden="1" spans="2:5">
      <c r="B3906" s="61" t="s">
        <v>4435</v>
      </c>
      <c r="C3906" s="61" t="s">
        <v>4851</v>
      </c>
      <c r="D3906" s="61">
        <v>31095</v>
      </c>
      <c r="E3906" s="61" t="s">
        <v>4894</v>
      </c>
    </row>
    <row r="3907" hidden="1" spans="2:5">
      <c r="B3907" s="61" t="s">
        <v>4435</v>
      </c>
      <c r="C3907" s="61" t="s">
        <v>4851</v>
      </c>
      <c r="D3907" s="61">
        <v>31096</v>
      </c>
      <c r="E3907" s="61" t="s">
        <v>4895</v>
      </c>
    </row>
    <row r="3908" hidden="1" spans="2:5">
      <c r="B3908" s="61" t="s">
        <v>4435</v>
      </c>
      <c r="C3908" s="61" t="s">
        <v>4851</v>
      </c>
      <c r="D3908" s="61">
        <v>31097</v>
      </c>
      <c r="E3908" s="61" t="s">
        <v>4896</v>
      </c>
    </row>
    <row r="3909" hidden="1" spans="2:5">
      <c r="B3909" s="61" t="s">
        <v>4435</v>
      </c>
      <c r="C3909" s="61" t="s">
        <v>4833</v>
      </c>
      <c r="D3909" s="61">
        <v>31098</v>
      </c>
      <c r="E3909" s="61" t="s">
        <v>4897</v>
      </c>
    </row>
    <row r="3910" hidden="1" spans="2:5">
      <c r="B3910" s="61" t="s">
        <v>4435</v>
      </c>
      <c r="C3910" s="61" t="s">
        <v>4833</v>
      </c>
      <c r="D3910" s="61">
        <v>31099</v>
      </c>
      <c r="E3910" s="61" t="s">
        <v>4898</v>
      </c>
    </row>
    <row r="3911" hidden="1" spans="2:5">
      <c r="B3911" s="61" t="s">
        <v>4435</v>
      </c>
      <c r="C3911" s="61" t="s">
        <v>4833</v>
      </c>
      <c r="D3911" s="61">
        <v>31100</v>
      </c>
      <c r="E3911" s="61" t="s">
        <v>4899</v>
      </c>
    </row>
    <row r="3912" hidden="1" spans="2:5">
      <c r="B3912" s="61" t="s">
        <v>4435</v>
      </c>
      <c r="C3912" s="61" t="s">
        <v>4833</v>
      </c>
      <c r="D3912" s="61">
        <v>31101</v>
      </c>
      <c r="E3912" s="61" t="s">
        <v>4900</v>
      </c>
    </row>
    <row r="3913" hidden="1" spans="2:5">
      <c r="B3913" s="61" t="s">
        <v>4435</v>
      </c>
      <c r="C3913" s="61" t="s">
        <v>4833</v>
      </c>
      <c r="D3913" s="61">
        <v>31102</v>
      </c>
      <c r="E3913" s="61" t="s">
        <v>4901</v>
      </c>
    </row>
    <row r="3914" hidden="1" spans="2:5">
      <c r="B3914" s="61" t="s">
        <v>4435</v>
      </c>
      <c r="C3914" s="61" t="s">
        <v>4833</v>
      </c>
      <c r="D3914" s="61">
        <v>31103</v>
      </c>
      <c r="E3914" s="61" t="s">
        <v>4902</v>
      </c>
    </row>
    <row r="3915" hidden="1" spans="2:5">
      <c r="B3915" s="61" t="s">
        <v>4435</v>
      </c>
      <c r="C3915" s="61" t="s">
        <v>4833</v>
      </c>
      <c r="D3915" s="61">
        <v>31104</v>
      </c>
      <c r="E3915" s="61" t="s">
        <v>4903</v>
      </c>
    </row>
    <row r="3916" hidden="1" spans="2:5">
      <c r="B3916" s="61" t="s">
        <v>4435</v>
      </c>
      <c r="C3916" s="61" t="s">
        <v>4833</v>
      </c>
      <c r="D3916" s="61">
        <v>31105</v>
      </c>
      <c r="E3916" s="61" t="s">
        <v>4904</v>
      </c>
    </row>
    <row r="3917" hidden="1" spans="2:5">
      <c r="B3917" s="61" t="s">
        <v>4435</v>
      </c>
      <c r="C3917" s="61" t="s">
        <v>4833</v>
      </c>
      <c r="D3917" s="61">
        <v>31106</v>
      </c>
      <c r="E3917" s="61" t="s">
        <v>4905</v>
      </c>
    </row>
    <row r="3918" hidden="1" spans="2:5">
      <c r="B3918" s="61" t="s">
        <v>4435</v>
      </c>
      <c r="C3918" s="61" t="s">
        <v>4833</v>
      </c>
      <c r="D3918" s="61">
        <v>31107</v>
      </c>
      <c r="E3918" s="61" t="s">
        <v>4906</v>
      </c>
    </row>
    <row r="3919" hidden="1" spans="2:5">
      <c r="B3919" s="61" t="s">
        <v>4435</v>
      </c>
      <c r="C3919" s="61" t="s">
        <v>4907</v>
      </c>
      <c r="D3919" s="61">
        <v>31108</v>
      </c>
      <c r="E3919" s="61" t="s">
        <v>4908</v>
      </c>
    </row>
    <row r="3920" hidden="1" spans="2:5">
      <c r="B3920" s="61" t="s">
        <v>4435</v>
      </c>
      <c r="C3920" s="61" t="s">
        <v>4833</v>
      </c>
      <c r="D3920" s="61">
        <v>31109</v>
      </c>
      <c r="E3920" s="61" t="s">
        <v>4909</v>
      </c>
    </row>
    <row r="3921" hidden="1" spans="2:5">
      <c r="B3921" s="61" t="s">
        <v>4435</v>
      </c>
      <c r="C3921" s="61" t="s">
        <v>4833</v>
      </c>
      <c r="D3921" s="61">
        <v>31110</v>
      </c>
      <c r="E3921" s="61" t="s">
        <v>4910</v>
      </c>
    </row>
    <row r="3922" hidden="1" spans="2:5">
      <c r="B3922" s="61" t="s">
        <v>4435</v>
      </c>
      <c r="C3922" s="61" t="s">
        <v>4833</v>
      </c>
      <c r="D3922" s="61">
        <v>31111</v>
      </c>
      <c r="E3922" s="61" t="s">
        <v>4911</v>
      </c>
    </row>
    <row r="3923" hidden="1" spans="2:5">
      <c r="B3923" s="61" t="s">
        <v>4435</v>
      </c>
      <c r="C3923" s="61" t="s">
        <v>4833</v>
      </c>
      <c r="D3923" s="61">
        <v>31112</v>
      </c>
      <c r="E3923" s="61" t="s">
        <v>4912</v>
      </c>
    </row>
    <row r="3924" hidden="1" spans="2:5">
      <c r="B3924" s="61" t="s">
        <v>4435</v>
      </c>
      <c r="C3924" s="61" t="s">
        <v>4833</v>
      </c>
      <c r="D3924" s="61">
        <v>31113</v>
      </c>
      <c r="E3924" s="61" t="s">
        <v>4913</v>
      </c>
    </row>
    <row r="3925" hidden="1" spans="2:5">
      <c r="B3925" s="61" t="s">
        <v>4435</v>
      </c>
      <c r="C3925" s="61" t="s">
        <v>4833</v>
      </c>
      <c r="D3925" s="61">
        <v>31114</v>
      </c>
      <c r="E3925" s="61" t="s">
        <v>4914</v>
      </c>
    </row>
    <row r="3926" hidden="1" spans="2:5">
      <c r="B3926" s="61" t="s">
        <v>4435</v>
      </c>
      <c r="C3926" s="61" t="s">
        <v>4833</v>
      </c>
      <c r="D3926" s="61">
        <v>31115</v>
      </c>
      <c r="E3926" s="61" t="s">
        <v>4915</v>
      </c>
    </row>
    <row r="3927" hidden="1" spans="2:5">
      <c r="B3927" s="61" t="s">
        <v>4435</v>
      </c>
      <c r="C3927" s="61" t="s">
        <v>4833</v>
      </c>
      <c r="D3927" s="61">
        <v>31116</v>
      </c>
      <c r="E3927" s="61" t="s">
        <v>4916</v>
      </c>
    </row>
    <row r="3928" hidden="1" spans="2:5">
      <c r="B3928" s="61" t="s">
        <v>4435</v>
      </c>
      <c r="C3928" s="61" t="s">
        <v>4833</v>
      </c>
      <c r="D3928" s="61">
        <v>31117</v>
      </c>
      <c r="E3928" s="61" t="s">
        <v>4917</v>
      </c>
    </row>
    <row r="3929" hidden="1" spans="2:5">
      <c r="B3929" s="61" t="s">
        <v>4435</v>
      </c>
      <c r="C3929" s="61" t="s">
        <v>4833</v>
      </c>
      <c r="D3929" s="61">
        <v>31119</v>
      </c>
      <c r="E3929" s="61" t="s">
        <v>4918</v>
      </c>
    </row>
    <row r="3930" hidden="1" spans="2:5">
      <c r="B3930" s="61" t="s">
        <v>4435</v>
      </c>
      <c r="C3930" s="61" t="s">
        <v>4833</v>
      </c>
      <c r="D3930" s="61">
        <v>31120</v>
      </c>
      <c r="E3930" s="61" t="s">
        <v>4919</v>
      </c>
    </row>
    <row r="3931" hidden="1" spans="2:5">
      <c r="B3931" s="61" t="s">
        <v>4435</v>
      </c>
      <c r="C3931" s="61" t="s">
        <v>4833</v>
      </c>
      <c r="D3931" s="61">
        <v>31121</v>
      </c>
      <c r="E3931" s="61" t="s">
        <v>4920</v>
      </c>
    </row>
    <row r="3932" hidden="1" spans="2:5">
      <c r="B3932" s="61" t="s">
        <v>4435</v>
      </c>
      <c r="C3932" s="61" t="s">
        <v>4851</v>
      </c>
      <c r="D3932" s="61">
        <v>31122</v>
      </c>
      <c r="E3932" s="61" t="s">
        <v>4921</v>
      </c>
    </row>
    <row r="3933" hidden="1" spans="2:5">
      <c r="B3933" s="61" t="s">
        <v>4435</v>
      </c>
      <c r="C3933" s="61" t="s">
        <v>4851</v>
      </c>
      <c r="D3933" s="61">
        <v>31123</v>
      </c>
      <c r="E3933" s="61" t="s">
        <v>4922</v>
      </c>
    </row>
    <row r="3934" hidden="1" spans="2:5">
      <c r="B3934" s="61" t="s">
        <v>4435</v>
      </c>
      <c r="C3934" s="61" t="s">
        <v>4851</v>
      </c>
      <c r="D3934" s="61">
        <v>31124</v>
      </c>
      <c r="E3934" s="61" t="s">
        <v>4923</v>
      </c>
    </row>
    <row r="3935" hidden="1" spans="2:5">
      <c r="B3935" s="61" t="s">
        <v>4435</v>
      </c>
      <c r="C3935" s="61" t="s">
        <v>4851</v>
      </c>
      <c r="D3935" s="61">
        <v>31125</v>
      </c>
      <c r="E3935" s="61" t="s">
        <v>4924</v>
      </c>
    </row>
    <row r="3936" hidden="1" spans="2:5">
      <c r="B3936" s="61" t="s">
        <v>4435</v>
      </c>
      <c r="C3936" s="61" t="s">
        <v>4833</v>
      </c>
      <c r="D3936" s="61">
        <v>31126</v>
      </c>
      <c r="E3936" s="61" t="s">
        <v>4925</v>
      </c>
    </row>
    <row r="3937" hidden="1" spans="2:5">
      <c r="B3937" s="61" t="s">
        <v>4435</v>
      </c>
      <c r="C3937" s="61" t="s">
        <v>4833</v>
      </c>
      <c r="D3937" s="61">
        <v>31127</v>
      </c>
      <c r="E3937" s="61" t="s">
        <v>4926</v>
      </c>
    </row>
    <row r="3938" hidden="1" spans="2:5">
      <c r="B3938" s="61" t="s">
        <v>4435</v>
      </c>
      <c r="C3938" s="61" t="s">
        <v>4833</v>
      </c>
      <c r="D3938" s="61">
        <v>31128</v>
      </c>
      <c r="E3938" s="61" t="s">
        <v>4927</v>
      </c>
    </row>
    <row r="3939" hidden="1" spans="2:5">
      <c r="B3939" s="61" t="s">
        <v>4435</v>
      </c>
      <c r="C3939" s="61" t="s">
        <v>4833</v>
      </c>
      <c r="D3939" s="61">
        <v>31129</v>
      </c>
      <c r="E3939" s="61" t="s">
        <v>4928</v>
      </c>
    </row>
    <row r="3940" hidden="1" spans="2:5">
      <c r="B3940" s="61" t="s">
        <v>4435</v>
      </c>
      <c r="C3940" s="61" t="s">
        <v>4833</v>
      </c>
      <c r="D3940" s="61">
        <v>31130</v>
      </c>
      <c r="E3940" s="61" t="s">
        <v>4929</v>
      </c>
    </row>
    <row r="3941" hidden="1" spans="2:5">
      <c r="B3941" s="61" t="s">
        <v>4435</v>
      </c>
      <c r="C3941" s="61" t="s">
        <v>4851</v>
      </c>
      <c r="D3941" s="61">
        <v>31131</v>
      </c>
      <c r="E3941" s="61" t="s">
        <v>4930</v>
      </c>
    </row>
    <row r="3942" hidden="1" spans="2:5">
      <c r="B3942" s="61" t="s">
        <v>4435</v>
      </c>
      <c r="C3942" s="61" t="s">
        <v>4851</v>
      </c>
      <c r="D3942" s="61">
        <v>31132</v>
      </c>
      <c r="E3942" s="61" t="s">
        <v>4931</v>
      </c>
    </row>
    <row r="3943" hidden="1" spans="2:5">
      <c r="B3943" s="61" t="s">
        <v>4435</v>
      </c>
      <c r="C3943" s="61" t="s">
        <v>4851</v>
      </c>
      <c r="D3943" s="61">
        <v>31133</v>
      </c>
      <c r="E3943" s="61" t="s">
        <v>4932</v>
      </c>
    </row>
    <row r="3944" hidden="1" spans="2:5">
      <c r="B3944" s="61" t="s">
        <v>4435</v>
      </c>
      <c r="C3944" s="61" t="s">
        <v>4851</v>
      </c>
      <c r="D3944" s="61">
        <v>31134</v>
      </c>
      <c r="E3944" s="61" t="s">
        <v>4933</v>
      </c>
    </row>
    <row r="3945" hidden="1" spans="2:5">
      <c r="B3945" s="61" t="s">
        <v>4435</v>
      </c>
      <c r="C3945" s="61" t="s">
        <v>4851</v>
      </c>
      <c r="D3945" s="61">
        <v>31135</v>
      </c>
      <c r="E3945" s="61" t="s">
        <v>4934</v>
      </c>
    </row>
    <row r="3946" hidden="1" spans="2:5">
      <c r="B3946" s="61" t="s">
        <v>4435</v>
      </c>
      <c r="C3946" s="61" t="s">
        <v>4851</v>
      </c>
      <c r="D3946" s="61">
        <v>31136</v>
      </c>
      <c r="E3946" s="61" t="s">
        <v>4935</v>
      </c>
    </row>
    <row r="3947" hidden="1" spans="2:5">
      <c r="B3947" s="61" t="s">
        <v>4435</v>
      </c>
      <c r="C3947" s="61" t="s">
        <v>4851</v>
      </c>
      <c r="D3947" s="61">
        <v>31137</v>
      </c>
      <c r="E3947" s="61" t="s">
        <v>4936</v>
      </c>
    </row>
    <row r="3948" hidden="1" spans="2:5">
      <c r="B3948" s="61" t="s">
        <v>4435</v>
      </c>
      <c r="C3948" s="61" t="s">
        <v>4851</v>
      </c>
      <c r="D3948" s="61">
        <v>31138</v>
      </c>
      <c r="E3948" s="61" t="s">
        <v>4937</v>
      </c>
    </row>
    <row r="3949" hidden="1" spans="2:5">
      <c r="B3949" s="61" t="s">
        <v>4435</v>
      </c>
      <c r="C3949" s="61" t="s">
        <v>4851</v>
      </c>
      <c r="D3949" s="61">
        <v>31139</v>
      </c>
      <c r="E3949" s="61" t="s">
        <v>4938</v>
      </c>
    </row>
    <row r="3950" hidden="1" spans="2:5">
      <c r="B3950" s="61" t="s">
        <v>4435</v>
      </c>
      <c r="C3950" s="61" t="s">
        <v>4851</v>
      </c>
      <c r="D3950" s="61">
        <v>31140</v>
      </c>
      <c r="E3950" s="61" t="s">
        <v>4939</v>
      </c>
    </row>
    <row r="3951" hidden="1" spans="2:5">
      <c r="B3951" s="61" t="s">
        <v>4435</v>
      </c>
      <c r="C3951" s="61" t="s">
        <v>4851</v>
      </c>
      <c r="D3951" s="61">
        <v>31141</v>
      </c>
      <c r="E3951" s="61" t="s">
        <v>4940</v>
      </c>
    </row>
    <row r="3952" hidden="1" spans="2:5">
      <c r="B3952" s="61" t="s">
        <v>4435</v>
      </c>
      <c r="C3952" s="61" t="s">
        <v>4851</v>
      </c>
      <c r="D3952" s="61">
        <v>31142</v>
      </c>
      <c r="E3952" s="61" t="s">
        <v>4941</v>
      </c>
    </row>
    <row r="3953" hidden="1" spans="2:5">
      <c r="B3953" s="61" t="s">
        <v>4435</v>
      </c>
      <c r="C3953" s="61" t="s">
        <v>4851</v>
      </c>
      <c r="D3953" s="61">
        <v>31143</v>
      </c>
      <c r="E3953" s="61" t="s">
        <v>4942</v>
      </c>
    </row>
    <row r="3954" hidden="1" spans="2:5">
      <c r="B3954" s="61" t="s">
        <v>4435</v>
      </c>
      <c r="C3954" s="61" t="s">
        <v>4851</v>
      </c>
      <c r="D3954" s="61">
        <v>31144</v>
      </c>
      <c r="E3954" s="61" t="s">
        <v>4943</v>
      </c>
    </row>
    <row r="3955" hidden="1" spans="2:5">
      <c r="B3955" s="61" t="s">
        <v>4435</v>
      </c>
      <c r="C3955" s="61" t="s">
        <v>4851</v>
      </c>
      <c r="D3955" s="61">
        <v>31145</v>
      </c>
      <c r="E3955" s="61" t="s">
        <v>4944</v>
      </c>
    </row>
    <row r="3956" hidden="1" spans="2:5">
      <c r="B3956" s="61" t="s">
        <v>4435</v>
      </c>
      <c r="C3956" s="61" t="s">
        <v>4851</v>
      </c>
      <c r="D3956" s="61">
        <v>31146</v>
      </c>
      <c r="E3956" s="61" t="s">
        <v>4945</v>
      </c>
    </row>
    <row r="3957" hidden="1" spans="2:5">
      <c r="B3957" s="61" t="s">
        <v>4435</v>
      </c>
      <c r="C3957" s="61" t="s">
        <v>4851</v>
      </c>
      <c r="D3957" s="61">
        <v>31147</v>
      </c>
      <c r="E3957" s="61" t="s">
        <v>4946</v>
      </c>
    </row>
    <row r="3958" hidden="1" spans="2:5">
      <c r="B3958" s="61" t="s">
        <v>4435</v>
      </c>
      <c r="C3958" s="61" t="s">
        <v>4851</v>
      </c>
      <c r="D3958" s="61">
        <v>31149</v>
      </c>
      <c r="E3958" s="61" t="s">
        <v>4947</v>
      </c>
    </row>
    <row r="3959" hidden="1" spans="2:5">
      <c r="B3959" s="61" t="s">
        <v>4435</v>
      </c>
      <c r="C3959" s="61" t="s">
        <v>4851</v>
      </c>
      <c r="D3959" s="61">
        <v>31150</v>
      </c>
      <c r="E3959" s="61" t="s">
        <v>4948</v>
      </c>
    </row>
    <row r="3960" hidden="1" spans="2:5">
      <c r="B3960" s="61" t="s">
        <v>4435</v>
      </c>
      <c r="C3960" s="61" t="s">
        <v>4851</v>
      </c>
      <c r="D3960" s="61">
        <v>31151</v>
      </c>
      <c r="E3960" s="61" t="s">
        <v>4949</v>
      </c>
    </row>
    <row r="3961" hidden="1" spans="2:5">
      <c r="B3961" s="61" t="s">
        <v>4435</v>
      </c>
      <c r="C3961" s="61" t="s">
        <v>4851</v>
      </c>
      <c r="D3961" s="61">
        <v>31152</v>
      </c>
      <c r="E3961" s="61" t="s">
        <v>4950</v>
      </c>
    </row>
    <row r="3962" hidden="1" spans="2:5">
      <c r="B3962" s="61" t="s">
        <v>4435</v>
      </c>
      <c r="C3962" s="61" t="s">
        <v>4851</v>
      </c>
      <c r="D3962" s="61">
        <v>31153</v>
      </c>
      <c r="E3962" s="61" t="s">
        <v>4951</v>
      </c>
    </row>
    <row r="3963" hidden="1" spans="2:5">
      <c r="B3963" s="61" t="s">
        <v>4435</v>
      </c>
      <c r="C3963" s="61" t="s">
        <v>4851</v>
      </c>
      <c r="D3963" s="61">
        <v>31154</v>
      </c>
      <c r="E3963" s="61" t="s">
        <v>4952</v>
      </c>
    </row>
    <row r="3964" hidden="1" spans="2:5">
      <c r="B3964" s="61" t="s">
        <v>4435</v>
      </c>
      <c r="C3964" s="61" t="s">
        <v>4851</v>
      </c>
      <c r="D3964" s="61">
        <v>31155</v>
      </c>
      <c r="E3964" s="61" t="s">
        <v>4953</v>
      </c>
    </row>
    <row r="3965" hidden="1" spans="2:5">
      <c r="B3965" s="61" t="s">
        <v>4435</v>
      </c>
      <c r="C3965" s="61" t="s">
        <v>4851</v>
      </c>
      <c r="D3965" s="61">
        <v>31156</v>
      </c>
      <c r="E3965" s="61" t="s">
        <v>4954</v>
      </c>
    </row>
    <row r="3966" hidden="1" spans="2:5">
      <c r="B3966" s="61" t="s">
        <v>4435</v>
      </c>
      <c r="C3966" s="61" t="s">
        <v>4851</v>
      </c>
      <c r="D3966" s="61">
        <v>31157</v>
      </c>
      <c r="E3966" s="61" t="s">
        <v>4955</v>
      </c>
    </row>
    <row r="3967" hidden="1" spans="2:5">
      <c r="B3967" s="61" t="s">
        <v>4435</v>
      </c>
      <c r="C3967" s="61" t="s">
        <v>4851</v>
      </c>
      <c r="D3967" s="61">
        <v>31158</v>
      </c>
      <c r="E3967" s="61" t="s">
        <v>4956</v>
      </c>
    </row>
    <row r="3968" hidden="1" spans="2:5">
      <c r="B3968" s="61" t="s">
        <v>4435</v>
      </c>
      <c r="C3968" s="61" t="s">
        <v>4851</v>
      </c>
      <c r="D3968" s="61">
        <v>31159</v>
      </c>
      <c r="E3968" s="61" t="s">
        <v>4957</v>
      </c>
    </row>
    <row r="3969" hidden="1" spans="2:5">
      <c r="B3969" s="61" t="s">
        <v>4435</v>
      </c>
      <c r="C3969" s="61" t="s">
        <v>4851</v>
      </c>
      <c r="D3969" s="61">
        <v>31160</v>
      </c>
      <c r="E3969" s="61" t="s">
        <v>4958</v>
      </c>
    </row>
    <row r="3970" hidden="1" spans="2:5">
      <c r="B3970" s="61" t="s">
        <v>4435</v>
      </c>
      <c r="C3970" s="61" t="s">
        <v>4851</v>
      </c>
      <c r="D3970" s="61">
        <v>31161</v>
      </c>
      <c r="E3970" s="61" t="s">
        <v>4959</v>
      </c>
    </row>
    <row r="3971" hidden="1" spans="2:5">
      <c r="B3971" s="61" t="s">
        <v>4435</v>
      </c>
      <c r="C3971" s="61" t="s">
        <v>4851</v>
      </c>
      <c r="D3971" s="61">
        <v>31162</v>
      </c>
      <c r="E3971" s="61" t="s">
        <v>4960</v>
      </c>
    </row>
    <row r="3972" hidden="1" spans="2:5">
      <c r="B3972" s="61" t="s">
        <v>4435</v>
      </c>
      <c r="C3972" s="61" t="s">
        <v>4851</v>
      </c>
      <c r="D3972" s="61">
        <v>31163</v>
      </c>
      <c r="E3972" s="61" t="s">
        <v>4961</v>
      </c>
    </row>
    <row r="3973" hidden="1" spans="2:5">
      <c r="B3973" s="61" t="s">
        <v>4435</v>
      </c>
      <c r="C3973" s="61" t="s">
        <v>4851</v>
      </c>
      <c r="D3973" s="61">
        <v>31164</v>
      </c>
      <c r="E3973" s="61" t="s">
        <v>4962</v>
      </c>
    </row>
    <row r="3974" hidden="1" spans="2:5">
      <c r="B3974" s="61" t="s">
        <v>4435</v>
      </c>
      <c r="C3974" s="61" t="s">
        <v>4851</v>
      </c>
      <c r="D3974" s="61">
        <v>31165</v>
      </c>
      <c r="E3974" s="61" t="s">
        <v>4963</v>
      </c>
    </row>
    <row r="3975" hidden="1" spans="2:5">
      <c r="B3975" s="61" t="s">
        <v>4435</v>
      </c>
      <c r="C3975" s="61" t="s">
        <v>4851</v>
      </c>
      <c r="D3975" s="61">
        <v>31166</v>
      </c>
      <c r="E3975" s="61" t="s">
        <v>4964</v>
      </c>
    </row>
    <row r="3976" hidden="1" spans="2:5">
      <c r="B3976" s="61" t="s">
        <v>4435</v>
      </c>
      <c r="C3976" s="61" t="s">
        <v>4851</v>
      </c>
      <c r="D3976" s="61">
        <v>31167</v>
      </c>
      <c r="E3976" s="61" t="s">
        <v>4965</v>
      </c>
    </row>
    <row r="3977" hidden="1" spans="2:5">
      <c r="B3977" s="61" t="s">
        <v>4435</v>
      </c>
      <c r="C3977" s="61" t="s">
        <v>4851</v>
      </c>
      <c r="D3977" s="61">
        <v>31168</v>
      </c>
      <c r="E3977" s="61" t="s">
        <v>4966</v>
      </c>
    </row>
    <row r="3978" hidden="1" spans="2:5">
      <c r="B3978" s="61" t="s">
        <v>4435</v>
      </c>
      <c r="C3978" s="61" t="s">
        <v>4851</v>
      </c>
      <c r="D3978" s="61">
        <v>31169</v>
      </c>
      <c r="E3978" s="61" t="s">
        <v>4967</v>
      </c>
    </row>
    <row r="3979" hidden="1" spans="2:5">
      <c r="B3979" s="61" t="s">
        <v>4435</v>
      </c>
      <c r="C3979" s="61" t="s">
        <v>4851</v>
      </c>
      <c r="D3979" s="61">
        <v>31170</v>
      </c>
      <c r="E3979" s="61" t="s">
        <v>4968</v>
      </c>
    </row>
    <row r="3980" hidden="1" spans="2:5">
      <c r="B3980" s="61" t="s">
        <v>4435</v>
      </c>
      <c r="C3980" s="61" t="s">
        <v>4851</v>
      </c>
      <c r="D3980" s="61">
        <v>31171</v>
      </c>
      <c r="E3980" s="61" t="s">
        <v>4969</v>
      </c>
    </row>
    <row r="3981" hidden="1" spans="2:5">
      <c r="B3981" s="61" t="s">
        <v>4435</v>
      </c>
      <c r="C3981" s="61" t="s">
        <v>4851</v>
      </c>
      <c r="D3981" s="61">
        <v>31172</v>
      </c>
      <c r="E3981" s="61" t="s">
        <v>4970</v>
      </c>
    </row>
    <row r="3982" hidden="1" spans="2:5">
      <c r="B3982" s="61" t="s">
        <v>4435</v>
      </c>
      <c r="C3982" s="61" t="s">
        <v>4851</v>
      </c>
      <c r="D3982" s="61">
        <v>31173</v>
      </c>
      <c r="E3982" s="61" t="s">
        <v>4971</v>
      </c>
    </row>
    <row r="3983" hidden="1" spans="2:5">
      <c r="B3983" s="61" t="s">
        <v>4435</v>
      </c>
      <c r="C3983" s="61" t="s">
        <v>4851</v>
      </c>
      <c r="D3983" s="61">
        <v>31174</v>
      </c>
      <c r="E3983" s="61" t="s">
        <v>4972</v>
      </c>
    </row>
    <row r="3984" hidden="1" spans="2:5">
      <c r="B3984" s="61" t="s">
        <v>4435</v>
      </c>
      <c r="C3984" s="61" t="s">
        <v>4851</v>
      </c>
      <c r="D3984" s="61">
        <v>31175</v>
      </c>
      <c r="E3984" s="61" t="s">
        <v>4973</v>
      </c>
    </row>
    <row r="3985" hidden="1" spans="2:5">
      <c r="B3985" s="61" t="s">
        <v>4435</v>
      </c>
      <c r="C3985" s="61" t="s">
        <v>4851</v>
      </c>
      <c r="D3985" s="61">
        <v>31176</v>
      </c>
      <c r="E3985" s="61" t="s">
        <v>4974</v>
      </c>
    </row>
    <row r="3986" hidden="1" spans="2:5">
      <c r="B3986" s="61" t="s">
        <v>4435</v>
      </c>
      <c r="C3986" s="61" t="s">
        <v>4851</v>
      </c>
      <c r="D3986" s="61">
        <v>31177</v>
      </c>
      <c r="E3986" s="61" t="s">
        <v>4975</v>
      </c>
    </row>
    <row r="3987" hidden="1" spans="2:5">
      <c r="B3987" s="61" t="s">
        <v>4435</v>
      </c>
      <c r="C3987" s="61" t="s">
        <v>4851</v>
      </c>
      <c r="D3987" s="61">
        <v>31178</v>
      </c>
      <c r="E3987" s="61" t="s">
        <v>4976</v>
      </c>
    </row>
    <row r="3988" hidden="1" spans="2:5">
      <c r="B3988" s="61" t="s">
        <v>4435</v>
      </c>
      <c r="C3988" s="61" t="s">
        <v>4851</v>
      </c>
      <c r="D3988" s="61">
        <v>31179</v>
      </c>
      <c r="E3988" s="61" t="s">
        <v>4977</v>
      </c>
    </row>
    <row r="3989" hidden="1" spans="2:5">
      <c r="B3989" s="61" t="s">
        <v>4435</v>
      </c>
      <c r="C3989" s="61" t="s">
        <v>4851</v>
      </c>
      <c r="D3989" s="61">
        <v>31180</v>
      </c>
      <c r="E3989" s="61" t="s">
        <v>4978</v>
      </c>
    </row>
    <row r="3990" hidden="1" spans="2:5">
      <c r="B3990" s="61" t="s">
        <v>4435</v>
      </c>
      <c r="C3990" s="61" t="s">
        <v>4851</v>
      </c>
      <c r="D3990" s="61">
        <v>31181</v>
      </c>
      <c r="E3990" s="61" t="s">
        <v>4979</v>
      </c>
    </row>
    <row r="3991" hidden="1" spans="2:5">
      <c r="B3991" s="61" t="s">
        <v>4435</v>
      </c>
      <c r="C3991" s="61" t="s">
        <v>4851</v>
      </c>
      <c r="D3991" s="61">
        <v>31182</v>
      </c>
      <c r="E3991" s="61" t="s">
        <v>4980</v>
      </c>
    </row>
    <row r="3992" hidden="1" spans="2:5">
      <c r="B3992" s="61" t="s">
        <v>4435</v>
      </c>
      <c r="C3992" s="61" t="s">
        <v>4851</v>
      </c>
      <c r="D3992" s="61">
        <v>31183</v>
      </c>
      <c r="E3992" s="61" t="s">
        <v>4981</v>
      </c>
    </row>
    <row r="3993" hidden="1" spans="2:5">
      <c r="B3993" s="61" t="s">
        <v>4435</v>
      </c>
      <c r="C3993" s="61" t="s">
        <v>4851</v>
      </c>
      <c r="D3993" s="61">
        <v>31184</v>
      </c>
      <c r="E3993" s="61" t="s">
        <v>4982</v>
      </c>
    </row>
    <row r="3994" hidden="1" spans="2:5">
      <c r="B3994" s="61" t="s">
        <v>4435</v>
      </c>
      <c r="C3994" s="61" t="s">
        <v>4833</v>
      </c>
      <c r="D3994" s="61">
        <v>31185</v>
      </c>
      <c r="E3994" s="61" t="s">
        <v>4983</v>
      </c>
    </row>
    <row r="3995" hidden="1" spans="2:5">
      <c r="B3995" s="61" t="s">
        <v>4435</v>
      </c>
      <c r="C3995" s="61" t="s">
        <v>4833</v>
      </c>
      <c r="D3995" s="61">
        <v>31186</v>
      </c>
      <c r="E3995" s="61" t="s">
        <v>4984</v>
      </c>
    </row>
    <row r="3996" hidden="1" spans="2:5">
      <c r="B3996" s="61" t="s">
        <v>4435</v>
      </c>
      <c r="C3996" s="61" t="s">
        <v>4833</v>
      </c>
      <c r="D3996" s="61">
        <v>31187</v>
      </c>
      <c r="E3996" s="61" t="s">
        <v>4985</v>
      </c>
    </row>
    <row r="3997" hidden="1" spans="2:5">
      <c r="B3997" s="61" t="s">
        <v>4435</v>
      </c>
      <c r="C3997" s="61" t="s">
        <v>4833</v>
      </c>
      <c r="D3997" s="61">
        <v>31188</v>
      </c>
      <c r="E3997" s="61" t="s">
        <v>4986</v>
      </c>
    </row>
    <row r="3998" hidden="1" spans="2:5">
      <c r="B3998" s="61" t="s">
        <v>4435</v>
      </c>
      <c r="C3998" s="61" t="s">
        <v>4833</v>
      </c>
      <c r="D3998" s="61">
        <v>31189</v>
      </c>
      <c r="E3998" s="61" t="s">
        <v>4987</v>
      </c>
    </row>
    <row r="3999" hidden="1" spans="2:5">
      <c r="B3999" s="61" t="s">
        <v>4435</v>
      </c>
      <c r="C3999" s="61" t="s">
        <v>4833</v>
      </c>
      <c r="D3999" s="61">
        <v>31190</v>
      </c>
      <c r="E3999" s="61" t="s">
        <v>4988</v>
      </c>
    </row>
    <row r="4000" hidden="1" spans="2:5">
      <c r="B4000" s="61" t="s">
        <v>4435</v>
      </c>
      <c r="C4000" s="61" t="s">
        <v>4833</v>
      </c>
      <c r="D4000" s="61">
        <v>31191</v>
      </c>
      <c r="E4000" s="61" t="s">
        <v>4989</v>
      </c>
    </row>
    <row r="4001" hidden="1" spans="2:5">
      <c r="B4001" s="61" t="s">
        <v>4435</v>
      </c>
      <c r="C4001" s="61" t="s">
        <v>4833</v>
      </c>
      <c r="D4001" s="61">
        <v>31192</v>
      </c>
      <c r="E4001" s="61" t="s">
        <v>4990</v>
      </c>
    </row>
    <row r="4002" hidden="1" spans="2:5">
      <c r="B4002" s="61" t="s">
        <v>4435</v>
      </c>
      <c r="C4002" s="61" t="s">
        <v>4833</v>
      </c>
      <c r="D4002" s="61">
        <v>31193</v>
      </c>
      <c r="E4002" s="61" t="s">
        <v>4991</v>
      </c>
    </row>
    <row r="4003" hidden="1" spans="2:5">
      <c r="B4003" s="61" t="s">
        <v>4435</v>
      </c>
      <c r="C4003" s="61" t="s">
        <v>4833</v>
      </c>
      <c r="D4003" s="61">
        <v>31194</v>
      </c>
      <c r="E4003" s="61" t="s">
        <v>4992</v>
      </c>
    </row>
    <row r="4004" hidden="1" spans="2:5">
      <c r="B4004" s="61" t="s">
        <v>4435</v>
      </c>
      <c r="C4004" s="61" t="s">
        <v>4851</v>
      </c>
      <c r="D4004" s="61">
        <v>31195</v>
      </c>
      <c r="E4004" s="61" t="s">
        <v>4993</v>
      </c>
    </row>
    <row r="4005" hidden="1" spans="2:5">
      <c r="B4005" s="61" t="s">
        <v>4435</v>
      </c>
      <c r="C4005" s="61" t="s">
        <v>4833</v>
      </c>
      <c r="D4005" s="61">
        <v>31196</v>
      </c>
      <c r="E4005" s="61" t="s">
        <v>4994</v>
      </c>
    </row>
    <row r="4006" hidden="1" spans="2:5">
      <c r="B4006" s="61" t="s">
        <v>4435</v>
      </c>
      <c r="C4006" s="61" t="s">
        <v>4833</v>
      </c>
      <c r="D4006" s="61">
        <v>31197</v>
      </c>
      <c r="E4006" s="61" t="s">
        <v>4995</v>
      </c>
    </row>
    <row r="4007" hidden="1" spans="2:5">
      <c r="B4007" s="61" t="s">
        <v>4435</v>
      </c>
      <c r="C4007" s="61" t="s">
        <v>4833</v>
      </c>
      <c r="D4007" s="61">
        <v>31198</v>
      </c>
      <c r="E4007" s="61" t="s">
        <v>4996</v>
      </c>
    </row>
    <row r="4008" hidden="1" spans="2:5">
      <c r="B4008" s="61" t="s">
        <v>4435</v>
      </c>
      <c r="C4008" s="61" t="s">
        <v>4833</v>
      </c>
      <c r="D4008" s="61">
        <v>31199</v>
      </c>
      <c r="E4008" s="61" t="s">
        <v>4997</v>
      </c>
    </row>
    <row r="4009" hidden="1" spans="2:5">
      <c r="B4009" s="61" t="s">
        <v>4435</v>
      </c>
      <c r="C4009" s="61" t="s">
        <v>4851</v>
      </c>
      <c r="D4009" s="61">
        <v>31200</v>
      </c>
      <c r="E4009" s="61" t="s">
        <v>4998</v>
      </c>
    </row>
    <row r="4010" hidden="1" spans="2:5">
      <c r="B4010" s="61" t="s">
        <v>4435</v>
      </c>
      <c r="C4010" s="61" t="s">
        <v>4833</v>
      </c>
      <c r="D4010" s="61">
        <v>31201</v>
      </c>
      <c r="E4010" s="61" t="s">
        <v>4999</v>
      </c>
    </row>
    <row r="4011" hidden="1" spans="2:5">
      <c r="B4011" s="61" t="s">
        <v>4435</v>
      </c>
      <c r="C4011" s="61" t="s">
        <v>4851</v>
      </c>
      <c r="D4011" s="61">
        <v>31202</v>
      </c>
      <c r="E4011" s="61" t="s">
        <v>5000</v>
      </c>
    </row>
    <row r="4012" hidden="1" spans="2:5">
      <c r="B4012" s="61" t="s">
        <v>4435</v>
      </c>
      <c r="C4012" s="61" t="s">
        <v>4851</v>
      </c>
      <c r="D4012" s="61">
        <v>31203</v>
      </c>
      <c r="E4012" s="61" t="s">
        <v>5001</v>
      </c>
    </row>
    <row r="4013" hidden="1" spans="2:5">
      <c r="B4013" s="61" t="s">
        <v>4435</v>
      </c>
      <c r="C4013" s="61" t="s">
        <v>4851</v>
      </c>
      <c r="D4013" s="61">
        <v>31204</v>
      </c>
      <c r="E4013" s="61" t="s">
        <v>5002</v>
      </c>
    </row>
    <row r="4014" hidden="1" spans="2:5">
      <c r="B4014" s="61" t="s">
        <v>4435</v>
      </c>
      <c r="C4014" s="61" t="s">
        <v>4851</v>
      </c>
      <c r="D4014" s="61">
        <v>31205</v>
      </c>
      <c r="E4014" s="61" t="s">
        <v>5003</v>
      </c>
    </row>
    <row r="4015" hidden="1" spans="2:5">
      <c r="B4015" s="61" t="s">
        <v>4435</v>
      </c>
      <c r="C4015" s="61" t="s">
        <v>4851</v>
      </c>
      <c r="D4015" s="61">
        <v>31206</v>
      </c>
      <c r="E4015" s="61" t="s">
        <v>5004</v>
      </c>
    </row>
    <row r="4016" hidden="1" spans="2:5">
      <c r="B4016" s="61" t="s">
        <v>4435</v>
      </c>
      <c r="C4016" s="61" t="s">
        <v>4907</v>
      </c>
      <c r="D4016" s="61">
        <v>31207</v>
      </c>
      <c r="E4016" s="61" t="s">
        <v>5005</v>
      </c>
    </row>
    <row r="4017" hidden="1" spans="2:5">
      <c r="B4017" s="61" t="s">
        <v>4435</v>
      </c>
      <c r="C4017" s="61" t="s">
        <v>4851</v>
      </c>
      <c r="D4017" s="61">
        <v>31208</v>
      </c>
      <c r="E4017" s="61" t="s">
        <v>5006</v>
      </c>
    </row>
    <row r="4018" hidden="1" spans="2:5">
      <c r="B4018" s="61" t="s">
        <v>4435</v>
      </c>
      <c r="C4018" s="61" t="s">
        <v>4851</v>
      </c>
      <c r="D4018" s="61">
        <v>31209</v>
      </c>
      <c r="E4018" s="61" t="s">
        <v>5007</v>
      </c>
    </row>
    <row r="4019" hidden="1" spans="2:5">
      <c r="B4019" s="61" t="s">
        <v>4435</v>
      </c>
      <c r="C4019" s="61" t="s">
        <v>4851</v>
      </c>
      <c r="D4019" s="61">
        <v>31210</v>
      </c>
      <c r="E4019" s="61" t="s">
        <v>5008</v>
      </c>
    </row>
    <row r="4020" hidden="1" spans="2:5">
      <c r="B4020" s="61" t="s">
        <v>4435</v>
      </c>
      <c r="C4020" s="61" t="s">
        <v>4833</v>
      </c>
      <c r="D4020" s="61">
        <v>31211</v>
      </c>
      <c r="E4020" s="61" t="s">
        <v>5009</v>
      </c>
    </row>
    <row r="4021" hidden="1" spans="2:5">
      <c r="B4021" s="61" t="s">
        <v>4435</v>
      </c>
      <c r="C4021" s="61" t="s">
        <v>4851</v>
      </c>
      <c r="D4021" s="61">
        <v>31212</v>
      </c>
      <c r="E4021" s="61" t="s">
        <v>5010</v>
      </c>
    </row>
    <row r="4022" hidden="1" spans="2:5">
      <c r="B4022" s="61" t="s">
        <v>4435</v>
      </c>
      <c r="C4022" s="61" t="s">
        <v>4851</v>
      </c>
      <c r="D4022" s="61">
        <v>31213</v>
      </c>
      <c r="E4022" s="61" t="s">
        <v>5011</v>
      </c>
    </row>
    <row r="4023" hidden="1" spans="2:5">
      <c r="B4023" s="61" t="s">
        <v>4435</v>
      </c>
      <c r="C4023" s="61" t="s">
        <v>4851</v>
      </c>
      <c r="D4023" s="61">
        <v>31214</v>
      </c>
      <c r="E4023" s="61" t="s">
        <v>5012</v>
      </c>
    </row>
    <row r="4024" hidden="1" spans="2:5">
      <c r="B4024" s="61" t="s">
        <v>4435</v>
      </c>
      <c r="C4024" s="61" t="s">
        <v>4851</v>
      </c>
      <c r="D4024" s="61">
        <v>31215</v>
      </c>
      <c r="E4024" s="61" t="s">
        <v>5013</v>
      </c>
    </row>
    <row r="4025" hidden="1" spans="2:5">
      <c r="B4025" s="61" t="s">
        <v>4435</v>
      </c>
      <c r="C4025" s="61" t="s">
        <v>4851</v>
      </c>
      <c r="D4025" s="61">
        <v>31216</v>
      </c>
      <c r="E4025" s="61" t="s">
        <v>5014</v>
      </c>
    </row>
    <row r="4026" hidden="1" spans="2:5">
      <c r="B4026" s="61" t="s">
        <v>4435</v>
      </c>
      <c r="C4026" s="61" t="s">
        <v>4851</v>
      </c>
      <c r="D4026" s="61">
        <v>31217</v>
      </c>
      <c r="E4026" s="61" t="s">
        <v>5015</v>
      </c>
    </row>
    <row r="4027" hidden="1" spans="2:5">
      <c r="B4027" s="61" t="s">
        <v>4435</v>
      </c>
      <c r="C4027" s="61" t="s">
        <v>4851</v>
      </c>
      <c r="D4027" s="61">
        <v>31218</v>
      </c>
      <c r="E4027" s="61" t="s">
        <v>5016</v>
      </c>
    </row>
    <row r="4028" hidden="1" spans="2:5">
      <c r="B4028" s="61" t="s">
        <v>4435</v>
      </c>
      <c r="C4028" s="61" t="s">
        <v>4851</v>
      </c>
      <c r="D4028" s="61">
        <v>31219</v>
      </c>
      <c r="E4028" s="61" t="s">
        <v>5017</v>
      </c>
    </row>
    <row r="4029" hidden="1" spans="2:5">
      <c r="B4029" s="61" t="s">
        <v>4435</v>
      </c>
      <c r="C4029" s="61" t="s">
        <v>4851</v>
      </c>
      <c r="D4029" s="61">
        <v>31220</v>
      </c>
      <c r="E4029" s="61" t="s">
        <v>5018</v>
      </c>
    </row>
    <row r="4030" hidden="1" spans="2:5">
      <c r="B4030" s="61" t="s">
        <v>4435</v>
      </c>
      <c r="C4030" s="61" t="s">
        <v>4851</v>
      </c>
      <c r="D4030" s="61">
        <v>31221</v>
      </c>
      <c r="E4030" s="61" t="s">
        <v>5019</v>
      </c>
    </row>
    <row r="4031" hidden="1" spans="2:5">
      <c r="B4031" s="61" t="s">
        <v>4435</v>
      </c>
      <c r="C4031" s="61" t="s">
        <v>4851</v>
      </c>
      <c r="D4031" s="61">
        <v>31222</v>
      </c>
      <c r="E4031" s="61" t="s">
        <v>5020</v>
      </c>
    </row>
    <row r="4032" hidden="1" spans="2:5">
      <c r="B4032" s="61" t="s">
        <v>4435</v>
      </c>
      <c r="C4032" s="61" t="s">
        <v>4851</v>
      </c>
      <c r="D4032" s="61">
        <v>31223</v>
      </c>
      <c r="E4032" s="61" t="s">
        <v>5021</v>
      </c>
    </row>
    <row r="4033" hidden="1" spans="2:5">
      <c r="B4033" s="61" t="s">
        <v>4435</v>
      </c>
      <c r="C4033" s="61" t="s">
        <v>4851</v>
      </c>
      <c r="D4033" s="61">
        <v>31224</v>
      </c>
      <c r="E4033" s="61" t="s">
        <v>5022</v>
      </c>
    </row>
    <row r="4034" hidden="1" spans="2:5">
      <c r="B4034" s="61" t="s">
        <v>4435</v>
      </c>
      <c r="C4034" s="61" t="s">
        <v>4851</v>
      </c>
      <c r="D4034" s="61">
        <v>31225</v>
      </c>
      <c r="E4034" s="61" t="s">
        <v>5023</v>
      </c>
    </row>
    <row r="4035" hidden="1" spans="2:5">
      <c r="B4035" s="61" t="s">
        <v>4435</v>
      </c>
      <c r="C4035" s="61" t="s">
        <v>4851</v>
      </c>
      <c r="D4035" s="61">
        <v>31226</v>
      </c>
      <c r="E4035" s="61" t="s">
        <v>5024</v>
      </c>
    </row>
    <row r="4036" hidden="1" spans="2:5">
      <c r="B4036" s="61" t="s">
        <v>4435</v>
      </c>
      <c r="C4036" s="61" t="s">
        <v>4851</v>
      </c>
      <c r="D4036" s="61">
        <v>31227</v>
      </c>
      <c r="E4036" s="61" t="s">
        <v>5025</v>
      </c>
    </row>
    <row r="4037" hidden="1" spans="2:5">
      <c r="B4037" s="61" t="s">
        <v>4435</v>
      </c>
      <c r="C4037" s="61" t="s">
        <v>4851</v>
      </c>
      <c r="D4037" s="61">
        <v>31228</v>
      </c>
      <c r="E4037" s="61" t="s">
        <v>5026</v>
      </c>
    </row>
    <row r="4038" hidden="1" spans="2:5">
      <c r="B4038" s="61" t="s">
        <v>4435</v>
      </c>
      <c r="C4038" s="61" t="s">
        <v>4851</v>
      </c>
      <c r="D4038" s="61">
        <v>31229</v>
      </c>
      <c r="E4038" s="61" t="s">
        <v>5027</v>
      </c>
    </row>
    <row r="4039" hidden="1" spans="2:5">
      <c r="B4039" s="61" t="s">
        <v>4435</v>
      </c>
      <c r="C4039" s="61" t="s">
        <v>4851</v>
      </c>
      <c r="D4039" s="61">
        <v>31230</v>
      </c>
      <c r="E4039" s="61" t="s">
        <v>5028</v>
      </c>
    </row>
    <row r="4040" hidden="1" spans="2:5">
      <c r="B4040" s="61" t="s">
        <v>4435</v>
      </c>
      <c r="C4040" s="61" t="s">
        <v>4851</v>
      </c>
      <c r="D4040" s="61">
        <v>31231</v>
      </c>
      <c r="E4040" s="61" t="s">
        <v>5029</v>
      </c>
    </row>
    <row r="4041" hidden="1" spans="2:5">
      <c r="B4041" s="61" t="s">
        <v>4435</v>
      </c>
      <c r="C4041" s="61" t="s">
        <v>4851</v>
      </c>
      <c r="D4041" s="61">
        <v>31232</v>
      </c>
      <c r="E4041" s="61" t="s">
        <v>5030</v>
      </c>
    </row>
    <row r="4042" hidden="1" spans="2:5">
      <c r="B4042" s="61" t="s">
        <v>4435</v>
      </c>
      <c r="C4042" s="61" t="s">
        <v>4851</v>
      </c>
      <c r="D4042" s="61">
        <v>31233</v>
      </c>
      <c r="E4042" s="61" t="s">
        <v>5031</v>
      </c>
    </row>
    <row r="4043" hidden="1" spans="2:5">
      <c r="B4043" s="61" t="s">
        <v>4435</v>
      </c>
      <c r="C4043" s="61" t="s">
        <v>4851</v>
      </c>
      <c r="D4043" s="61">
        <v>31234</v>
      </c>
      <c r="E4043" s="61" t="s">
        <v>5032</v>
      </c>
    </row>
    <row r="4044" hidden="1" spans="2:5">
      <c r="B4044" s="61" t="s">
        <v>4435</v>
      </c>
      <c r="C4044" s="61" t="s">
        <v>4851</v>
      </c>
      <c r="D4044" s="61">
        <v>31235</v>
      </c>
      <c r="E4044" s="61" t="s">
        <v>5033</v>
      </c>
    </row>
    <row r="4045" hidden="1" spans="2:5">
      <c r="B4045" s="61" t="s">
        <v>4435</v>
      </c>
      <c r="C4045" s="61" t="s">
        <v>4851</v>
      </c>
      <c r="D4045" s="61">
        <v>31236</v>
      </c>
      <c r="E4045" s="61" t="s">
        <v>5034</v>
      </c>
    </row>
    <row r="4046" hidden="1" spans="2:5">
      <c r="B4046" s="61" t="s">
        <v>4435</v>
      </c>
      <c r="C4046" s="61" t="s">
        <v>4851</v>
      </c>
      <c r="D4046" s="61">
        <v>31237</v>
      </c>
      <c r="E4046" s="61" t="s">
        <v>5035</v>
      </c>
    </row>
    <row r="4047" hidden="1" spans="2:5">
      <c r="B4047" s="61" t="s">
        <v>4435</v>
      </c>
      <c r="C4047" s="61" t="s">
        <v>4833</v>
      </c>
      <c r="D4047" s="61">
        <v>31238</v>
      </c>
      <c r="E4047" s="61" t="s">
        <v>5036</v>
      </c>
    </row>
    <row r="4048" hidden="1" spans="2:5">
      <c r="B4048" s="61" t="s">
        <v>4435</v>
      </c>
      <c r="C4048" s="61" t="s">
        <v>4833</v>
      </c>
      <c r="D4048" s="61">
        <v>31239</v>
      </c>
      <c r="E4048" s="61" t="s">
        <v>5037</v>
      </c>
    </row>
    <row r="4049" hidden="1" spans="2:5">
      <c r="B4049" s="61" t="s">
        <v>4435</v>
      </c>
      <c r="C4049" s="61" t="s">
        <v>4833</v>
      </c>
      <c r="D4049" s="61">
        <v>31240</v>
      </c>
      <c r="E4049" s="61" t="s">
        <v>5038</v>
      </c>
    </row>
    <row r="4050" hidden="1" spans="2:5">
      <c r="B4050" s="61" t="s">
        <v>4435</v>
      </c>
      <c r="C4050" s="61" t="s">
        <v>4833</v>
      </c>
      <c r="D4050" s="61">
        <v>31241</v>
      </c>
      <c r="E4050" s="61" t="s">
        <v>5039</v>
      </c>
    </row>
    <row r="4051" hidden="1" spans="2:5">
      <c r="B4051" s="61" t="s">
        <v>4435</v>
      </c>
      <c r="C4051" s="61" t="s">
        <v>4833</v>
      </c>
      <c r="D4051" s="61">
        <v>31242</v>
      </c>
      <c r="E4051" s="61" t="s">
        <v>5040</v>
      </c>
    </row>
    <row r="4052" hidden="1" spans="2:5">
      <c r="B4052" s="61" t="s">
        <v>4435</v>
      </c>
      <c r="C4052" s="61" t="s">
        <v>4833</v>
      </c>
      <c r="D4052" s="61">
        <v>31243</v>
      </c>
      <c r="E4052" s="61" t="s">
        <v>5041</v>
      </c>
    </row>
    <row r="4053" hidden="1" spans="2:5">
      <c r="B4053" s="61" t="s">
        <v>4435</v>
      </c>
      <c r="C4053" s="61" t="s">
        <v>4833</v>
      </c>
      <c r="D4053" s="61">
        <v>31244</v>
      </c>
      <c r="E4053" s="61" t="s">
        <v>5042</v>
      </c>
    </row>
    <row r="4054" hidden="1" spans="2:5">
      <c r="B4054" s="61" t="s">
        <v>4435</v>
      </c>
      <c r="C4054" s="61" t="s">
        <v>4833</v>
      </c>
      <c r="D4054" s="61">
        <v>31245</v>
      </c>
      <c r="E4054" s="61" t="s">
        <v>5043</v>
      </c>
    </row>
    <row r="4055" hidden="1" spans="2:5">
      <c r="B4055" s="61" t="s">
        <v>4435</v>
      </c>
      <c r="C4055" s="61" t="s">
        <v>4833</v>
      </c>
      <c r="D4055" s="61">
        <v>31246</v>
      </c>
      <c r="E4055" s="61" t="s">
        <v>5044</v>
      </c>
    </row>
    <row r="4056" hidden="1" spans="2:5">
      <c r="B4056" s="61" t="s">
        <v>4435</v>
      </c>
      <c r="C4056" s="61" t="s">
        <v>4833</v>
      </c>
      <c r="D4056" s="61">
        <v>31247</v>
      </c>
      <c r="E4056" s="61" t="s">
        <v>5045</v>
      </c>
    </row>
    <row r="4057" hidden="1" spans="2:5">
      <c r="B4057" s="61" t="s">
        <v>4435</v>
      </c>
      <c r="C4057" s="61" t="s">
        <v>4833</v>
      </c>
      <c r="D4057" s="61">
        <v>31248</v>
      </c>
      <c r="E4057" s="61" t="s">
        <v>5046</v>
      </c>
    </row>
    <row r="4058" hidden="1" spans="2:5">
      <c r="B4058" s="61" t="s">
        <v>4435</v>
      </c>
      <c r="C4058" s="61" t="s">
        <v>4833</v>
      </c>
      <c r="D4058" s="61">
        <v>31249</v>
      </c>
      <c r="E4058" s="61" t="s">
        <v>5047</v>
      </c>
    </row>
    <row r="4059" hidden="1" spans="2:5">
      <c r="B4059" s="61" t="s">
        <v>4435</v>
      </c>
      <c r="C4059" s="61" t="s">
        <v>4833</v>
      </c>
      <c r="D4059" s="61">
        <v>31250</v>
      </c>
      <c r="E4059" s="61" t="s">
        <v>5048</v>
      </c>
    </row>
    <row r="4060" hidden="1" spans="2:5">
      <c r="B4060" s="61" t="s">
        <v>4435</v>
      </c>
      <c r="C4060" s="61" t="s">
        <v>4833</v>
      </c>
      <c r="D4060" s="61">
        <v>31251</v>
      </c>
      <c r="E4060" s="61" t="s">
        <v>5049</v>
      </c>
    </row>
    <row r="4061" hidden="1" spans="2:5">
      <c r="B4061" s="61" t="s">
        <v>4435</v>
      </c>
      <c r="C4061" s="61" t="s">
        <v>4833</v>
      </c>
      <c r="D4061" s="61">
        <v>31252</v>
      </c>
      <c r="E4061" s="61" t="s">
        <v>5050</v>
      </c>
    </row>
    <row r="4062" hidden="1" spans="2:5">
      <c r="B4062" s="61" t="s">
        <v>4435</v>
      </c>
      <c r="C4062" s="61" t="s">
        <v>4833</v>
      </c>
      <c r="D4062" s="61">
        <v>31253</v>
      </c>
      <c r="E4062" s="61" t="s">
        <v>5051</v>
      </c>
    </row>
    <row r="4063" hidden="1" spans="2:5">
      <c r="B4063" s="61" t="s">
        <v>4435</v>
      </c>
      <c r="C4063" s="61" t="s">
        <v>4833</v>
      </c>
      <c r="D4063" s="61">
        <v>31254</v>
      </c>
      <c r="E4063" s="61" t="s">
        <v>5052</v>
      </c>
    </row>
    <row r="4064" hidden="1" spans="2:5">
      <c r="B4064" s="61" t="s">
        <v>4435</v>
      </c>
      <c r="C4064" s="61" t="s">
        <v>4833</v>
      </c>
      <c r="D4064" s="61">
        <v>31255</v>
      </c>
      <c r="E4064" s="61" t="s">
        <v>5053</v>
      </c>
    </row>
    <row r="4065" hidden="1" spans="2:5">
      <c r="B4065" s="61" t="s">
        <v>4435</v>
      </c>
      <c r="C4065" s="61" t="s">
        <v>4833</v>
      </c>
      <c r="D4065" s="61">
        <v>31256</v>
      </c>
      <c r="E4065" s="61" t="s">
        <v>5054</v>
      </c>
    </row>
    <row r="4066" hidden="1" spans="2:5">
      <c r="B4066" s="61" t="s">
        <v>4435</v>
      </c>
      <c r="C4066" s="61" t="s">
        <v>4833</v>
      </c>
      <c r="D4066" s="61">
        <v>31257</v>
      </c>
      <c r="E4066" s="61" t="s">
        <v>5055</v>
      </c>
    </row>
    <row r="4067" hidden="1" spans="2:5">
      <c r="B4067" s="61" t="s">
        <v>4435</v>
      </c>
      <c r="C4067" s="61" t="s">
        <v>4833</v>
      </c>
      <c r="D4067" s="61">
        <v>31258</v>
      </c>
      <c r="E4067" s="61" t="s">
        <v>5056</v>
      </c>
    </row>
    <row r="4068" hidden="1" spans="2:5">
      <c r="B4068" s="61" t="s">
        <v>4435</v>
      </c>
      <c r="C4068" s="61" t="s">
        <v>4833</v>
      </c>
      <c r="D4068" s="61">
        <v>31259</v>
      </c>
      <c r="E4068" s="61" t="s">
        <v>5057</v>
      </c>
    </row>
    <row r="4069" hidden="1" spans="2:5">
      <c r="B4069" s="61" t="s">
        <v>4435</v>
      </c>
      <c r="C4069" s="61" t="s">
        <v>4833</v>
      </c>
      <c r="D4069" s="61">
        <v>31260</v>
      </c>
      <c r="E4069" s="61" t="s">
        <v>5058</v>
      </c>
    </row>
    <row r="4070" hidden="1" spans="2:5">
      <c r="B4070" s="61" t="s">
        <v>4435</v>
      </c>
      <c r="C4070" s="61" t="s">
        <v>4833</v>
      </c>
      <c r="D4070" s="61">
        <v>31261</v>
      </c>
      <c r="E4070" s="61" t="s">
        <v>5059</v>
      </c>
    </row>
    <row r="4071" hidden="1" spans="2:5">
      <c r="B4071" s="61" t="s">
        <v>4435</v>
      </c>
      <c r="C4071" s="61" t="s">
        <v>4833</v>
      </c>
      <c r="D4071" s="61">
        <v>31262</v>
      </c>
      <c r="E4071" s="61" t="s">
        <v>5060</v>
      </c>
    </row>
    <row r="4072" hidden="1" spans="2:5">
      <c r="B4072" s="61" t="s">
        <v>4435</v>
      </c>
      <c r="C4072" s="61" t="s">
        <v>4833</v>
      </c>
      <c r="D4072" s="61">
        <v>31263</v>
      </c>
      <c r="E4072" s="61" t="s">
        <v>5061</v>
      </c>
    </row>
    <row r="4073" hidden="1" spans="2:5">
      <c r="B4073" s="61" t="s">
        <v>4435</v>
      </c>
      <c r="C4073" s="61" t="s">
        <v>4833</v>
      </c>
      <c r="D4073" s="61">
        <v>31264</v>
      </c>
      <c r="E4073" s="61" t="s">
        <v>5062</v>
      </c>
    </row>
    <row r="4074" hidden="1" spans="2:5">
      <c r="B4074" s="61" t="s">
        <v>4435</v>
      </c>
      <c r="C4074" s="61" t="s">
        <v>4907</v>
      </c>
      <c r="D4074" s="61">
        <v>31265</v>
      </c>
      <c r="E4074" s="61" t="s">
        <v>5063</v>
      </c>
    </row>
    <row r="4075" hidden="1" spans="2:5">
      <c r="B4075" s="61" t="s">
        <v>4435</v>
      </c>
      <c r="C4075" s="61" t="s">
        <v>4907</v>
      </c>
      <c r="D4075" s="61">
        <v>31266</v>
      </c>
      <c r="E4075" s="61" t="s">
        <v>5064</v>
      </c>
    </row>
    <row r="4076" hidden="1" spans="2:5">
      <c r="B4076" s="61" t="s">
        <v>4435</v>
      </c>
      <c r="C4076" s="61" t="s">
        <v>4907</v>
      </c>
      <c r="D4076" s="61">
        <v>31267</v>
      </c>
      <c r="E4076" s="61" t="s">
        <v>5065</v>
      </c>
    </row>
    <row r="4077" hidden="1" spans="2:5">
      <c r="B4077" s="61" t="s">
        <v>4435</v>
      </c>
      <c r="C4077" s="61" t="s">
        <v>4907</v>
      </c>
      <c r="D4077" s="61">
        <v>31268</v>
      </c>
      <c r="E4077" s="61" t="s">
        <v>5066</v>
      </c>
    </row>
    <row r="4078" hidden="1" spans="2:5">
      <c r="B4078" s="61" t="s">
        <v>4435</v>
      </c>
      <c r="C4078" s="61" t="s">
        <v>4833</v>
      </c>
      <c r="D4078" s="61">
        <v>31269</v>
      </c>
      <c r="E4078" s="61" t="s">
        <v>5067</v>
      </c>
    </row>
    <row r="4079" hidden="1" spans="2:5">
      <c r="B4079" s="61" t="s">
        <v>4435</v>
      </c>
      <c r="C4079" s="61" t="s">
        <v>4833</v>
      </c>
      <c r="D4079" s="61">
        <v>31270</v>
      </c>
      <c r="E4079" s="61" t="s">
        <v>5068</v>
      </c>
    </row>
    <row r="4080" hidden="1" spans="2:5">
      <c r="B4080" s="61" t="s">
        <v>4435</v>
      </c>
      <c r="C4080" s="61" t="s">
        <v>4833</v>
      </c>
      <c r="D4080" s="61">
        <v>31271</v>
      </c>
      <c r="E4080" s="61" t="s">
        <v>5069</v>
      </c>
    </row>
    <row r="4081" hidden="1" spans="2:5">
      <c r="B4081" s="61" t="s">
        <v>4435</v>
      </c>
      <c r="C4081" s="61" t="s">
        <v>4907</v>
      </c>
      <c r="D4081" s="61">
        <v>31272</v>
      </c>
      <c r="E4081" s="61" t="s">
        <v>5070</v>
      </c>
    </row>
    <row r="4082" hidden="1" spans="2:5">
      <c r="B4082" s="61" t="s">
        <v>4435</v>
      </c>
      <c r="C4082" s="61" t="s">
        <v>4907</v>
      </c>
      <c r="D4082" s="61">
        <v>31273</v>
      </c>
      <c r="E4082" s="61" t="s">
        <v>5071</v>
      </c>
    </row>
    <row r="4083" hidden="1" spans="2:5">
      <c r="B4083" s="61" t="s">
        <v>4435</v>
      </c>
      <c r="C4083" s="61" t="s">
        <v>4907</v>
      </c>
      <c r="D4083" s="61">
        <v>31274</v>
      </c>
      <c r="E4083" s="61" t="s">
        <v>5072</v>
      </c>
    </row>
    <row r="4084" hidden="1" spans="2:5">
      <c r="B4084" s="61" t="s">
        <v>4435</v>
      </c>
      <c r="C4084" s="61" t="s">
        <v>4907</v>
      </c>
      <c r="D4084" s="61">
        <v>31275</v>
      </c>
      <c r="E4084" s="61" t="s">
        <v>5073</v>
      </c>
    </row>
    <row r="4085" hidden="1" spans="2:5">
      <c r="B4085" s="61" t="s">
        <v>4435</v>
      </c>
      <c r="C4085" s="61" t="s">
        <v>4907</v>
      </c>
      <c r="D4085" s="61">
        <v>31276</v>
      </c>
      <c r="E4085" s="61" t="s">
        <v>5074</v>
      </c>
    </row>
    <row r="4086" hidden="1" spans="2:5">
      <c r="B4086" s="61" t="s">
        <v>4435</v>
      </c>
      <c r="C4086" s="61" t="s">
        <v>4907</v>
      </c>
      <c r="D4086" s="61">
        <v>31277</v>
      </c>
      <c r="E4086" s="61" t="s">
        <v>5075</v>
      </c>
    </row>
    <row r="4087" hidden="1" spans="2:5">
      <c r="B4087" s="61" t="s">
        <v>4435</v>
      </c>
      <c r="C4087" s="61" t="s">
        <v>4907</v>
      </c>
      <c r="D4087" s="61">
        <v>31278</v>
      </c>
      <c r="E4087" s="61" t="s">
        <v>5076</v>
      </c>
    </row>
    <row r="4088" hidden="1" spans="2:5">
      <c r="B4088" s="61" t="s">
        <v>4435</v>
      </c>
      <c r="C4088" s="61" t="s">
        <v>4907</v>
      </c>
      <c r="D4088" s="61">
        <v>31279</v>
      </c>
      <c r="E4088" s="61" t="s">
        <v>5077</v>
      </c>
    </row>
    <row r="4089" hidden="1" spans="2:5">
      <c r="B4089" s="61" t="s">
        <v>4435</v>
      </c>
      <c r="C4089" s="61" t="s">
        <v>4907</v>
      </c>
      <c r="D4089" s="61">
        <v>31280</v>
      </c>
      <c r="E4089" s="61" t="s">
        <v>5078</v>
      </c>
    </row>
    <row r="4090" hidden="1" spans="2:5">
      <c r="B4090" s="61" t="s">
        <v>4435</v>
      </c>
      <c r="C4090" s="61" t="s">
        <v>4907</v>
      </c>
      <c r="D4090" s="61">
        <v>31281</v>
      </c>
      <c r="E4090" s="61" t="s">
        <v>5079</v>
      </c>
    </row>
    <row r="4091" hidden="1" spans="2:5">
      <c r="B4091" s="61" t="s">
        <v>4435</v>
      </c>
      <c r="C4091" s="61" t="s">
        <v>4907</v>
      </c>
      <c r="D4091" s="61">
        <v>31282</v>
      </c>
      <c r="E4091" s="61" t="s">
        <v>5080</v>
      </c>
    </row>
    <row r="4092" hidden="1" spans="2:5">
      <c r="B4092" s="61" t="s">
        <v>4435</v>
      </c>
      <c r="C4092" s="61" t="s">
        <v>4907</v>
      </c>
      <c r="D4092" s="61">
        <v>31288</v>
      </c>
      <c r="E4092" s="61" t="s">
        <v>5081</v>
      </c>
    </row>
    <row r="4093" hidden="1" spans="2:5">
      <c r="B4093" s="61" t="s">
        <v>4435</v>
      </c>
      <c r="C4093" s="61" t="s">
        <v>4907</v>
      </c>
      <c r="D4093" s="61">
        <v>31289</v>
      </c>
      <c r="E4093" s="61" t="s">
        <v>5082</v>
      </c>
    </row>
    <row r="4094" hidden="1" spans="2:5">
      <c r="B4094" s="61" t="s">
        <v>4435</v>
      </c>
      <c r="C4094" s="61" t="s">
        <v>4907</v>
      </c>
      <c r="D4094" s="61">
        <v>31290</v>
      </c>
      <c r="E4094" s="61" t="s">
        <v>5083</v>
      </c>
    </row>
    <row r="4095" hidden="1" spans="2:5">
      <c r="B4095" s="61" t="s">
        <v>4435</v>
      </c>
      <c r="C4095" s="61" t="s">
        <v>4907</v>
      </c>
      <c r="D4095" s="61">
        <v>31291</v>
      </c>
      <c r="E4095" s="61" t="s">
        <v>5084</v>
      </c>
    </row>
    <row r="4096" hidden="1" spans="2:5">
      <c r="B4096" s="61" t="s">
        <v>4435</v>
      </c>
      <c r="C4096" s="61" t="s">
        <v>4907</v>
      </c>
      <c r="D4096" s="61">
        <v>31292</v>
      </c>
      <c r="E4096" s="61" t="s">
        <v>5085</v>
      </c>
    </row>
    <row r="4097" hidden="1" spans="2:5">
      <c r="B4097" s="61" t="s">
        <v>4435</v>
      </c>
      <c r="C4097" s="61" t="s">
        <v>4851</v>
      </c>
      <c r="D4097" s="61">
        <v>31293</v>
      </c>
      <c r="E4097" s="61" t="s">
        <v>5086</v>
      </c>
    </row>
    <row r="4098" hidden="1" spans="2:5">
      <c r="B4098" s="61" t="s">
        <v>4435</v>
      </c>
      <c r="C4098" s="61" t="s">
        <v>4907</v>
      </c>
      <c r="D4098" s="61">
        <v>31294</v>
      </c>
      <c r="E4098" s="61" t="s">
        <v>5087</v>
      </c>
    </row>
    <row r="4099" hidden="1" spans="2:5">
      <c r="B4099" s="61" t="s">
        <v>4435</v>
      </c>
      <c r="C4099" s="61" t="s">
        <v>4907</v>
      </c>
      <c r="D4099" s="61">
        <v>31295</v>
      </c>
      <c r="E4099" s="61" t="s">
        <v>5088</v>
      </c>
    </row>
    <row r="4100" hidden="1" spans="2:5">
      <c r="B4100" s="61" t="s">
        <v>4435</v>
      </c>
      <c r="C4100" s="61" t="s">
        <v>4907</v>
      </c>
      <c r="D4100" s="61">
        <v>31296</v>
      </c>
      <c r="E4100" s="61" t="s">
        <v>5089</v>
      </c>
    </row>
    <row r="4101" hidden="1" spans="2:5">
      <c r="B4101" s="61" t="s">
        <v>4435</v>
      </c>
      <c r="C4101" s="61" t="s">
        <v>4907</v>
      </c>
      <c r="D4101" s="61">
        <v>31297</v>
      </c>
      <c r="E4101" s="61" t="s">
        <v>5090</v>
      </c>
    </row>
    <row r="4102" hidden="1" spans="2:5">
      <c r="B4102" s="61" t="s">
        <v>4435</v>
      </c>
      <c r="C4102" s="61" t="s">
        <v>4907</v>
      </c>
      <c r="D4102" s="61">
        <v>31298</v>
      </c>
      <c r="E4102" s="61" t="s">
        <v>5091</v>
      </c>
    </row>
    <row r="4103" hidden="1" spans="2:5">
      <c r="B4103" s="61" t="s">
        <v>4435</v>
      </c>
      <c r="C4103" s="61" t="s">
        <v>4907</v>
      </c>
      <c r="D4103" s="61">
        <v>31299</v>
      </c>
      <c r="E4103" s="61" t="s">
        <v>5092</v>
      </c>
    </row>
    <row r="4104" hidden="1" spans="2:5">
      <c r="B4104" s="61" t="s">
        <v>4435</v>
      </c>
      <c r="C4104" s="61" t="s">
        <v>4907</v>
      </c>
      <c r="D4104" s="61">
        <v>31300</v>
      </c>
      <c r="E4104" s="61" t="s">
        <v>5093</v>
      </c>
    </row>
    <row r="4105" hidden="1" spans="2:5">
      <c r="B4105" s="61" t="s">
        <v>4435</v>
      </c>
      <c r="C4105" s="61" t="s">
        <v>4907</v>
      </c>
      <c r="D4105" s="61">
        <v>31301</v>
      </c>
      <c r="E4105" s="61" t="s">
        <v>5094</v>
      </c>
    </row>
    <row r="4106" hidden="1" spans="2:5">
      <c r="B4106" s="61" t="s">
        <v>4435</v>
      </c>
      <c r="C4106" s="61" t="s">
        <v>4907</v>
      </c>
      <c r="D4106" s="61">
        <v>31302</v>
      </c>
      <c r="E4106" s="61" t="s">
        <v>5095</v>
      </c>
    </row>
    <row r="4107" hidden="1" spans="2:5">
      <c r="B4107" s="61" t="s">
        <v>4435</v>
      </c>
      <c r="C4107" s="61" t="s">
        <v>4907</v>
      </c>
      <c r="D4107" s="61">
        <v>31303</v>
      </c>
      <c r="E4107" s="61" t="s">
        <v>5096</v>
      </c>
    </row>
    <row r="4108" hidden="1" spans="2:5">
      <c r="B4108" s="61" t="s">
        <v>4435</v>
      </c>
      <c r="C4108" s="61" t="s">
        <v>4907</v>
      </c>
      <c r="D4108" s="61">
        <v>31304</v>
      </c>
      <c r="E4108" s="61" t="s">
        <v>5097</v>
      </c>
    </row>
    <row r="4109" hidden="1" spans="2:5">
      <c r="B4109" s="61" t="s">
        <v>4435</v>
      </c>
      <c r="C4109" s="61" t="s">
        <v>4907</v>
      </c>
      <c r="D4109" s="61">
        <v>31305</v>
      </c>
      <c r="E4109" s="61" t="s">
        <v>5098</v>
      </c>
    </row>
    <row r="4110" hidden="1" spans="2:5">
      <c r="B4110" s="61" t="s">
        <v>4435</v>
      </c>
      <c r="C4110" s="61" t="s">
        <v>4907</v>
      </c>
      <c r="D4110" s="61">
        <v>31306</v>
      </c>
      <c r="E4110" s="61" t="s">
        <v>5099</v>
      </c>
    </row>
    <row r="4111" hidden="1" spans="2:5">
      <c r="B4111" s="61" t="s">
        <v>4435</v>
      </c>
      <c r="C4111" s="61" t="s">
        <v>4907</v>
      </c>
      <c r="D4111" s="61">
        <v>31307</v>
      </c>
      <c r="E4111" s="61" t="s">
        <v>5100</v>
      </c>
    </row>
    <row r="4112" hidden="1" spans="2:5">
      <c r="B4112" s="61" t="s">
        <v>4435</v>
      </c>
      <c r="C4112" s="61" t="s">
        <v>4907</v>
      </c>
      <c r="D4112" s="61">
        <v>31308</v>
      </c>
      <c r="E4112" s="61" t="s">
        <v>5101</v>
      </c>
    </row>
    <row r="4113" hidden="1" spans="2:5">
      <c r="B4113" s="61" t="s">
        <v>4435</v>
      </c>
      <c r="C4113" s="61" t="s">
        <v>4907</v>
      </c>
      <c r="D4113" s="61">
        <v>31309</v>
      </c>
      <c r="E4113" s="61" t="s">
        <v>5102</v>
      </c>
    </row>
    <row r="4114" hidden="1" spans="2:5">
      <c r="B4114" s="61" t="s">
        <v>4435</v>
      </c>
      <c r="C4114" s="61" t="s">
        <v>4907</v>
      </c>
      <c r="D4114" s="61">
        <v>31310</v>
      </c>
      <c r="E4114" s="61" t="s">
        <v>5103</v>
      </c>
    </row>
    <row r="4115" hidden="1" spans="2:5">
      <c r="B4115" s="61" t="s">
        <v>4435</v>
      </c>
      <c r="C4115" s="61" t="s">
        <v>4907</v>
      </c>
      <c r="D4115" s="61">
        <v>31311</v>
      </c>
      <c r="E4115" s="61" t="s">
        <v>5104</v>
      </c>
    </row>
    <row r="4116" hidden="1" spans="2:5">
      <c r="B4116" s="61" t="s">
        <v>4435</v>
      </c>
      <c r="C4116" s="61" t="s">
        <v>4907</v>
      </c>
      <c r="D4116" s="61">
        <v>31312</v>
      </c>
      <c r="E4116" s="61" t="s">
        <v>5105</v>
      </c>
    </row>
    <row r="4117" hidden="1" spans="2:5">
      <c r="B4117" s="61" t="s">
        <v>4435</v>
      </c>
      <c r="C4117" s="61" t="s">
        <v>4907</v>
      </c>
      <c r="D4117" s="61">
        <v>31313</v>
      </c>
      <c r="E4117" s="61" t="s">
        <v>5106</v>
      </c>
    </row>
    <row r="4118" hidden="1" spans="2:5">
      <c r="B4118" s="61" t="s">
        <v>4435</v>
      </c>
      <c r="C4118" s="61" t="s">
        <v>4907</v>
      </c>
      <c r="D4118" s="61">
        <v>31314</v>
      </c>
      <c r="E4118" s="61" t="s">
        <v>5107</v>
      </c>
    </row>
    <row r="4119" hidden="1" spans="2:5">
      <c r="B4119" s="61" t="s">
        <v>4435</v>
      </c>
      <c r="C4119" s="61" t="s">
        <v>4907</v>
      </c>
      <c r="D4119" s="61">
        <v>31315</v>
      </c>
      <c r="E4119" s="61" t="s">
        <v>5108</v>
      </c>
    </row>
    <row r="4120" hidden="1" spans="2:5">
      <c r="B4120" s="61" t="s">
        <v>4435</v>
      </c>
      <c r="C4120" s="61" t="s">
        <v>4907</v>
      </c>
      <c r="D4120" s="61">
        <v>31316</v>
      </c>
      <c r="E4120" s="61" t="s">
        <v>5109</v>
      </c>
    </row>
    <row r="4121" hidden="1" spans="2:5">
      <c r="B4121" s="61" t="s">
        <v>4435</v>
      </c>
      <c r="C4121" s="61" t="s">
        <v>4907</v>
      </c>
      <c r="D4121" s="61">
        <v>31317</v>
      </c>
      <c r="E4121" s="61" t="s">
        <v>5110</v>
      </c>
    </row>
    <row r="4122" hidden="1" spans="2:5">
      <c r="B4122" s="61" t="s">
        <v>4435</v>
      </c>
      <c r="C4122" s="61" t="s">
        <v>4907</v>
      </c>
      <c r="D4122" s="61">
        <v>31318</v>
      </c>
      <c r="E4122" s="61" t="s">
        <v>5111</v>
      </c>
    </row>
    <row r="4123" hidden="1" spans="2:5">
      <c r="B4123" s="61" t="s">
        <v>4435</v>
      </c>
      <c r="C4123" s="61" t="s">
        <v>4907</v>
      </c>
      <c r="D4123" s="61">
        <v>31319</v>
      </c>
      <c r="E4123" s="61" t="s">
        <v>5112</v>
      </c>
    </row>
    <row r="4124" hidden="1" spans="2:5">
      <c r="B4124" s="61" t="s">
        <v>4435</v>
      </c>
      <c r="C4124" s="61" t="s">
        <v>4907</v>
      </c>
      <c r="D4124" s="61">
        <v>31320</v>
      </c>
      <c r="E4124" s="61" t="s">
        <v>5113</v>
      </c>
    </row>
    <row r="4125" hidden="1" spans="2:5">
      <c r="B4125" s="61" t="s">
        <v>4435</v>
      </c>
      <c r="C4125" s="61" t="s">
        <v>4907</v>
      </c>
      <c r="D4125" s="61">
        <v>31321</v>
      </c>
      <c r="E4125" s="61" t="s">
        <v>5114</v>
      </c>
    </row>
    <row r="4126" hidden="1" spans="2:5">
      <c r="B4126" s="61" t="s">
        <v>4435</v>
      </c>
      <c r="C4126" s="61" t="s">
        <v>4907</v>
      </c>
      <c r="D4126" s="61">
        <v>31322</v>
      </c>
      <c r="E4126" s="61" t="s">
        <v>5115</v>
      </c>
    </row>
    <row r="4127" hidden="1" spans="2:5">
      <c r="B4127" s="61" t="s">
        <v>4435</v>
      </c>
      <c r="C4127" s="61" t="s">
        <v>4907</v>
      </c>
      <c r="D4127" s="61">
        <v>31323</v>
      </c>
      <c r="E4127" s="61" t="s">
        <v>5116</v>
      </c>
    </row>
    <row r="4128" hidden="1" spans="2:5">
      <c r="B4128" s="61" t="s">
        <v>4435</v>
      </c>
      <c r="C4128" s="61" t="s">
        <v>4907</v>
      </c>
      <c r="D4128" s="61">
        <v>31324</v>
      </c>
      <c r="E4128" s="61" t="s">
        <v>5117</v>
      </c>
    </row>
    <row r="4129" hidden="1" spans="2:5">
      <c r="B4129" s="61" t="s">
        <v>4435</v>
      </c>
      <c r="C4129" s="61" t="s">
        <v>4907</v>
      </c>
      <c r="D4129" s="61">
        <v>31325</v>
      </c>
      <c r="E4129" s="61" t="s">
        <v>5118</v>
      </c>
    </row>
    <row r="4130" hidden="1" spans="2:5">
      <c r="B4130" s="61" t="s">
        <v>4435</v>
      </c>
      <c r="C4130" s="61" t="s">
        <v>4907</v>
      </c>
      <c r="D4130" s="61">
        <v>31326</v>
      </c>
      <c r="E4130" s="61" t="s">
        <v>5119</v>
      </c>
    </row>
    <row r="4131" hidden="1" spans="2:5">
      <c r="B4131" s="61" t="s">
        <v>4435</v>
      </c>
      <c r="C4131" s="61" t="s">
        <v>4907</v>
      </c>
      <c r="D4131" s="61">
        <v>31327</v>
      </c>
      <c r="E4131" s="61" t="s">
        <v>5120</v>
      </c>
    </row>
    <row r="4132" hidden="1" spans="2:5">
      <c r="B4132" s="61" t="s">
        <v>4435</v>
      </c>
      <c r="C4132" s="61" t="s">
        <v>4907</v>
      </c>
      <c r="D4132" s="61">
        <v>31328</v>
      </c>
      <c r="E4132" s="61" t="s">
        <v>5121</v>
      </c>
    </row>
    <row r="4133" hidden="1" spans="2:5">
      <c r="B4133" s="61" t="s">
        <v>4435</v>
      </c>
      <c r="C4133" s="61" t="s">
        <v>4907</v>
      </c>
      <c r="D4133" s="61">
        <v>31329</v>
      </c>
      <c r="E4133" s="61" t="s">
        <v>5122</v>
      </c>
    </row>
    <row r="4134" hidden="1" spans="2:5">
      <c r="B4134" s="61" t="s">
        <v>4435</v>
      </c>
      <c r="C4134" s="61" t="s">
        <v>4907</v>
      </c>
      <c r="D4134" s="61">
        <v>31330</v>
      </c>
      <c r="E4134" s="61" t="s">
        <v>5123</v>
      </c>
    </row>
    <row r="4135" hidden="1" spans="2:5">
      <c r="B4135" s="61" t="s">
        <v>4435</v>
      </c>
      <c r="C4135" s="61" t="s">
        <v>4907</v>
      </c>
      <c r="D4135" s="61">
        <v>31331</v>
      </c>
      <c r="E4135" s="61" t="s">
        <v>5124</v>
      </c>
    </row>
    <row r="4136" hidden="1" spans="2:5">
      <c r="B4136" s="61" t="s">
        <v>4435</v>
      </c>
      <c r="C4136" s="61" t="s">
        <v>4907</v>
      </c>
      <c r="D4136" s="61">
        <v>31332</v>
      </c>
      <c r="E4136" s="61" t="s">
        <v>5125</v>
      </c>
    </row>
    <row r="4137" hidden="1" spans="2:5">
      <c r="B4137" s="61" t="s">
        <v>4435</v>
      </c>
      <c r="C4137" s="61" t="s">
        <v>4907</v>
      </c>
      <c r="D4137" s="61">
        <v>31333</v>
      </c>
      <c r="E4137" s="61" t="s">
        <v>5126</v>
      </c>
    </row>
    <row r="4138" hidden="1" spans="2:5">
      <c r="B4138" s="61" t="s">
        <v>4435</v>
      </c>
      <c r="C4138" s="61" t="s">
        <v>4907</v>
      </c>
      <c r="D4138" s="61">
        <v>31334</v>
      </c>
      <c r="E4138" s="61" t="s">
        <v>5127</v>
      </c>
    </row>
    <row r="4139" hidden="1" spans="2:5">
      <c r="B4139" s="61" t="s">
        <v>4435</v>
      </c>
      <c r="C4139" s="61" t="s">
        <v>4907</v>
      </c>
      <c r="D4139" s="61">
        <v>31335</v>
      </c>
      <c r="E4139" s="61" t="s">
        <v>5128</v>
      </c>
    </row>
    <row r="4140" hidden="1" spans="2:5">
      <c r="B4140" s="61" t="s">
        <v>4435</v>
      </c>
      <c r="C4140" s="61" t="s">
        <v>4907</v>
      </c>
      <c r="D4140" s="61">
        <v>31336</v>
      </c>
      <c r="E4140" s="61" t="s">
        <v>5129</v>
      </c>
    </row>
    <row r="4141" hidden="1" spans="2:5">
      <c r="B4141" s="61" t="s">
        <v>4435</v>
      </c>
      <c r="C4141" s="61" t="s">
        <v>4907</v>
      </c>
      <c r="D4141" s="61">
        <v>31337</v>
      </c>
      <c r="E4141" s="61" t="s">
        <v>5130</v>
      </c>
    </row>
    <row r="4142" hidden="1" spans="2:5">
      <c r="B4142" s="61" t="s">
        <v>4435</v>
      </c>
      <c r="C4142" s="61" t="s">
        <v>4907</v>
      </c>
      <c r="D4142" s="61">
        <v>31338</v>
      </c>
      <c r="E4142" s="61" t="s">
        <v>5131</v>
      </c>
    </row>
    <row r="4143" hidden="1" spans="2:5">
      <c r="B4143" s="61" t="s">
        <v>4435</v>
      </c>
      <c r="C4143" s="61" t="s">
        <v>4907</v>
      </c>
      <c r="D4143" s="61">
        <v>31339</v>
      </c>
      <c r="E4143" s="61" t="s">
        <v>5132</v>
      </c>
    </row>
    <row r="4144" hidden="1" spans="2:5">
      <c r="B4144" s="61" t="s">
        <v>4435</v>
      </c>
      <c r="C4144" s="61" t="s">
        <v>4907</v>
      </c>
      <c r="D4144" s="61">
        <v>31340</v>
      </c>
      <c r="E4144" s="61" t="s">
        <v>5133</v>
      </c>
    </row>
    <row r="4145" hidden="1" spans="2:5">
      <c r="B4145" s="61" t="s">
        <v>4435</v>
      </c>
      <c r="C4145" s="61" t="s">
        <v>4907</v>
      </c>
      <c r="D4145" s="61">
        <v>31341</v>
      </c>
      <c r="E4145" s="61" t="s">
        <v>5134</v>
      </c>
    </row>
    <row r="4146" hidden="1" spans="2:5">
      <c r="B4146" s="61" t="s">
        <v>4435</v>
      </c>
      <c r="C4146" s="61" t="s">
        <v>4907</v>
      </c>
      <c r="D4146" s="61">
        <v>31342</v>
      </c>
      <c r="E4146" s="61" t="s">
        <v>5135</v>
      </c>
    </row>
    <row r="4147" hidden="1" spans="2:5">
      <c r="B4147" s="61" t="s">
        <v>4435</v>
      </c>
      <c r="C4147" s="61" t="s">
        <v>4907</v>
      </c>
      <c r="D4147" s="61">
        <v>31345</v>
      </c>
      <c r="E4147" s="61" t="s">
        <v>5136</v>
      </c>
    </row>
    <row r="4148" hidden="1" spans="2:5">
      <c r="B4148" s="61" t="s">
        <v>4435</v>
      </c>
      <c r="C4148" s="61" t="s">
        <v>4480</v>
      </c>
      <c r="D4148" s="61">
        <v>31346</v>
      </c>
      <c r="E4148" s="61" t="s">
        <v>5137</v>
      </c>
    </row>
    <row r="4149" hidden="1" spans="2:5">
      <c r="B4149" s="61" t="s">
        <v>4435</v>
      </c>
      <c r="C4149" s="61" t="s">
        <v>4480</v>
      </c>
      <c r="D4149" s="61">
        <v>31347</v>
      </c>
      <c r="E4149" s="61" t="s">
        <v>5138</v>
      </c>
    </row>
    <row r="4150" hidden="1" spans="2:5">
      <c r="B4150" s="61" t="s">
        <v>4435</v>
      </c>
      <c r="C4150" s="61" t="s">
        <v>4480</v>
      </c>
      <c r="D4150" s="61">
        <v>31348</v>
      </c>
      <c r="E4150" s="61" t="s">
        <v>5139</v>
      </c>
    </row>
    <row r="4151" hidden="1" spans="2:5">
      <c r="B4151" s="61" t="s">
        <v>4435</v>
      </c>
      <c r="C4151" s="61" t="s">
        <v>4480</v>
      </c>
      <c r="D4151" s="61">
        <v>31349</v>
      </c>
      <c r="E4151" s="61" t="s">
        <v>5140</v>
      </c>
    </row>
    <row r="4152" hidden="1" spans="2:5">
      <c r="B4152" s="61" t="s">
        <v>4435</v>
      </c>
      <c r="C4152" s="61" t="s">
        <v>4480</v>
      </c>
      <c r="D4152" s="61">
        <v>31350</v>
      </c>
      <c r="E4152" s="61" t="s">
        <v>5141</v>
      </c>
    </row>
    <row r="4153" hidden="1" spans="2:5">
      <c r="B4153" s="61" t="s">
        <v>4435</v>
      </c>
      <c r="C4153" s="61" t="s">
        <v>4480</v>
      </c>
      <c r="D4153" s="61">
        <v>31351</v>
      </c>
      <c r="E4153" s="61" t="s">
        <v>5142</v>
      </c>
    </row>
    <row r="4154" hidden="1" spans="2:5">
      <c r="B4154" s="61" t="s">
        <v>4435</v>
      </c>
      <c r="C4154" s="61" t="s">
        <v>4480</v>
      </c>
      <c r="D4154" s="61">
        <v>31352</v>
      </c>
      <c r="E4154" s="61" t="s">
        <v>5143</v>
      </c>
    </row>
    <row r="4155" hidden="1" spans="2:5">
      <c r="B4155" s="61" t="s">
        <v>4435</v>
      </c>
      <c r="C4155" s="61" t="s">
        <v>4480</v>
      </c>
      <c r="D4155" s="61">
        <v>31353</v>
      </c>
      <c r="E4155" s="61" t="s">
        <v>5144</v>
      </c>
    </row>
    <row r="4156" hidden="1" spans="2:5">
      <c r="B4156" s="61" t="s">
        <v>4435</v>
      </c>
      <c r="C4156" s="61" t="s">
        <v>4480</v>
      </c>
      <c r="D4156" s="61">
        <v>31354</v>
      </c>
      <c r="E4156" s="61" t="s">
        <v>5145</v>
      </c>
    </row>
    <row r="4157" hidden="1" spans="2:5">
      <c r="B4157" s="61" t="s">
        <v>4435</v>
      </c>
      <c r="C4157" s="61" t="s">
        <v>4480</v>
      </c>
      <c r="D4157" s="61">
        <v>31355</v>
      </c>
      <c r="E4157" s="61" t="s">
        <v>5146</v>
      </c>
    </row>
    <row r="4158" hidden="1" spans="2:5">
      <c r="B4158" s="61" t="s">
        <v>4435</v>
      </c>
      <c r="C4158" s="61" t="s">
        <v>4480</v>
      </c>
      <c r="D4158" s="61">
        <v>31356</v>
      </c>
      <c r="E4158" s="61" t="s">
        <v>5147</v>
      </c>
    </row>
    <row r="4159" hidden="1" spans="2:5">
      <c r="B4159" s="61" t="s">
        <v>4435</v>
      </c>
      <c r="C4159" s="61" t="s">
        <v>4480</v>
      </c>
      <c r="D4159" s="61">
        <v>31357</v>
      </c>
      <c r="E4159" s="61" t="s">
        <v>5148</v>
      </c>
    </row>
    <row r="4160" hidden="1" spans="2:5">
      <c r="B4160" s="61" t="s">
        <v>4435</v>
      </c>
      <c r="C4160" s="61" t="s">
        <v>4480</v>
      </c>
      <c r="D4160" s="61">
        <v>31358</v>
      </c>
      <c r="E4160" s="61" t="s">
        <v>5149</v>
      </c>
    </row>
    <row r="4161" hidden="1" spans="2:5">
      <c r="B4161" s="61" t="s">
        <v>4435</v>
      </c>
      <c r="C4161" s="61" t="s">
        <v>4480</v>
      </c>
      <c r="D4161" s="61">
        <v>31359</v>
      </c>
      <c r="E4161" s="61" t="s">
        <v>5150</v>
      </c>
    </row>
    <row r="4162" hidden="1" spans="2:5">
      <c r="B4162" s="61" t="s">
        <v>4435</v>
      </c>
      <c r="C4162" s="61" t="s">
        <v>4480</v>
      </c>
      <c r="D4162" s="61">
        <v>31360</v>
      </c>
      <c r="E4162" s="61" t="s">
        <v>5151</v>
      </c>
    </row>
    <row r="4163" hidden="1" spans="2:5">
      <c r="B4163" s="61" t="s">
        <v>4435</v>
      </c>
      <c r="C4163" s="61" t="s">
        <v>4480</v>
      </c>
      <c r="D4163" s="61">
        <v>31361</v>
      </c>
      <c r="E4163" s="61" t="s">
        <v>5152</v>
      </c>
    </row>
    <row r="4164" hidden="1" spans="2:5">
      <c r="B4164" s="61" t="s">
        <v>4435</v>
      </c>
      <c r="C4164" s="61" t="s">
        <v>4480</v>
      </c>
      <c r="D4164" s="61">
        <v>31362</v>
      </c>
      <c r="E4164" s="61" t="s">
        <v>5153</v>
      </c>
    </row>
    <row r="4165" hidden="1" spans="2:5">
      <c r="B4165" s="61" t="s">
        <v>4435</v>
      </c>
      <c r="C4165" s="61" t="s">
        <v>4480</v>
      </c>
      <c r="D4165" s="61">
        <v>31363</v>
      </c>
      <c r="E4165" s="61" t="s">
        <v>5154</v>
      </c>
    </row>
    <row r="4166" hidden="1" spans="2:5">
      <c r="B4166" s="61" t="s">
        <v>4435</v>
      </c>
      <c r="C4166" s="61" t="s">
        <v>4480</v>
      </c>
      <c r="D4166" s="61">
        <v>31364</v>
      </c>
      <c r="E4166" s="61" t="s">
        <v>5155</v>
      </c>
    </row>
    <row r="4167" hidden="1" spans="2:5">
      <c r="B4167" s="61" t="s">
        <v>4435</v>
      </c>
      <c r="C4167" s="61" t="s">
        <v>4480</v>
      </c>
      <c r="D4167" s="61">
        <v>31365</v>
      </c>
      <c r="E4167" s="61" t="s">
        <v>5156</v>
      </c>
    </row>
    <row r="4168" hidden="1" spans="2:5">
      <c r="B4168" s="61" t="s">
        <v>4435</v>
      </c>
      <c r="C4168" s="61" t="s">
        <v>4480</v>
      </c>
      <c r="D4168" s="61">
        <v>31367</v>
      </c>
      <c r="E4168" s="61" t="s">
        <v>5157</v>
      </c>
    </row>
    <row r="4169" hidden="1" spans="2:5">
      <c r="B4169" s="61" t="s">
        <v>4435</v>
      </c>
      <c r="C4169" s="61" t="s">
        <v>4480</v>
      </c>
      <c r="D4169" s="61">
        <v>31368</v>
      </c>
      <c r="E4169" s="61" t="s">
        <v>5158</v>
      </c>
    </row>
    <row r="4170" hidden="1" spans="2:5">
      <c r="B4170" s="61" t="s">
        <v>4435</v>
      </c>
      <c r="C4170" s="61" t="s">
        <v>4480</v>
      </c>
      <c r="D4170" s="61">
        <v>31369</v>
      </c>
      <c r="E4170" s="61" t="s">
        <v>5159</v>
      </c>
    </row>
    <row r="4171" hidden="1" spans="2:5">
      <c r="B4171" s="61" t="s">
        <v>4435</v>
      </c>
      <c r="C4171" s="61" t="s">
        <v>4480</v>
      </c>
      <c r="D4171" s="61">
        <v>31370</v>
      </c>
      <c r="E4171" s="61" t="s">
        <v>5160</v>
      </c>
    </row>
    <row r="4172" hidden="1" spans="2:5">
      <c r="B4172" s="61" t="s">
        <v>4435</v>
      </c>
      <c r="C4172" s="61" t="s">
        <v>4480</v>
      </c>
      <c r="D4172" s="61">
        <v>31371</v>
      </c>
      <c r="E4172" s="61" t="s">
        <v>5161</v>
      </c>
    </row>
    <row r="4173" hidden="1" spans="2:5">
      <c r="B4173" s="61" t="s">
        <v>4435</v>
      </c>
      <c r="C4173" s="61" t="s">
        <v>4480</v>
      </c>
      <c r="D4173" s="61">
        <v>31372</v>
      </c>
      <c r="E4173" s="61" t="s">
        <v>5162</v>
      </c>
    </row>
    <row r="4174" hidden="1" spans="2:5">
      <c r="B4174" s="61" t="s">
        <v>4435</v>
      </c>
      <c r="C4174" s="61" t="s">
        <v>5163</v>
      </c>
      <c r="D4174" s="61">
        <v>31373</v>
      </c>
      <c r="E4174" s="61" t="s">
        <v>5164</v>
      </c>
    </row>
    <row r="4175" hidden="1" spans="2:5">
      <c r="B4175" s="61" t="s">
        <v>4435</v>
      </c>
      <c r="C4175" s="61" t="s">
        <v>4480</v>
      </c>
      <c r="D4175" s="61">
        <v>31374</v>
      </c>
      <c r="E4175" s="61" t="s">
        <v>5165</v>
      </c>
    </row>
    <row r="4176" hidden="1" spans="2:5">
      <c r="B4176" s="61" t="s">
        <v>4435</v>
      </c>
      <c r="C4176" s="61" t="s">
        <v>4480</v>
      </c>
      <c r="D4176" s="61">
        <v>31375</v>
      </c>
      <c r="E4176" s="61" t="s">
        <v>5166</v>
      </c>
    </row>
    <row r="4177" hidden="1" spans="2:5">
      <c r="B4177" s="61" t="s">
        <v>4435</v>
      </c>
      <c r="C4177" s="61" t="s">
        <v>4480</v>
      </c>
      <c r="D4177" s="61">
        <v>31376</v>
      </c>
      <c r="E4177" s="61" t="s">
        <v>5167</v>
      </c>
    </row>
    <row r="4178" hidden="1" spans="2:5">
      <c r="B4178" s="61" t="s">
        <v>4435</v>
      </c>
      <c r="C4178" s="61" t="s">
        <v>4480</v>
      </c>
      <c r="D4178" s="61">
        <v>31377</v>
      </c>
      <c r="E4178" s="61" t="s">
        <v>5168</v>
      </c>
    </row>
    <row r="4179" hidden="1" spans="2:5">
      <c r="B4179" s="61" t="s">
        <v>4435</v>
      </c>
      <c r="C4179" s="61" t="s">
        <v>4480</v>
      </c>
      <c r="D4179" s="61">
        <v>31378</v>
      </c>
      <c r="E4179" s="61" t="s">
        <v>5169</v>
      </c>
    </row>
    <row r="4180" hidden="1" spans="2:5">
      <c r="B4180" s="61" t="s">
        <v>4435</v>
      </c>
      <c r="C4180" s="61" t="s">
        <v>4480</v>
      </c>
      <c r="D4180" s="61">
        <v>31379</v>
      </c>
      <c r="E4180" s="61" t="s">
        <v>5170</v>
      </c>
    </row>
    <row r="4181" hidden="1" spans="2:5">
      <c r="B4181" s="61" t="s">
        <v>4435</v>
      </c>
      <c r="C4181" s="61" t="s">
        <v>4480</v>
      </c>
      <c r="D4181" s="61">
        <v>31380</v>
      </c>
      <c r="E4181" s="61" t="s">
        <v>5171</v>
      </c>
    </row>
    <row r="4182" hidden="1" spans="2:5">
      <c r="B4182" s="61" t="s">
        <v>4435</v>
      </c>
      <c r="C4182" s="61" t="s">
        <v>4480</v>
      </c>
      <c r="D4182" s="61">
        <v>31381</v>
      </c>
      <c r="E4182" s="61" t="s">
        <v>5172</v>
      </c>
    </row>
    <row r="4183" hidden="1" spans="2:5">
      <c r="B4183" s="61" t="s">
        <v>4435</v>
      </c>
      <c r="C4183" s="61" t="s">
        <v>4480</v>
      </c>
      <c r="D4183" s="61">
        <v>31382</v>
      </c>
      <c r="E4183" s="61" t="s">
        <v>5173</v>
      </c>
    </row>
    <row r="4184" hidden="1" spans="2:5">
      <c r="B4184" s="61" t="s">
        <v>4435</v>
      </c>
      <c r="C4184" s="61" t="s">
        <v>4480</v>
      </c>
      <c r="D4184" s="61">
        <v>31383</v>
      </c>
      <c r="E4184" s="61" t="s">
        <v>5174</v>
      </c>
    </row>
    <row r="4185" hidden="1" spans="2:5">
      <c r="B4185" s="61" t="s">
        <v>4435</v>
      </c>
      <c r="C4185" s="61" t="s">
        <v>4480</v>
      </c>
      <c r="D4185" s="61">
        <v>31384</v>
      </c>
      <c r="E4185" s="61" t="s">
        <v>5175</v>
      </c>
    </row>
    <row r="4186" hidden="1" spans="2:5">
      <c r="B4186" s="61" t="s">
        <v>4435</v>
      </c>
      <c r="C4186" s="61" t="s">
        <v>4480</v>
      </c>
      <c r="D4186" s="61">
        <v>31385</v>
      </c>
      <c r="E4186" s="61" t="s">
        <v>5176</v>
      </c>
    </row>
    <row r="4187" hidden="1" spans="2:5">
      <c r="B4187" s="61" t="s">
        <v>4435</v>
      </c>
      <c r="C4187" s="61" t="s">
        <v>4480</v>
      </c>
      <c r="D4187" s="61">
        <v>31386</v>
      </c>
      <c r="E4187" s="61" t="s">
        <v>5177</v>
      </c>
    </row>
    <row r="4188" hidden="1" spans="2:5">
      <c r="B4188" s="61" t="s">
        <v>4435</v>
      </c>
      <c r="C4188" s="61" t="s">
        <v>4480</v>
      </c>
      <c r="D4188" s="61">
        <v>31387</v>
      </c>
      <c r="E4188" s="61" t="s">
        <v>5178</v>
      </c>
    </row>
    <row r="4189" hidden="1" spans="2:5">
      <c r="B4189" s="61" t="s">
        <v>4435</v>
      </c>
      <c r="C4189" s="61" t="s">
        <v>4480</v>
      </c>
      <c r="D4189" s="61">
        <v>31388</v>
      </c>
      <c r="E4189" s="61" t="s">
        <v>5179</v>
      </c>
    </row>
    <row r="4190" hidden="1" spans="2:5">
      <c r="B4190" s="61" t="s">
        <v>4435</v>
      </c>
      <c r="C4190" s="61" t="s">
        <v>4480</v>
      </c>
      <c r="D4190" s="61">
        <v>31389</v>
      </c>
      <c r="E4190" s="61" t="s">
        <v>5180</v>
      </c>
    </row>
    <row r="4191" hidden="1" spans="2:5">
      <c r="B4191" s="61" t="s">
        <v>4435</v>
      </c>
      <c r="C4191" s="61" t="s">
        <v>4480</v>
      </c>
      <c r="D4191" s="61">
        <v>31390</v>
      </c>
      <c r="E4191" s="61" t="s">
        <v>5181</v>
      </c>
    </row>
    <row r="4192" hidden="1" spans="2:5">
      <c r="B4192" s="61" t="s">
        <v>4435</v>
      </c>
      <c r="C4192" s="61" t="s">
        <v>4494</v>
      </c>
      <c r="D4192" s="61">
        <v>31391</v>
      </c>
      <c r="E4192" s="61" t="s">
        <v>5182</v>
      </c>
    </row>
    <row r="4193" hidden="1" spans="2:5">
      <c r="B4193" s="61" t="s">
        <v>4435</v>
      </c>
      <c r="C4193" s="61" t="s">
        <v>4480</v>
      </c>
      <c r="D4193" s="61">
        <v>31392</v>
      </c>
      <c r="E4193" s="61" t="s">
        <v>5183</v>
      </c>
    </row>
    <row r="4194" hidden="1" spans="2:5">
      <c r="B4194" s="61" t="s">
        <v>4435</v>
      </c>
      <c r="C4194" s="61" t="s">
        <v>4480</v>
      </c>
      <c r="D4194" s="61">
        <v>31393</v>
      </c>
      <c r="E4194" s="61" t="s">
        <v>5184</v>
      </c>
    </row>
    <row r="4195" hidden="1" spans="2:5">
      <c r="B4195" s="61" t="s">
        <v>4435</v>
      </c>
      <c r="C4195" s="61" t="s">
        <v>4480</v>
      </c>
      <c r="D4195" s="61">
        <v>31394</v>
      </c>
      <c r="E4195" s="61" t="s">
        <v>5185</v>
      </c>
    </row>
    <row r="4196" hidden="1" spans="2:5">
      <c r="B4196" s="61" t="s">
        <v>4435</v>
      </c>
      <c r="C4196" s="61" t="s">
        <v>5163</v>
      </c>
      <c r="D4196" s="61">
        <v>31395</v>
      </c>
      <c r="E4196" s="61" t="s">
        <v>5186</v>
      </c>
    </row>
    <row r="4197" hidden="1" spans="2:5">
      <c r="B4197" s="61" t="s">
        <v>4435</v>
      </c>
      <c r="C4197" s="61" t="s">
        <v>4480</v>
      </c>
      <c r="D4197" s="61">
        <v>31396</v>
      </c>
      <c r="E4197" s="61" t="s">
        <v>5187</v>
      </c>
    </row>
    <row r="4198" hidden="1" spans="2:5">
      <c r="B4198" s="61" t="s">
        <v>4435</v>
      </c>
      <c r="C4198" s="61" t="s">
        <v>4480</v>
      </c>
      <c r="D4198" s="61">
        <v>31397</v>
      </c>
      <c r="E4198" s="61" t="s">
        <v>5188</v>
      </c>
    </row>
    <row r="4199" hidden="1" spans="2:5">
      <c r="B4199" s="61" t="s">
        <v>4435</v>
      </c>
      <c r="C4199" s="61" t="s">
        <v>4480</v>
      </c>
      <c r="D4199" s="61">
        <v>31398</v>
      </c>
      <c r="E4199" s="61" t="s">
        <v>5189</v>
      </c>
    </row>
    <row r="4200" hidden="1" spans="2:5">
      <c r="B4200" s="61" t="s">
        <v>4435</v>
      </c>
      <c r="C4200" s="61" t="s">
        <v>4480</v>
      </c>
      <c r="D4200" s="61">
        <v>31399</v>
      </c>
      <c r="E4200" s="61" t="s">
        <v>5190</v>
      </c>
    </row>
    <row r="4201" hidden="1" spans="2:5">
      <c r="B4201" s="61" t="s">
        <v>4435</v>
      </c>
      <c r="C4201" s="61" t="s">
        <v>4480</v>
      </c>
      <c r="D4201" s="61">
        <v>31400</v>
      </c>
      <c r="E4201" s="61" t="s">
        <v>5191</v>
      </c>
    </row>
    <row r="4202" hidden="1" spans="2:5">
      <c r="B4202" s="61" t="s">
        <v>4435</v>
      </c>
      <c r="C4202" s="61" t="s">
        <v>4480</v>
      </c>
      <c r="D4202" s="61">
        <v>31401</v>
      </c>
      <c r="E4202" s="61" t="s">
        <v>5192</v>
      </c>
    </row>
    <row r="4203" hidden="1" spans="2:5">
      <c r="B4203" s="61" t="s">
        <v>4435</v>
      </c>
      <c r="C4203" s="61" t="s">
        <v>4480</v>
      </c>
      <c r="D4203" s="61">
        <v>31402</v>
      </c>
      <c r="E4203" s="61" t="s">
        <v>5193</v>
      </c>
    </row>
    <row r="4204" hidden="1" spans="2:5">
      <c r="B4204" s="61" t="s">
        <v>4435</v>
      </c>
      <c r="C4204" s="61" t="s">
        <v>4480</v>
      </c>
      <c r="D4204" s="61">
        <v>31403</v>
      </c>
      <c r="E4204" s="61" t="s">
        <v>5194</v>
      </c>
    </row>
    <row r="4205" hidden="1" spans="2:5">
      <c r="B4205" s="61" t="s">
        <v>4435</v>
      </c>
      <c r="C4205" s="61" t="s">
        <v>4480</v>
      </c>
      <c r="D4205" s="61">
        <v>31404</v>
      </c>
      <c r="E4205" s="61" t="s">
        <v>5195</v>
      </c>
    </row>
    <row r="4206" hidden="1" spans="2:5">
      <c r="B4206" s="61" t="s">
        <v>4435</v>
      </c>
      <c r="C4206" s="61" t="s">
        <v>4480</v>
      </c>
      <c r="D4206" s="61">
        <v>31405</v>
      </c>
      <c r="E4206" s="61" t="s">
        <v>5196</v>
      </c>
    </row>
    <row r="4207" hidden="1" spans="2:5">
      <c r="B4207" s="61" t="s">
        <v>4435</v>
      </c>
      <c r="C4207" s="61" t="s">
        <v>4480</v>
      </c>
      <c r="D4207" s="61">
        <v>31406</v>
      </c>
      <c r="E4207" s="61" t="s">
        <v>5197</v>
      </c>
    </row>
    <row r="4208" hidden="1" spans="2:5">
      <c r="B4208" s="61" t="s">
        <v>4435</v>
      </c>
      <c r="C4208" s="61" t="s">
        <v>4480</v>
      </c>
      <c r="D4208" s="61">
        <v>31407</v>
      </c>
      <c r="E4208" s="61" t="s">
        <v>5198</v>
      </c>
    </row>
    <row r="4209" hidden="1" spans="2:5">
      <c r="B4209" s="61" t="s">
        <v>4435</v>
      </c>
      <c r="C4209" s="61" t="s">
        <v>4480</v>
      </c>
      <c r="D4209" s="61">
        <v>31408</v>
      </c>
      <c r="E4209" s="61" t="s">
        <v>5199</v>
      </c>
    </row>
    <row r="4210" hidden="1" spans="2:5">
      <c r="B4210" s="61" t="s">
        <v>4435</v>
      </c>
      <c r="C4210" s="61" t="s">
        <v>5163</v>
      </c>
      <c r="D4210" s="61">
        <v>31409</v>
      </c>
      <c r="E4210" s="61" t="s">
        <v>5200</v>
      </c>
    </row>
    <row r="4211" hidden="1" spans="2:5">
      <c r="B4211" s="61" t="s">
        <v>4435</v>
      </c>
      <c r="C4211" s="61" t="s">
        <v>4494</v>
      </c>
      <c r="D4211" s="61">
        <v>31410</v>
      </c>
      <c r="E4211" s="61" t="s">
        <v>5201</v>
      </c>
    </row>
    <row r="4212" hidden="1" spans="2:5">
      <c r="B4212" s="61" t="s">
        <v>4435</v>
      </c>
      <c r="C4212" s="61" t="s">
        <v>4480</v>
      </c>
      <c r="D4212" s="61">
        <v>31411</v>
      </c>
      <c r="E4212" s="61" t="s">
        <v>5202</v>
      </c>
    </row>
    <row r="4213" hidden="1" spans="2:5">
      <c r="B4213" s="61" t="s">
        <v>4435</v>
      </c>
      <c r="C4213" s="61" t="s">
        <v>4480</v>
      </c>
      <c r="D4213" s="61">
        <v>31412</v>
      </c>
      <c r="E4213" s="61" t="s">
        <v>5203</v>
      </c>
    </row>
    <row r="4214" hidden="1" spans="2:5">
      <c r="B4214" s="61" t="s">
        <v>4435</v>
      </c>
      <c r="C4214" s="61" t="s">
        <v>4480</v>
      </c>
      <c r="D4214" s="61">
        <v>31413</v>
      </c>
      <c r="E4214" s="61" t="s">
        <v>5204</v>
      </c>
    </row>
    <row r="4215" hidden="1" spans="2:5">
      <c r="B4215" s="61" t="s">
        <v>4435</v>
      </c>
      <c r="C4215" s="61" t="s">
        <v>4494</v>
      </c>
      <c r="D4215" s="61">
        <v>31414</v>
      </c>
      <c r="E4215" s="61" t="s">
        <v>5205</v>
      </c>
    </row>
    <row r="4216" hidden="1" spans="2:5">
      <c r="B4216" s="61" t="s">
        <v>4435</v>
      </c>
      <c r="C4216" s="61" t="s">
        <v>4494</v>
      </c>
      <c r="D4216" s="61">
        <v>31415</v>
      </c>
      <c r="E4216" s="61" t="s">
        <v>5206</v>
      </c>
    </row>
    <row r="4217" hidden="1" spans="2:5">
      <c r="B4217" s="61" t="s">
        <v>4435</v>
      </c>
      <c r="C4217" s="61" t="s">
        <v>4480</v>
      </c>
      <c r="D4217" s="61">
        <v>31416</v>
      </c>
      <c r="E4217" s="61" t="s">
        <v>5207</v>
      </c>
    </row>
    <row r="4218" hidden="1" spans="2:5">
      <c r="B4218" s="61" t="s">
        <v>4435</v>
      </c>
      <c r="C4218" s="61" t="s">
        <v>4494</v>
      </c>
      <c r="D4218" s="61">
        <v>31417</v>
      </c>
      <c r="E4218" s="61" t="s">
        <v>5208</v>
      </c>
    </row>
    <row r="4219" hidden="1" spans="2:5">
      <c r="B4219" s="61" t="s">
        <v>4435</v>
      </c>
      <c r="C4219" s="61" t="s">
        <v>4480</v>
      </c>
      <c r="D4219" s="61">
        <v>31418</v>
      </c>
      <c r="E4219" s="61" t="s">
        <v>5209</v>
      </c>
    </row>
    <row r="4220" hidden="1" spans="2:5">
      <c r="B4220" s="61" t="s">
        <v>4435</v>
      </c>
      <c r="C4220" s="61" t="s">
        <v>4480</v>
      </c>
      <c r="D4220" s="61">
        <v>31419</v>
      </c>
      <c r="E4220" s="61" t="s">
        <v>5210</v>
      </c>
    </row>
    <row r="4221" hidden="1" spans="2:5">
      <c r="B4221" s="61" t="s">
        <v>4435</v>
      </c>
      <c r="C4221" s="61" t="s">
        <v>4480</v>
      </c>
      <c r="D4221" s="61">
        <v>31420</v>
      </c>
      <c r="E4221" s="61" t="s">
        <v>5211</v>
      </c>
    </row>
    <row r="4222" hidden="1" spans="2:5">
      <c r="B4222" s="61" t="s">
        <v>4435</v>
      </c>
      <c r="C4222" s="61" t="s">
        <v>4494</v>
      </c>
      <c r="D4222" s="61">
        <v>31421</v>
      </c>
      <c r="E4222" s="61" t="s">
        <v>5212</v>
      </c>
    </row>
    <row r="4223" hidden="1" spans="2:5">
      <c r="B4223" s="61" t="s">
        <v>4435</v>
      </c>
      <c r="C4223" s="61" t="s">
        <v>4480</v>
      </c>
      <c r="D4223" s="61">
        <v>31422</v>
      </c>
      <c r="E4223" s="61" t="s">
        <v>5213</v>
      </c>
    </row>
    <row r="4224" hidden="1" spans="2:5">
      <c r="B4224" s="61" t="s">
        <v>4435</v>
      </c>
      <c r="C4224" s="61" t="s">
        <v>4480</v>
      </c>
      <c r="D4224" s="61">
        <v>31423</v>
      </c>
      <c r="E4224" s="61" t="s">
        <v>5214</v>
      </c>
    </row>
    <row r="4225" hidden="1" spans="2:5">
      <c r="B4225" s="61" t="s">
        <v>4435</v>
      </c>
      <c r="C4225" s="61" t="s">
        <v>4480</v>
      </c>
      <c r="D4225" s="61">
        <v>31424</v>
      </c>
      <c r="E4225" s="61" t="s">
        <v>5215</v>
      </c>
    </row>
    <row r="4226" hidden="1" spans="2:5">
      <c r="B4226" s="61" t="s">
        <v>4435</v>
      </c>
      <c r="C4226" s="61" t="s">
        <v>4480</v>
      </c>
      <c r="D4226" s="61">
        <v>31425</v>
      </c>
      <c r="E4226" s="61" t="s">
        <v>5216</v>
      </c>
    </row>
    <row r="4227" hidden="1" spans="2:5">
      <c r="B4227" s="61" t="s">
        <v>4435</v>
      </c>
      <c r="C4227" s="61" t="s">
        <v>4480</v>
      </c>
      <c r="D4227" s="61">
        <v>31426</v>
      </c>
      <c r="E4227" s="61" t="s">
        <v>5217</v>
      </c>
    </row>
    <row r="4228" hidden="1" spans="2:5">
      <c r="B4228" s="61" t="s">
        <v>4435</v>
      </c>
      <c r="C4228" s="61" t="s">
        <v>4480</v>
      </c>
      <c r="D4228" s="61">
        <v>31427</v>
      </c>
      <c r="E4228" s="61" t="s">
        <v>5218</v>
      </c>
    </row>
    <row r="4229" hidden="1" spans="2:5">
      <c r="B4229" s="61" t="s">
        <v>4435</v>
      </c>
      <c r="C4229" s="61" t="s">
        <v>4480</v>
      </c>
      <c r="D4229" s="61">
        <v>31428</v>
      </c>
      <c r="E4229" s="61" t="s">
        <v>5219</v>
      </c>
    </row>
    <row r="4230" hidden="1" spans="2:5">
      <c r="B4230" s="61" t="s">
        <v>4435</v>
      </c>
      <c r="C4230" s="61" t="s">
        <v>4480</v>
      </c>
      <c r="D4230" s="61">
        <v>31429</v>
      </c>
      <c r="E4230" s="61" t="s">
        <v>5220</v>
      </c>
    </row>
    <row r="4231" hidden="1" spans="2:5">
      <c r="B4231" s="61" t="s">
        <v>4435</v>
      </c>
      <c r="C4231" s="61" t="s">
        <v>4480</v>
      </c>
      <c r="D4231" s="61">
        <v>31430</v>
      </c>
      <c r="E4231" s="61" t="s">
        <v>5221</v>
      </c>
    </row>
    <row r="4232" hidden="1" spans="2:5">
      <c r="B4232" s="61" t="s">
        <v>4435</v>
      </c>
      <c r="C4232" s="61" t="s">
        <v>4494</v>
      </c>
      <c r="D4232" s="61">
        <v>31431</v>
      </c>
      <c r="E4232" s="61" t="s">
        <v>5222</v>
      </c>
    </row>
    <row r="4233" hidden="1" spans="2:5">
      <c r="B4233" s="61" t="s">
        <v>4435</v>
      </c>
      <c r="C4233" s="61" t="s">
        <v>4480</v>
      </c>
      <c r="D4233" s="61">
        <v>31432</v>
      </c>
      <c r="E4233" s="61" t="s">
        <v>5223</v>
      </c>
    </row>
    <row r="4234" hidden="1" spans="2:5">
      <c r="B4234" s="61" t="s">
        <v>4435</v>
      </c>
      <c r="C4234" s="61" t="s">
        <v>4480</v>
      </c>
      <c r="D4234" s="61">
        <v>31433</v>
      </c>
      <c r="E4234" s="61" t="s">
        <v>5224</v>
      </c>
    </row>
    <row r="4235" hidden="1" spans="2:5">
      <c r="B4235" s="61" t="s">
        <v>4435</v>
      </c>
      <c r="C4235" s="61" t="s">
        <v>4480</v>
      </c>
      <c r="D4235" s="61">
        <v>31434</v>
      </c>
      <c r="E4235" s="61" t="s">
        <v>5225</v>
      </c>
    </row>
    <row r="4236" hidden="1" spans="2:5">
      <c r="B4236" s="61" t="s">
        <v>4435</v>
      </c>
      <c r="C4236" s="61" t="s">
        <v>4480</v>
      </c>
      <c r="D4236" s="61">
        <v>31435</v>
      </c>
      <c r="E4236" s="61" t="s">
        <v>5226</v>
      </c>
    </row>
    <row r="4237" hidden="1" spans="2:5">
      <c r="B4237" s="61" t="s">
        <v>4435</v>
      </c>
      <c r="C4237" s="61" t="s">
        <v>4480</v>
      </c>
      <c r="D4237" s="61">
        <v>31436</v>
      </c>
      <c r="E4237" s="61" t="s">
        <v>5227</v>
      </c>
    </row>
    <row r="4238" hidden="1" spans="2:5">
      <c r="B4238" s="61" t="s">
        <v>4435</v>
      </c>
      <c r="C4238" s="61" t="s">
        <v>4480</v>
      </c>
      <c r="D4238" s="61">
        <v>31437</v>
      </c>
      <c r="E4238" s="61" t="s">
        <v>5228</v>
      </c>
    </row>
    <row r="4239" hidden="1" spans="2:5">
      <c r="B4239" s="61" t="s">
        <v>4435</v>
      </c>
      <c r="C4239" s="61" t="s">
        <v>4480</v>
      </c>
      <c r="D4239" s="61">
        <v>31438</v>
      </c>
      <c r="E4239" s="61" t="s">
        <v>5229</v>
      </c>
    </row>
    <row r="4240" hidden="1" spans="2:5">
      <c r="B4240" s="61" t="s">
        <v>4435</v>
      </c>
      <c r="C4240" s="61" t="s">
        <v>4480</v>
      </c>
      <c r="D4240" s="61">
        <v>31439</v>
      </c>
      <c r="E4240" s="61" t="s">
        <v>5230</v>
      </c>
    </row>
    <row r="4241" hidden="1" spans="2:5">
      <c r="B4241" s="61" t="s">
        <v>4435</v>
      </c>
      <c r="C4241" s="61" t="s">
        <v>4494</v>
      </c>
      <c r="D4241" s="61">
        <v>31440</v>
      </c>
      <c r="E4241" s="61" t="s">
        <v>5231</v>
      </c>
    </row>
    <row r="4242" hidden="1" spans="2:5">
      <c r="B4242" s="61" t="s">
        <v>4435</v>
      </c>
      <c r="C4242" s="61" t="s">
        <v>4494</v>
      </c>
      <c r="D4242" s="61">
        <v>31441</v>
      </c>
      <c r="E4242" s="61" t="s">
        <v>5232</v>
      </c>
    </row>
    <row r="4243" hidden="1" spans="2:5">
      <c r="B4243" s="61" t="s">
        <v>4435</v>
      </c>
      <c r="C4243" s="61" t="s">
        <v>4494</v>
      </c>
      <c r="D4243" s="61">
        <v>31442</v>
      </c>
      <c r="E4243" s="61" t="s">
        <v>5233</v>
      </c>
    </row>
    <row r="4244" hidden="1" spans="2:5">
      <c r="B4244" s="61" t="s">
        <v>4435</v>
      </c>
      <c r="C4244" s="61" t="s">
        <v>4480</v>
      </c>
      <c r="D4244" s="61">
        <v>31443</v>
      </c>
      <c r="E4244" s="61" t="s">
        <v>5234</v>
      </c>
    </row>
    <row r="4245" hidden="1" spans="2:5">
      <c r="B4245" s="61" t="s">
        <v>4435</v>
      </c>
      <c r="C4245" s="61" t="s">
        <v>4480</v>
      </c>
      <c r="D4245" s="61">
        <v>31444</v>
      </c>
      <c r="E4245" s="61" t="s">
        <v>5235</v>
      </c>
    </row>
    <row r="4246" hidden="1" spans="2:5">
      <c r="B4246" s="61" t="s">
        <v>4435</v>
      </c>
      <c r="C4246" s="61" t="s">
        <v>4480</v>
      </c>
      <c r="D4246" s="61">
        <v>31445</v>
      </c>
      <c r="E4246" s="61" t="s">
        <v>5236</v>
      </c>
    </row>
    <row r="4247" hidden="1" spans="2:5">
      <c r="B4247" s="61" t="s">
        <v>4435</v>
      </c>
      <c r="C4247" s="61" t="s">
        <v>4480</v>
      </c>
      <c r="D4247" s="61">
        <v>31446</v>
      </c>
      <c r="E4247" s="61" t="s">
        <v>5237</v>
      </c>
    </row>
    <row r="4248" hidden="1" spans="2:5">
      <c r="B4248" s="61" t="s">
        <v>4435</v>
      </c>
      <c r="C4248" s="61" t="s">
        <v>4480</v>
      </c>
      <c r="D4248" s="61">
        <v>31447</v>
      </c>
      <c r="E4248" s="61" t="s">
        <v>5238</v>
      </c>
    </row>
    <row r="4249" hidden="1" spans="2:5">
      <c r="B4249" s="61" t="s">
        <v>4435</v>
      </c>
      <c r="C4249" s="61" t="s">
        <v>4480</v>
      </c>
      <c r="D4249" s="61">
        <v>31448</v>
      </c>
      <c r="E4249" s="61" t="s">
        <v>5239</v>
      </c>
    </row>
    <row r="4250" hidden="1" spans="2:5">
      <c r="B4250" s="61" t="s">
        <v>4435</v>
      </c>
      <c r="C4250" s="61" t="s">
        <v>4494</v>
      </c>
      <c r="D4250" s="61">
        <v>31449</v>
      </c>
      <c r="E4250" s="61" t="s">
        <v>5240</v>
      </c>
    </row>
    <row r="4251" hidden="1" spans="2:5">
      <c r="B4251" s="61" t="s">
        <v>4435</v>
      </c>
      <c r="C4251" s="61" t="s">
        <v>4494</v>
      </c>
      <c r="D4251" s="61">
        <v>31450</v>
      </c>
      <c r="E4251" s="61" t="s">
        <v>5241</v>
      </c>
    </row>
    <row r="4252" hidden="1" spans="2:5">
      <c r="B4252" s="61" t="s">
        <v>4435</v>
      </c>
      <c r="C4252" s="61" t="s">
        <v>4494</v>
      </c>
      <c r="D4252" s="61">
        <v>31451</v>
      </c>
      <c r="E4252" s="61" t="s">
        <v>5242</v>
      </c>
    </row>
    <row r="4253" hidden="1" spans="2:5">
      <c r="B4253" s="61" t="s">
        <v>4435</v>
      </c>
      <c r="C4253" s="61" t="s">
        <v>4494</v>
      </c>
      <c r="D4253" s="61">
        <v>31452</v>
      </c>
      <c r="E4253" s="61" t="s">
        <v>5243</v>
      </c>
    </row>
    <row r="4254" hidden="1" spans="2:5">
      <c r="B4254" s="61" t="s">
        <v>4435</v>
      </c>
      <c r="C4254" s="61" t="s">
        <v>4480</v>
      </c>
      <c r="D4254" s="61">
        <v>31453</v>
      </c>
      <c r="E4254" s="61" t="s">
        <v>5244</v>
      </c>
    </row>
    <row r="4255" hidden="1" spans="2:5">
      <c r="B4255" s="61" t="s">
        <v>4435</v>
      </c>
      <c r="C4255" s="61" t="s">
        <v>4480</v>
      </c>
      <c r="D4255" s="61">
        <v>31454</v>
      </c>
      <c r="E4255" s="61" t="s">
        <v>5245</v>
      </c>
    </row>
    <row r="4256" hidden="1" spans="2:5">
      <c r="B4256" s="61" t="s">
        <v>4435</v>
      </c>
      <c r="C4256" s="61" t="s">
        <v>4480</v>
      </c>
      <c r="D4256" s="61">
        <v>31455</v>
      </c>
      <c r="E4256" s="61" t="s">
        <v>5246</v>
      </c>
    </row>
    <row r="4257" hidden="1" spans="2:5">
      <c r="B4257" s="61" t="s">
        <v>4435</v>
      </c>
      <c r="C4257" s="61" t="s">
        <v>4494</v>
      </c>
      <c r="D4257" s="61">
        <v>31456</v>
      </c>
      <c r="E4257" s="61" t="s">
        <v>5247</v>
      </c>
    </row>
    <row r="4258" hidden="1" spans="2:5">
      <c r="B4258" s="61" t="s">
        <v>4435</v>
      </c>
      <c r="C4258" s="61" t="s">
        <v>4494</v>
      </c>
      <c r="D4258" s="61">
        <v>31457</v>
      </c>
      <c r="E4258" s="61" t="s">
        <v>5248</v>
      </c>
    </row>
    <row r="4259" hidden="1" spans="2:5">
      <c r="B4259" s="61" t="s">
        <v>4435</v>
      </c>
      <c r="C4259" s="61" t="s">
        <v>4494</v>
      </c>
      <c r="D4259" s="61">
        <v>31458</v>
      </c>
      <c r="E4259" s="61" t="s">
        <v>5249</v>
      </c>
    </row>
    <row r="4260" hidden="1" spans="2:5">
      <c r="B4260" s="61" t="s">
        <v>4435</v>
      </c>
      <c r="C4260" s="61" t="s">
        <v>4494</v>
      </c>
      <c r="D4260" s="61">
        <v>31459</v>
      </c>
      <c r="E4260" s="61" t="s">
        <v>5250</v>
      </c>
    </row>
    <row r="4261" spans="2:5">
      <c r="B4261" s="61" t="s">
        <v>4435</v>
      </c>
      <c r="C4261" s="61" t="s">
        <v>4494</v>
      </c>
      <c r="D4261" s="61">
        <v>31460</v>
      </c>
      <c r="E4261" s="61" t="s">
        <v>5251</v>
      </c>
    </row>
    <row r="4262" hidden="1" spans="2:5">
      <c r="B4262" s="61" t="s">
        <v>4435</v>
      </c>
      <c r="C4262" s="61" t="s">
        <v>4494</v>
      </c>
      <c r="D4262" s="61">
        <v>31461</v>
      </c>
      <c r="E4262" s="61" t="s">
        <v>5252</v>
      </c>
    </row>
    <row r="4263" hidden="1" spans="2:5">
      <c r="B4263" s="61" t="s">
        <v>4435</v>
      </c>
      <c r="C4263" s="61" t="s">
        <v>4494</v>
      </c>
      <c r="D4263" s="61">
        <v>31462</v>
      </c>
      <c r="E4263" s="61" t="s">
        <v>5253</v>
      </c>
    </row>
    <row r="4264" hidden="1" spans="2:5">
      <c r="B4264" s="61" t="s">
        <v>4435</v>
      </c>
      <c r="C4264" s="61" t="s">
        <v>4494</v>
      </c>
      <c r="D4264" s="61">
        <v>31463</v>
      </c>
      <c r="E4264" s="61" t="s">
        <v>5254</v>
      </c>
    </row>
    <row r="4265" hidden="1" spans="2:5">
      <c r="B4265" s="61" t="s">
        <v>4435</v>
      </c>
      <c r="C4265" s="61" t="s">
        <v>4480</v>
      </c>
      <c r="D4265" s="61">
        <v>31464</v>
      </c>
      <c r="E4265" s="61" t="s">
        <v>5255</v>
      </c>
    </row>
    <row r="4266" hidden="1" spans="2:5">
      <c r="B4266" s="61" t="s">
        <v>4435</v>
      </c>
      <c r="C4266" s="61" t="s">
        <v>4494</v>
      </c>
      <c r="D4266" s="61">
        <v>31465</v>
      </c>
      <c r="E4266" s="61" t="s">
        <v>5256</v>
      </c>
    </row>
    <row r="4267" hidden="1" spans="2:5">
      <c r="B4267" s="61" t="s">
        <v>4435</v>
      </c>
      <c r="C4267" s="61" t="s">
        <v>4480</v>
      </c>
      <c r="D4267" s="61">
        <v>31466</v>
      </c>
      <c r="E4267" s="61" t="s">
        <v>5257</v>
      </c>
    </row>
    <row r="4268" hidden="1" spans="2:5">
      <c r="B4268" s="61" t="s">
        <v>4435</v>
      </c>
      <c r="C4268" s="61" t="s">
        <v>4494</v>
      </c>
      <c r="D4268" s="61">
        <v>31467</v>
      </c>
      <c r="E4268" s="61" t="s">
        <v>5258</v>
      </c>
    </row>
    <row r="4269" hidden="1" spans="2:5">
      <c r="B4269" s="61" t="s">
        <v>4435</v>
      </c>
      <c r="C4269" s="61" t="s">
        <v>4494</v>
      </c>
      <c r="D4269" s="61">
        <v>31468</v>
      </c>
      <c r="E4269" s="61" t="s">
        <v>5259</v>
      </c>
    </row>
    <row r="4270" hidden="1" spans="2:5">
      <c r="B4270" s="61" t="s">
        <v>4435</v>
      </c>
      <c r="C4270" s="61" t="s">
        <v>4494</v>
      </c>
      <c r="D4270" s="61">
        <v>31469</v>
      </c>
      <c r="E4270" s="61" t="s">
        <v>5260</v>
      </c>
    </row>
    <row r="4271" hidden="1" spans="2:5">
      <c r="B4271" s="61" t="s">
        <v>4435</v>
      </c>
      <c r="C4271" s="61" t="s">
        <v>4494</v>
      </c>
      <c r="D4271" s="61">
        <v>31470</v>
      </c>
      <c r="E4271" s="61" t="s">
        <v>5261</v>
      </c>
    </row>
    <row r="4272" hidden="1" spans="2:5">
      <c r="B4272" s="61" t="s">
        <v>4435</v>
      </c>
      <c r="C4272" s="61" t="s">
        <v>4494</v>
      </c>
      <c r="D4272" s="61">
        <v>31471</v>
      </c>
      <c r="E4272" s="61" t="s">
        <v>5262</v>
      </c>
    </row>
    <row r="4273" hidden="1" spans="2:5">
      <c r="B4273" s="61" t="s">
        <v>4435</v>
      </c>
      <c r="C4273" s="61" t="s">
        <v>4494</v>
      </c>
      <c r="D4273" s="61">
        <v>31472</v>
      </c>
      <c r="E4273" s="61" t="s">
        <v>5263</v>
      </c>
    </row>
    <row r="4274" hidden="1" spans="2:5">
      <c r="B4274" s="61" t="s">
        <v>4435</v>
      </c>
      <c r="C4274" s="61" t="s">
        <v>5163</v>
      </c>
      <c r="D4274" s="61">
        <v>31473</v>
      </c>
      <c r="E4274" s="61" t="s">
        <v>5264</v>
      </c>
    </row>
    <row r="4275" hidden="1" spans="2:5">
      <c r="B4275" s="61" t="s">
        <v>4435</v>
      </c>
      <c r="C4275" s="61" t="s">
        <v>5163</v>
      </c>
      <c r="D4275" s="61">
        <v>31474</v>
      </c>
      <c r="E4275" s="61" t="s">
        <v>5265</v>
      </c>
    </row>
    <row r="4276" hidden="1" spans="2:5">
      <c r="B4276" s="61" t="s">
        <v>4435</v>
      </c>
      <c r="C4276" s="61" t="s">
        <v>5163</v>
      </c>
      <c r="D4276" s="61">
        <v>31475</v>
      </c>
      <c r="E4276" s="61" t="s">
        <v>5266</v>
      </c>
    </row>
    <row r="4277" hidden="1" spans="2:5">
      <c r="B4277" s="61" t="s">
        <v>4435</v>
      </c>
      <c r="C4277" s="61" t="s">
        <v>4494</v>
      </c>
      <c r="D4277" s="61">
        <v>31476</v>
      </c>
      <c r="E4277" s="61" t="s">
        <v>5267</v>
      </c>
    </row>
    <row r="4278" hidden="1" spans="2:5">
      <c r="B4278" s="61" t="s">
        <v>4435</v>
      </c>
      <c r="C4278" s="61" t="s">
        <v>4494</v>
      </c>
      <c r="D4278" s="61">
        <v>31477</v>
      </c>
      <c r="E4278" s="61" t="s">
        <v>5268</v>
      </c>
    </row>
    <row r="4279" hidden="1" spans="2:5">
      <c r="B4279" s="61" t="s">
        <v>4435</v>
      </c>
      <c r="C4279" s="61" t="s">
        <v>4494</v>
      </c>
      <c r="D4279" s="61">
        <v>31478</v>
      </c>
      <c r="E4279" s="61" t="s">
        <v>5269</v>
      </c>
    </row>
    <row r="4280" hidden="1" spans="2:5">
      <c r="B4280" s="61" t="s">
        <v>4435</v>
      </c>
      <c r="C4280" s="61" t="s">
        <v>4494</v>
      </c>
      <c r="D4280" s="61">
        <v>31479</v>
      </c>
      <c r="E4280" s="61" t="s">
        <v>5270</v>
      </c>
    </row>
    <row r="4281" hidden="1" spans="2:5">
      <c r="B4281" s="61" t="s">
        <v>4435</v>
      </c>
      <c r="C4281" s="61" t="s">
        <v>5163</v>
      </c>
      <c r="D4281" s="61">
        <v>31480</v>
      </c>
      <c r="E4281" s="61" t="s">
        <v>5271</v>
      </c>
    </row>
    <row r="4282" hidden="1" spans="2:5">
      <c r="B4282" s="61" t="s">
        <v>4435</v>
      </c>
      <c r="C4282" s="61" t="s">
        <v>5163</v>
      </c>
      <c r="D4282" s="61">
        <v>31481</v>
      </c>
      <c r="E4282" s="61" t="s">
        <v>5272</v>
      </c>
    </row>
    <row r="4283" hidden="1" spans="2:5">
      <c r="B4283" s="61" t="s">
        <v>4435</v>
      </c>
      <c r="C4283" s="61" t="s">
        <v>4480</v>
      </c>
      <c r="D4283" s="61">
        <v>31482</v>
      </c>
      <c r="E4283" s="61" t="s">
        <v>5273</v>
      </c>
    </row>
    <row r="4284" hidden="1" spans="2:5">
      <c r="B4284" s="61" t="s">
        <v>4435</v>
      </c>
      <c r="C4284" s="61" t="s">
        <v>5163</v>
      </c>
      <c r="D4284" s="61">
        <v>31483</v>
      </c>
      <c r="E4284" s="61" t="s">
        <v>5274</v>
      </c>
    </row>
    <row r="4285" hidden="1" spans="2:5">
      <c r="B4285" s="61" t="s">
        <v>4435</v>
      </c>
      <c r="C4285" s="61" t="s">
        <v>5163</v>
      </c>
      <c r="D4285" s="61">
        <v>31484</v>
      </c>
      <c r="E4285" s="61" t="s">
        <v>5275</v>
      </c>
    </row>
    <row r="4286" hidden="1" spans="2:5">
      <c r="B4286" s="61" t="s">
        <v>4435</v>
      </c>
      <c r="C4286" s="61" t="s">
        <v>5163</v>
      </c>
      <c r="D4286" s="61">
        <v>31485</v>
      </c>
      <c r="E4286" s="61" t="s">
        <v>5276</v>
      </c>
    </row>
    <row r="4287" hidden="1" spans="2:5">
      <c r="B4287" s="61" t="s">
        <v>4435</v>
      </c>
      <c r="C4287" s="61" t="s">
        <v>5163</v>
      </c>
      <c r="D4287" s="61">
        <v>31486</v>
      </c>
      <c r="E4287" s="61" t="s">
        <v>5277</v>
      </c>
    </row>
    <row r="4288" hidden="1" spans="2:5">
      <c r="B4288" s="61" t="s">
        <v>4435</v>
      </c>
      <c r="C4288" s="61" t="s">
        <v>5163</v>
      </c>
      <c r="D4288" s="61">
        <v>31487</v>
      </c>
      <c r="E4288" s="61" t="s">
        <v>5278</v>
      </c>
    </row>
    <row r="4289" hidden="1" spans="2:5">
      <c r="B4289" s="61" t="s">
        <v>4435</v>
      </c>
      <c r="C4289" s="61" t="s">
        <v>5163</v>
      </c>
      <c r="D4289" s="61">
        <v>31488</v>
      </c>
      <c r="E4289" s="61" t="s">
        <v>5279</v>
      </c>
    </row>
    <row r="4290" hidden="1" spans="2:5">
      <c r="B4290" s="61" t="s">
        <v>4435</v>
      </c>
      <c r="C4290" s="61" t="s">
        <v>5163</v>
      </c>
      <c r="D4290" s="61">
        <v>31489</v>
      </c>
      <c r="E4290" s="61" t="s">
        <v>5280</v>
      </c>
    </row>
    <row r="4291" hidden="1" spans="2:5">
      <c r="B4291" s="61" t="s">
        <v>4435</v>
      </c>
      <c r="C4291" s="61" t="s">
        <v>5163</v>
      </c>
      <c r="D4291" s="61">
        <v>31490</v>
      </c>
      <c r="E4291" s="61" t="s">
        <v>5281</v>
      </c>
    </row>
    <row r="4292" hidden="1" spans="2:5">
      <c r="B4292" s="61" t="s">
        <v>4435</v>
      </c>
      <c r="C4292" s="61" t="s">
        <v>5163</v>
      </c>
      <c r="D4292" s="61">
        <v>31491</v>
      </c>
      <c r="E4292" s="61" t="s">
        <v>5282</v>
      </c>
    </row>
    <row r="4293" hidden="1" spans="2:5">
      <c r="B4293" s="61" t="s">
        <v>4435</v>
      </c>
      <c r="C4293" s="61" t="s">
        <v>5163</v>
      </c>
      <c r="D4293" s="61">
        <v>31492</v>
      </c>
      <c r="E4293" s="61" t="s">
        <v>5283</v>
      </c>
    </row>
    <row r="4294" hidden="1" spans="2:5">
      <c r="B4294" s="61" t="s">
        <v>4435</v>
      </c>
      <c r="C4294" s="61" t="s">
        <v>5163</v>
      </c>
      <c r="D4294" s="61">
        <v>31493</v>
      </c>
      <c r="E4294" s="61" t="s">
        <v>5284</v>
      </c>
    </row>
    <row r="4295" hidden="1" spans="2:5">
      <c r="B4295" s="61" t="s">
        <v>4435</v>
      </c>
      <c r="C4295" s="61" t="s">
        <v>5163</v>
      </c>
      <c r="D4295" s="61">
        <v>31494</v>
      </c>
      <c r="E4295" s="61" t="s">
        <v>5285</v>
      </c>
    </row>
    <row r="4296" hidden="1" spans="2:5">
      <c r="B4296" s="61" t="s">
        <v>4435</v>
      </c>
      <c r="C4296" s="61" t="s">
        <v>5163</v>
      </c>
      <c r="D4296" s="61">
        <v>31495</v>
      </c>
      <c r="E4296" s="61" t="s">
        <v>5286</v>
      </c>
    </row>
    <row r="4297" hidden="1" spans="2:5">
      <c r="B4297" s="61" t="s">
        <v>4435</v>
      </c>
      <c r="C4297" s="61" t="s">
        <v>5163</v>
      </c>
      <c r="D4297" s="61">
        <v>31496</v>
      </c>
      <c r="E4297" s="61" t="s">
        <v>5287</v>
      </c>
    </row>
    <row r="4298" hidden="1" spans="2:5">
      <c r="B4298" s="61" t="s">
        <v>4435</v>
      </c>
      <c r="C4298" s="61" t="s">
        <v>5163</v>
      </c>
      <c r="D4298" s="61">
        <v>31497</v>
      </c>
      <c r="E4298" s="61" t="s">
        <v>5288</v>
      </c>
    </row>
    <row r="4299" hidden="1" spans="2:5">
      <c r="B4299" s="61" t="s">
        <v>4435</v>
      </c>
      <c r="C4299" s="61" t="s">
        <v>5163</v>
      </c>
      <c r="D4299" s="61">
        <v>31498</v>
      </c>
      <c r="E4299" s="61" t="s">
        <v>5289</v>
      </c>
    </row>
    <row r="4300" hidden="1" spans="2:5">
      <c r="B4300" s="61" t="s">
        <v>4435</v>
      </c>
      <c r="C4300" s="61" t="s">
        <v>5163</v>
      </c>
      <c r="D4300" s="61">
        <v>31499</v>
      </c>
      <c r="E4300" s="61" t="s">
        <v>5290</v>
      </c>
    </row>
    <row r="4301" hidden="1" spans="2:5">
      <c r="B4301" s="61" t="s">
        <v>4435</v>
      </c>
      <c r="C4301" s="61" t="s">
        <v>5163</v>
      </c>
      <c r="D4301" s="61">
        <v>31500</v>
      </c>
      <c r="E4301" s="61" t="s">
        <v>5291</v>
      </c>
    </row>
    <row r="4302" hidden="1" spans="2:5">
      <c r="B4302" s="61" t="s">
        <v>4435</v>
      </c>
      <c r="C4302" s="61" t="s">
        <v>5163</v>
      </c>
      <c r="D4302" s="61">
        <v>31501</v>
      </c>
      <c r="E4302" s="61" t="s">
        <v>5292</v>
      </c>
    </row>
    <row r="4303" hidden="1" spans="2:5">
      <c r="B4303" s="61" t="s">
        <v>4435</v>
      </c>
      <c r="C4303" s="61" t="s">
        <v>5163</v>
      </c>
      <c r="D4303" s="61">
        <v>31502</v>
      </c>
      <c r="E4303" s="61" t="s">
        <v>5293</v>
      </c>
    </row>
    <row r="4304" hidden="1" spans="2:5">
      <c r="B4304" s="61" t="s">
        <v>4435</v>
      </c>
      <c r="C4304" s="61" t="s">
        <v>5163</v>
      </c>
      <c r="D4304" s="61">
        <v>31503</v>
      </c>
      <c r="E4304" s="61" t="s">
        <v>5294</v>
      </c>
    </row>
    <row r="4305" hidden="1" spans="2:5">
      <c r="B4305" s="61" t="s">
        <v>4435</v>
      </c>
      <c r="C4305" s="61" t="s">
        <v>5163</v>
      </c>
      <c r="D4305" s="61">
        <v>31504</v>
      </c>
      <c r="E4305" s="61" t="s">
        <v>5295</v>
      </c>
    </row>
    <row r="4306" hidden="1" spans="2:5">
      <c r="B4306" s="61" t="s">
        <v>4435</v>
      </c>
      <c r="C4306" s="61" t="s">
        <v>5163</v>
      </c>
      <c r="D4306" s="61">
        <v>31505</v>
      </c>
      <c r="E4306" s="61" t="s">
        <v>5296</v>
      </c>
    </row>
    <row r="4307" hidden="1" spans="2:5">
      <c r="B4307" s="61" t="s">
        <v>4435</v>
      </c>
      <c r="C4307" s="61" t="s">
        <v>5163</v>
      </c>
      <c r="D4307" s="61">
        <v>31506</v>
      </c>
      <c r="E4307" s="61" t="s">
        <v>5297</v>
      </c>
    </row>
    <row r="4308" hidden="1" spans="2:5">
      <c r="B4308" s="61" t="s">
        <v>4435</v>
      </c>
      <c r="C4308" s="61" t="s">
        <v>5163</v>
      </c>
      <c r="D4308" s="61">
        <v>31507</v>
      </c>
      <c r="E4308" s="61" t="s">
        <v>5298</v>
      </c>
    </row>
    <row r="4309" hidden="1" spans="2:5">
      <c r="B4309" s="61" t="s">
        <v>4435</v>
      </c>
      <c r="C4309" s="61" t="s">
        <v>5163</v>
      </c>
      <c r="D4309" s="61">
        <v>31508</v>
      </c>
      <c r="E4309" s="61" t="s">
        <v>5299</v>
      </c>
    </row>
    <row r="4310" hidden="1" spans="2:5">
      <c r="B4310" s="61" t="s">
        <v>4435</v>
      </c>
      <c r="C4310" s="61" t="s">
        <v>5163</v>
      </c>
      <c r="D4310" s="61">
        <v>31509</v>
      </c>
      <c r="E4310" s="61" t="s">
        <v>5300</v>
      </c>
    </row>
    <row r="4311" hidden="1" spans="2:5">
      <c r="B4311" s="61" t="s">
        <v>4435</v>
      </c>
      <c r="C4311" s="61" t="s">
        <v>5163</v>
      </c>
      <c r="D4311" s="61">
        <v>31510</v>
      </c>
      <c r="E4311" s="61" t="s">
        <v>5301</v>
      </c>
    </row>
    <row r="4312" hidden="1" spans="2:5">
      <c r="B4312" s="61" t="s">
        <v>4435</v>
      </c>
      <c r="C4312" s="61" t="s">
        <v>5163</v>
      </c>
      <c r="D4312" s="61">
        <v>31511</v>
      </c>
      <c r="E4312" s="61" t="s">
        <v>5302</v>
      </c>
    </row>
    <row r="4313" hidden="1" spans="2:5">
      <c r="B4313" s="61" t="s">
        <v>4435</v>
      </c>
      <c r="C4313" s="61" t="s">
        <v>5163</v>
      </c>
      <c r="D4313" s="61">
        <v>31512</v>
      </c>
      <c r="E4313" s="61" t="s">
        <v>5303</v>
      </c>
    </row>
    <row r="4314" hidden="1" spans="2:5">
      <c r="B4314" s="61" t="s">
        <v>4435</v>
      </c>
      <c r="C4314" s="61" t="s">
        <v>5163</v>
      </c>
      <c r="D4314" s="61">
        <v>31513</v>
      </c>
      <c r="E4314" s="61" t="s">
        <v>5304</v>
      </c>
    </row>
    <row r="4315" hidden="1" spans="2:5">
      <c r="B4315" s="61" t="s">
        <v>4435</v>
      </c>
      <c r="C4315" s="61" t="s">
        <v>5163</v>
      </c>
      <c r="D4315" s="61">
        <v>31514</v>
      </c>
      <c r="E4315" s="61" t="s">
        <v>5305</v>
      </c>
    </row>
    <row r="4316" hidden="1" spans="2:5">
      <c r="B4316" s="61" t="s">
        <v>4435</v>
      </c>
      <c r="C4316" s="61" t="s">
        <v>5163</v>
      </c>
      <c r="D4316" s="61">
        <v>31515</v>
      </c>
      <c r="E4316" s="61" t="s">
        <v>5306</v>
      </c>
    </row>
    <row r="4317" hidden="1" spans="2:5">
      <c r="B4317" s="61" t="s">
        <v>4435</v>
      </c>
      <c r="C4317" s="61" t="s">
        <v>5163</v>
      </c>
      <c r="D4317" s="61">
        <v>31516</v>
      </c>
      <c r="E4317" s="61" t="s">
        <v>5307</v>
      </c>
    </row>
    <row r="4318" hidden="1" spans="2:5">
      <c r="B4318" s="61" t="s">
        <v>4435</v>
      </c>
      <c r="C4318" s="61" t="s">
        <v>5163</v>
      </c>
      <c r="D4318" s="61">
        <v>31517</v>
      </c>
      <c r="E4318" s="61" t="s">
        <v>5308</v>
      </c>
    </row>
    <row r="4319" hidden="1" spans="2:5">
      <c r="B4319" s="61" t="s">
        <v>4435</v>
      </c>
      <c r="C4319" s="61" t="s">
        <v>5163</v>
      </c>
      <c r="D4319" s="61">
        <v>31518</v>
      </c>
      <c r="E4319" s="61" t="s">
        <v>5309</v>
      </c>
    </row>
    <row r="4320" hidden="1" spans="2:5">
      <c r="B4320" s="61" t="s">
        <v>4435</v>
      </c>
      <c r="C4320" s="61" t="s">
        <v>5163</v>
      </c>
      <c r="D4320" s="61">
        <v>31519</v>
      </c>
      <c r="E4320" s="61" t="s">
        <v>5310</v>
      </c>
    </row>
    <row r="4321" hidden="1" spans="2:5">
      <c r="B4321" s="61" t="s">
        <v>4435</v>
      </c>
      <c r="C4321" s="61" t="s">
        <v>5163</v>
      </c>
      <c r="D4321" s="61">
        <v>31520</v>
      </c>
      <c r="E4321" s="61" t="s">
        <v>5311</v>
      </c>
    </row>
    <row r="4322" hidden="1" spans="2:5">
      <c r="B4322" s="61" t="s">
        <v>4435</v>
      </c>
      <c r="C4322" s="61" t="s">
        <v>5163</v>
      </c>
      <c r="D4322" s="61">
        <v>31521</v>
      </c>
      <c r="E4322" s="61" t="s">
        <v>5312</v>
      </c>
    </row>
    <row r="4323" hidden="1" spans="2:5">
      <c r="B4323" s="61" t="s">
        <v>4435</v>
      </c>
      <c r="C4323" s="61" t="s">
        <v>5163</v>
      </c>
      <c r="D4323" s="61">
        <v>31522</v>
      </c>
      <c r="E4323" s="61" t="s">
        <v>5313</v>
      </c>
    </row>
    <row r="4324" hidden="1" spans="2:5">
      <c r="B4324" s="61" t="s">
        <v>4435</v>
      </c>
      <c r="C4324" s="61" t="s">
        <v>5163</v>
      </c>
      <c r="D4324" s="61">
        <v>31523</v>
      </c>
      <c r="E4324" s="61" t="s">
        <v>5314</v>
      </c>
    </row>
    <row r="4325" hidden="1" spans="2:5">
      <c r="B4325" s="61" t="s">
        <v>4435</v>
      </c>
      <c r="C4325" s="61" t="s">
        <v>5163</v>
      </c>
      <c r="D4325" s="61">
        <v>31524</v>
      </c>
      <c r="E4325" s="61" t="s">
        <v>5315</v>
      </c>
    </row>
    <row r="4326" hidden="1" spans="2:5">
      <c r="B4326" s="61" t="s">
        <v>4435</v>
      </c>
      <c r="C4326" s="61" t="s">
        <v>5163</v>
      </c>
      <c r="D4326" s="61">
        <v>31525</v>
      </c>
      <c r="E4326" s="61" t="s">
        <v>5316</v>
      </c>
    </row>
    <row r="4327" hidden="1" spans="2:5">
      <c r="B4327" s="61" t="s">
        <v>4435</v>
      </c>
      <c r="C4327" s="61" t="s">
        <v>5163</v>
      </c>
      <c r="D4327" s="61">
        <v>31526</v>
      </c>
      <c r="E4327" s="61" t="s">
        <v>5317</v>
      </c>
    </row>
    <row r="4328" hidden="1" spans="2:5">
      <c r="B4328" s="61" t="s">
        <v>4435</v>
      </c>
      <c r="C4328" s="61" t="s">
        <v>5163</v>
      </c>
      <c r="D4328" s="61">
        <v>31527</v>
      </c>
      <c r="E4328" s="61" t="s">
        <v>5318</v>
      </c>
    </row>
    <row r="4329" hidden="1" spans="2:5">
      <c r="B4329" s="61" t="s">
        <v>4435</v>
      </c>
      <c r="C4329" s="61" t="s">
        <v>5163</v>
      </c>
      <c r="D4329" s="61">
        <v>31528</v>
      </c>
      <c r="E4329" s="61" t="s">
        <v>5319</v>
      </c>
    </row>
    <row r="4330" hidden="1" spans="2:5">
      <c r="B4330" s="61" t="s">
        <v>4435</v>
      </c>
      <c r="C4330" s="61" t="s">
        <v>5163</v>
      </c>
      <c r="D4330" s="61">
        <v>31529</v>
      </c>
      <c r="E4330" s="61" t="s">
        <v>5320</v>
      </c>
    </row>
    <row r="4331" hidden="1" spans="2:5">
      <c r="B4331" s="61" t="s">
        <v>4435</v>
      </c>
      <c r="C4331" s="61" t="s">
        <v>5163</v>
      </c>
      <c r="D4331" s="61">
        <v>31530</v>
      </c>
      <c r="E4331" s="61" t="s">
        <v>5321</v>
      </c>
    </row>
    <row r="4332" hidden="1" spans="2:5">
      <c r="B4332" s="61" t="s">
        <v>4435</v>
      </c>
      <c r="C4332" s="61" t="s">
        <v>5163</v>
      </c>
      <c r="D4332" s="61">
        <v>31531</v>
      </c>
      <c r="E4332" s="61" t="s">
        <v>5322</v>
      </c>
    </row>
    <row r="4333" hidden="1" spans="2:5">
      <c r="B4333" s="61" t="s">
        <v>4435</v>
      </c>
      <c r="C4333" s="61" t="s">
        <v>5163</v>
      </c>
      <c r="D4333" s="61">
        <v>31532</v>
      </c>
      <c r="E4333" s="61" t="s">
        <v>5323</v>
      </c>
    </row>
    <row r="4334" hidden="1" spans="2:5">
      <c r="B4334" s="61" t="s">
        <v>4435</v>
      </c>
      <c r="C4334" s="61" t="s">
        <v>5163</v>
      </c>
      <c r="D4334" s="61">
        <v>31533</v>
      </c>
      <c r="E4334" s="61" t="s">
        <v>5324</v>
      </c>
    </row>
    <row r="4335" hidden="1" spans="2:5">
      <c r="B4335" s="61" t="s">
        <v>4435</v>
      </c>
      <c r="C4335" s="61" t="s">
        <v>5163</v>
      </c>
      <c r="D4335" s="61">
        <v>31534</v>
      </c>
      <c r="E4335" s="61" t="s">
        <v>5325</v>
      </c>
    </row>
    <row r="4336" hidden="1" spans="2:5">
      <c r="B4336" s="61" t="s">
        <v>4435</v>
      </c>
      <c r="C4336" s="61" t="s">
        <v>5163</v>
      </c>
      <c r="D4336" s="61">
        <v>31535</v>
      </c>
      <c r="E4336" s="61" t="s">
        <v>5326</v>
      </c>
    </row>
    <row r="4337" hidden="1" spans="2:5">
      <c r="B4337" s="61" t="s">
        <v>4435</v>
      </c>
      <c r="C4337" s="61" t="s">
        <v>5163</v>
      </c>
      <c r="D4337" s="61">
        <v>31536</v>
      </c>
      <c r="E4337" s="61" t="s">
        <v>5327</v>
      </c>
    </row>
    <row r="4338" hidden="1" spans="2:5">
      <c r="B4338" s="61" t="s">
        <v>4435</v>
      </c>
      <c r="C4338" s="61" t="s">
        <v>5163</v>
      </c>
      <c r="D4338" s="61">
        <v>31537</v>
      </c>
      <c r="E4338" s="61" t="s">
        <v>5328</v>
      </c>
    </row>
    <row r="4339" hidden="1" spans="2:5">
      <c r="B4339" s="61" t="s">
        <v>4435</v>
      </c>
      <c r="C4339" s="61" t="s">
        <v>5163</v>
      </c>
      <c r="D4339" s="61">
        <v>31538</v>
      </c>
      <c r="E4339" s="61" t="s">
        <v>5329</v>
      </c>
    </row>
    <row r="4340" hidden="1" spans="2:5">
      <c r="B4340" s="61" t="s">
        <v>4435</v>
      </c>
      <c r="C4340" s="61" t="s">
        <v>5163</v>
      </c>
      <c r="D4340" s="61">
        <v>31539</v>
      </c>
      <c r="E4340" s="61" t="s">
        <v>5330</v>
      </c>
    </row>
    <row r="4341" hidden="1" spans="2:5">
      <c r="B4341" s="61" t="s">
        <v>4435</v>
      </c>
      <c r="C4341" s="61" t="s">
        <v>5163</v>
      </c>
      <c r="D4341" s="61">
        <v>31540</v>
      </c>
      <c r="E4341" s="61" t="s">
        <v>5331</v>
      </c>
    </row>
    <row r="4342" hidden="1" spans="2:5">
      <c r="B4342" s="61" t="s">
        <v>4435</v>
      </c>
      <c r="C4342" s="61" t="s">
        <v>5163</v>
      </c>
      <c r="D4342" s="61">
        <v>31541</v>
      </c>
      <c r="E4342" s="61" t="s">
        <v>5332</v>
      </c>
    </row>
    <row r="4343" hidden="1" spans="2:5">
      <c r="B4343" s="61" t="s">
        <v>4435</v>
      </c>
      <c r="C4343" s="61" t="s">
        <v>5163</v>
      </c>
      <c r="D4343" s="61">
        <v>31542</v>
      </c>
      <c r="E4343" s="61" t="s">
        <v>5333</v>
      </c>
    </row>
    <row r="4344" hidden="1" spans="2:5">
      <c r="B4344" s="61" t="s">
        <v>4435</v>
      </c>
      <c r="C4344" s="61" t="s">
        <v>5163</v>
      </c>
      <c r="D4344" s="61">
        <v>31543</v>
      </c>
      <c r="E4344" s="61" t="s">
        <v>5334</v>
      </c>
    </row>
    <row r="4345" hidden="1" spans="2:5">
      <c r="B4345" s="61" t="s">
        <v>4435</v>
      </c>
      <c r="C4345" s="61" t="s">
        <v>5163</v>
      </c>
      <c r="D4345" s="61">
        <v>31544</v>
      </c>
      <c r="E4345" s="61" t="s">
        <v>5335</v>
      </c>
    </row>
    <row r="4346" hidden="1" spans="2:5">
      <c r="B4346" s="61" t="s">
        <v>4435</v>
      </c>
      <c r="C4346" s="61" t="s">
        <v>5163</v>
      </c>
      <c r="D4346" s="61">
        <v>31545</v>
      </c>
      <c r="E4346" s="61" t="s">
        <v>5336</v>
      </c>
    </row>
    <row r="4347" hidden="1" spans="2:5">
      <c r="B4347" s="61" t="s">
        <v>4435</v>
      </c>
      <c r="C4347" s="61" t="s">
        <v>5163</v>
      </c>
      <c r="D4347" s="61">
        <v>31546</v>
      </c>
      <c r="E4347" s="61" t="s">
        <v>5337</v>
      </c>
    </row>
    <row r="4348" spans="2:5">
      <c r="B4348" s="61" t="s">
        <v>4435</v>
      </c>
      <c r="C4348" s="61" t="s">
        <v>5163</v>
      </c>
      <c r="D4348" s="61">
        <v>31547</v>
      </c>
      <c r="E4348" s="61" t="s">
        <v>5338</v>
      </c>
    </row>
    <row r="4349" hidden="1" spans="2:5">
      <c r="B4349" s="61" t="s">
        <v>4435</v>
      </c>
      <c r="C4349" s="61" t="s">
        <v>5163</v>
      </c>
      <c r="D4349" s="61">
        <v>31548</v>
      </c>
      <c r="E4349" s="61" t="s">
        <v>5339</v>
      </c>
    </row>
    <row r="4350" hidden="1" spans="2:5">
      <c r="B4350" s="61" t="s">
        <v>4435</v>
      </c>
      <c r="C4350" s="61" t="s">
        <v>5163</v>
      </c>
      <c r="D4350" s="61">
        <v>31549</v>
      </c>
      <c r="E4350" s="61" t="s">
        <v>5340</v>
      </c>
    </row>
    <row r="4351" hidden="1" spans="2:5">
      <c r="B4351" s="61" t="s">
        <v>4435</v>
      </c>
      <c r="C4351" s="61" t="s">
        <v>5163</v>
      </c>
      <c r="D4351" s="61">
        <v>31550</v>
      </c>
      <c r="E4351" s="61" t="s">
        <v>5341</v>
      </c>
    </row>
    <row r="4352" hidden="1" spans="2:5">
      <c r="B4352" s="61" t="s">
        <v>4435</v>
      </c>
      <c r="C4352" s="61" t="s">
        <v>5163</v>
      </c>
      <c r="D4352" s="61">
        <v>31551</v>
      </c>
      <c r="E4352" s="61" t="s">
        <v>5342</v>
      </c>
    </row>
    <row r="4353" hidden="1" spans="2:5">
      <c r="B4353" s="61" t="s">
        <v>4435</v>
      </c>
      <c r="C4353" s="61" t="s">
        <v>5163</v>
      </c>
      <c r="D4353" s="61">
        <v>31552</v>
      </c>
      <c r="E4353" s="61" t="s">
        <v>5343</v>
      </c>
    </row>
    <row r="4354" hidden="1" spans="2:5">
      <c r="B4354" s="61" t="s">
        <v>4435</v>
      </c>
      <c r="C4354" s="61" t="s">
        <v>5163</v>
      </c>
      <c r="D4354" s="61">
        <v>31553</v>
      </c>
      <c r="E4354" s="61" t="s">
        <v>5344</v>
      </c>
    </row>
    <row r="4355" hidden="1" spans="2:5">
      <c r="B4355" s="61" t="s">
        <v>4435</v>
      </c>
      <c r="C4355" s="61" t="s">
        <v>4494</v>
      </c>
      <c r="D4355" s="61">
        <v>31554</v>
      </c>
      <c r="E4355" s="61" t="s">
        <v>5345</v>
      </c>
    </row>
    <row r="4356" hidden="1" spans="2:5">
      <c r="B4356" s="61" t="s">
        <v>4435</v>
      </c>
      <c r="C4356" s="61" t="s">
        <v>5163</v>
      </c>
      <c r="D4356" s="61">
        <v>31555</v>
      </c>
      <c r="E4356" s="61" t="s">
        <v>5346</v>
      </c>
    </row>
    <row r="4357" hidden="1" spans="2:5">
      <c r="B4357" s="61" t="s">
        <v>4435</v>
      </c>
      <c r="C4357" s="61" t="s">
        <v>5163</v>
      </c>
      <c r="D4357" s="61">
        <v>31556</v>
      </c>
      <c r="E4357" s="61" t="s">
        <v>5347</v>
      </c>
    </row>
    <row r="4358" hidden="1" spans="2:5">
      <c r="B4358" s="61" t="s">
        <v>4435</v>
      </c>
      <c r="C4358" s="61" t="s">
        <v>5163</v>
      </c>
      <c r="D4358" s="61">
        <v>31557</v>
      </c>
      <c r="E4358" s="61" t="s">
        <v>5348</v>
      </c>
    </row>
    <row r="4359" hidden="1" spans="2:5">
      <c r="B4359" s="61" t="s">
        <v>4435</v>
      </c>
      <c r="C4359" s="61" t="s">
        <v>4494</v>
      </c>
      <c r="D4359" s="61">
        <v>31558</v>
      </c>
      <c r="E4359" s="61" t="s">
        <v>5349</v>
      </c>
    </row>
    <row r="4360" hidden="1" spans="2:5">
      <c r="B4360" s="61" t="s">
        <v>4435</v>
      </c>
      <c r="C4360" s="61" t="s">
        <v>5163</v>
      </c>
      <c r="D4360" s="61">
        <v>31559</v>
      </c>
      <c r="E4360" s="61" t="s">
        <v>5350</v>
      </c>
    </row>
    <row r="4361" hidden="1" spans="2:5">
      <c r="B4361" s="61" t="s">
        <v>4435</v>
      </c>
      <c r="C4361" s="61" t="s">
        <v>5163</v>
      </c>
      <c r="D4361" s="61">
        <v>31560</v>
      </c>
      <c r="E4361" s="61" t="s">
        <v>5351</v>
      </c>
    </row>
    <row r="4362" hidden="1" spans="2:5">
      <c r="B4362" s="61" t="s">
        <v>4435</v>
      </c>
      <c r="C4362" s="61" t="s">
        <v>4480</v>
      </c>
      <c r="D4362" s="61">
        <v>31561</v>
      </c>
      <c r="E4362" s="61" t="s">
        <v>5352</v>
      </c>
    </row>
    <row r="4363" hidden="1" spans="2:5">
      <c r="B4363" s="61" t="s">
        <v>4435</v>
      </c>
      <c r="C4363" s="61" t="s">
        <v>5163</v>
      </c>
      <c r="D4363" s="61">
        <v>31562</v>
      </c>
      <c r="E4363" s="61" t="s">
        <v>5353</v>
      </c>
    </row>
    <row r="4364" hidden="1" spans="2:5">
      <c r="B4364" s="61" t="s">
        <v>4435</v>
      </c>
      <c r="C4364" s="61" t="s">
        <v>5163</v>
      </c>
      <c r="D4364" s="61">
        <v>31563</v>
      </c>
      <c r="E4364" s="61" t="s">
        <v>5354</v>
      </c>
    </row>
    <row r="4365" hidden="1" spans="2:5">
      <c r="B4365" s="61" t="s">
        <v>4435</v>
      </c>
      <c r="C4365" s="61" t="s">
        <v>5163</v>
      </c>
      <c r="D4365" s="61">
        <v>31564</v>
      </c>
      <c r="E4365" s="61" t="s">
        <v>5355</v>
      </c>
    </row>
    <row r="4366" hidden="1" spans="2:5">
      <c r="B4366" s="61" t="s">
        <v>4435</v>
      </c>
      <c r="C4366" s="61" t="s">
        <v>5163</v>
      </c>
      <c r="D4366" s="61">
        <v>31565</v>
      </c>
      <c r="E4366" s="61" t="s">
        <v>5356</v>
      </c>
    </row>
    <row r="4367" hidden="1" spans="2:5">
      <c r="B4367" s="61" t="s">
        <v>4435</v>
      </c>
      <c r="C4367" s="61" t="s">
        <v>4494</v>
      </c>
      <c r="D4367" s="61">
        <v>31566</v>
      </c>
      <c r="E4367" s="61" t="s">
        <v>5357</v>
      </c>
    </row>
    <row r="4368" hidden="1" spans="2:5">
      <c r="B4368" s="61" t="s">
        <v>4435</v>
      </c>
      <c r="C4368" s="61" t="s">
        <v>4494</v>
      </c>
      <c r="D4368" s="61">
        <v>31567</v>
      </c>
      <c r="E4368" s="61" t="s">
        <v>5358</v>
      </c>
    </row>
    <row r="4369" hidden="1" spans="2:5">
      <c r="B4369" s="61" t="s">
        <v>4435</v>
      </c>
      <c r="C4369" s="61" t="s">
        <v>4494</v>
      </c>
      <c r="D4369" s="61">
        <v>31568</v>
      </c>
      <c r="E4369" s="61" t="s">
        <v>5359</v>
      </c>
    </row>
    <row r="4370" hidden="1" spans="2:5">
      <c r="B4370" s="61" t="s">
        <v>4435</v>
      </c>
      <c r="C4370" s="61" t="s">
        <v>4494</v>
      </c>
      <c r="D4370" s="61">
        <v>31569</v>
      </c>
      <c r="E4370" s="61" t="s">
        <v>5360</v>
      </c>
    </row>
    <row r="4371" hidden="1" spans="2:5">
      <c r="B4371" s="61" t="s">
        <v>4435</v>
      </c>
      <c r="C4371" s="61" t="s">
        <v>4494</v>
      </c>
      <c r="D4371" s="61">
        <v>31570</v>
      </c>
      <c r="E4371" s="61" t="s">
        <v>5361</v>
      </c>
    </row>
    <row r="4372" hidden="1" spans="2:5">
      <c r="B4372" s="61" t="s">
        <v>4435</v>
      </c>
      <c r="C4372" s="61" t="s">
        <v>4494</v>
      </c>
      <c r="D4372" s="61">
        <v>31571</v>
      </c>
      <c r="E4372" s="61" t="s">
        <v>5362</v>
      </c>
    </row>
    <row r="4373" hidden="1" spans="2:5">
      <c r="B4373" s="61" t="s">
        <v>4435</v>
      </c>
      <c r="C4373" s="61" t="s">
        <v>4494</v>
      </c>
      <c r="D4373" s="61">
        <v>31572</v>
      </c>
      <c r="E4373" s="61" t="s">
        <v>5363</v>
      </c>
    </row>
    <row r="4374" hidden="1" spans="2:5">
      <c r="B4374" s="61" t="s">
        <v>4435</v>
      </c>
      <c r="C4374" s="61" t="s">
        <v>4494</v>
      </c>
      <c r="D4374" s="61">
        <v>31573</v>
      </c>
      <c r="E4374" s="61" t="s">
        <v>5364</v>
      </c>
    </row>
    <row r="4375" hidden="1" spans="2:5">
      <c r="B4375" s="61" t="s">
        <v>4435</v>
      </c>
      <c r="C4375" s="61" t="s">
        <v>4494</v>
      </c>
      <c r="D4375" s="61">
        <v>31574</v>
      </c>
      <c r="E4375" s="61" t="s">
        <v>5365</v>
      </c>
    </row>
    <row r="4376" hidden="1" spans="2:5">
      <c r="B4376" s="61" t="s">
        <v>4435</v>
      </c>
      <c r="C4376" s="61" t="s">
        <v>4494</v>
      </c>
      <c r="D4376" s="61">
        <v>31575</v>
      </c>
      <c r="E4376" s="61" t="s">
        <v>5366</v>
      </c>
    </row>
    <row r="4377" hidden="1" spans="2:5">
      <c r="B4377" s="61" t="s">
        <v>4435</v>
      </c>
      <c r="C4377" s="61" t="s">
        <v>4494</v>
      </c>
      <c r="D4377" s="61">
        <v>31576</v>
      </c>
      <c r="E4377" s="61" t="s">
        <v>5367</v>
      </c>
    </row>
    <row r="4378" hidden="1" spans="2:5">
      <c r="B4378" s="61" t="s">
        <v>4435</v>
      </c>
      <c r="C4378" s="61" t="s">
        <v>4494</v>
      </c>
      <c r="D4378" s="61">
        <v>31577</v>
      </c>
      <c r="E4378" s="61" t="s">
        <v>5368</v>
      </c>
    </row>
    <row r="4379" hidden="1" spans="2:5">
      <c r="B4379" s="61" t="s">
        <v>4435</v>
      </c>
      <c r="C4379" s="61" t="s">
        <v>4494</v>
      </c>
      <c r="D4379" s="61">
        <v>31578</v>
      </c>
      <c r="E4379" s="61" t="s">
        <v>5369</v>
      </c>
    </row>
    <row r="4380" hidden="1" spans="2:5">
      <c r="B4380" s="61" t="s">
        <v>4435</v>
      </c>
      <c r="C4380" s="61" t="s">
        <v>4494</v>
      </c>
      <c r="D4380" s="61">
        <v>31579</v>
      </c>
      <c r="E4380" s="61" t="s">
        <v>5370</v>
      </c>
    </row>
    <row r="4381" hidden="1" spans="2:5">
      <c r="B4381" s="61" t="s">
        <v>4435</v>
      </c>
      <c r="C4381" s="61" t="s">
        <v>4494</v>
      </c>
      <c r="D4381" s="61">
        <v>31580</v>
      </c>
      <c r="E4381" s="61" t="s">
        <v>5371</v>
      </c>
    </row>
    <row r="4382" hidden="1" spans="2:5">
      <c r="B4382" s="61" t="s">
        <v>4435</v>
      </c>
      <c r="C4382" s="61" t="s">
        <v>4494</v>
      </c>
      <c r="D4382" s="61">
        <v>31581</v>
      </c>
      <c r="E4382" s="61" t="s">
        <v>5372</v>
      </c>
    </row>
    <row r="4383" spans="2:5">
      <c r="B4383" s="61" t="s">
        <v>4435</v>
      </c>
      <c r="C4383" s="61" t="s">
        <v>4494</v>
      </c>
      <c r="D4383" s="61">
        <v>31582</v>
      </c>
      <c r="E4383" s="61" t="s">
        <v>5373</v>
      </c>
    </row>
    <row r="4384" hidden="1" spans="2:5">
      <c r="B4384" s="61" t="s">
        <v>4435</v>
      </c>
      <c r="C4384" s="61" t="s">
        <v>4494</v>
      </c>
      <c r="D4384" s="61">
        <v>31583</v>
      </c>
      <c r="E4384" s="61" t="s">
        <v>5374</v>
      </c>
    </row>
    <row r="4385" hidden="1" spans="2:5">
      <c r="B4385" s="61" t="s">
        <v>4435</v>
      </c>
      <c r="C4385" s="61" t="s">
        <v>4494</v>
      </c>
      <c r="D4385" s="61">
        <v>31584</v>
      </c>
      <c r="E4385" s="61" t="s">
        <v>5375</v>
      </c>
    </row>
    <row r="4386" hidden="1" spans="2:5">
      <c r="B4386" s="61" t="s">
        <v>4435</v>
      </c>
      <c r="C4386" s="61" t="s">
        <v>4494</v>
      </c>
      <c r="D4386" s="61">
        <v>31585</v>
      </c>
      <c r="E4386" s="61" t="s">
        <v>5376</v>
      </c>
    </row>
    <row r="4387" hidden="1" spans="2:5">
      <c r="B4387" s="61" t="s">
        <v>4435</v>
      </c>
      <c r="C4387" s="61" t="s">
        <v>4480</v>
      </c>
      <c r="D4387" s="61">
        <v>31586</v>
      </c>
      <c r="E4387" s="61" t="s">
        <v>5377</v>
      </c>
    </row>
    <row r="4388" hidden="1" spans="2:5">
      <c r="B4388" s="61" t="s">
        <v>4435</v>
      </c>
      <c r="C4388" s="61" t="s">
        <v>4480</v>
      </c>
      <c r="D4388" s="61">
        <v>31587</v>
      </c>
      <c r="E4388" s="61" t="s">
        <v>5378</v>
      </c>
    </row>
    <row r="4389" hidden="1" spans="2:5">
      <c r="B4389" s="61" t="s">
        <v>4435</v>
      </c>
      <c r="C4389" s="61" t="s">
        <v>4494</v>
      </c>
      <c r="D4389" s="61">
        <v>31588</v>
      </c>
      <c r="E4389" s="61" t="s">
        <v>5379</v>
      </c>
    </row>
    <row r="4390" hidden="1" spans="2:5">
      <c r="B4390" s="61" t="s">
        <v>4435</v>
      </c>
      <c r="C4390" s="61" t="s">
        <v>4494</v>
      </c>
      <c r="D4390" s="61">
        <v>31589</v>
      </c>
      <c r="E4390" s="61" t="s">
        <v>5380</v>
      </c>
    </row>
    <row r="4391" hidden="1" spans="2:5">
      <c r="B4391" s="61" t="s">
        <v>4435</v>
      </c>
      <c r="C4391" s="61" t="s">
        <v>4494</v>
      </c>
      <c r="D4391" s="61">
        <v>31590</v>
      </c>
      <c r="E4391" s="61" t="s">
        <v>5381</v>
      </c>
    </row>
    <row r="4392" hidden="1" spans="2:5">
      <c r="B4392" s="61" t="s">
        <v>4435</v>
      </c>
      <c r="C4392" s="61" t="s">
        <v>4494</v>
      </c>
      <c r="D4392" s="61">
        <v>31591</v>
      </c>
      <c r="E4392" s="61" t="s">
        <v>5382</v>
      </c>
    </row>
    <row r="4393" hidden="1" spans="2:5">
      <c r="B4393" s="61" t="s">
        <v>4435</v>
      </c>
      <c r="C4393" s="61" t="s">
        <v>4494</v>
      </c>
      <c r="D4393" s="61">
        <v>31592</v>
      </c>
      <c r="E4393" s="61" t="s">
        <v>5383</v>
      </c>
    </row>
    <row r="4394" hidden="1" spans="2:5">
      <c r="B4394" s="61" t="s">
        <v>4435</v>
      </c>
      <c r="C4394" s="61" t="s">
        <v>4494</v>
      </c>
      <c r="D4394" s="61">
        <v>31593</v>
      </c>
      <c r="E4394" s="61" t="s">
        <v>5384</v>
      </c>
    </row>
    <row r="4395" hidden="1" spans="2:5">
      <c r="B4395" s="61" t="s">
        <v>4435</v>
      </c>
      <c r="C4395" s="61" t="s">
        <v>4494</v>
      </c>
      <c r="D4395" s="61">
        <v>31594</v>
      </c>
      <c r="E4395" s="61" t="s">
        <v>5385</v>
      </c>
    </row>
    <row r="4396" hidden="1" spans="2:5">
      <c r="B4396" s="61" t="s">
        <v>4435</v>
      </c>
      <c r="C4396" s="61" t="s">
        <v>4480</v>
      </c>
      <c r="D4396" s="61">
        <v>31595</v>
      </c>
      <c r="E4396" s="61" t="s">
        <v>5386</v>
      </c>
    </row>
    <row r="4397" hidden="1" spans="2:5">
      <c r="B4397" s="61" t="s">
        <v>4435</v>
      </c>
      <c r="C4397" s="61" t="s">
        <v>4480</v>
      </c>
      <c r="D4397" s="61">
        <v>31596</v>
      </c>
      <c r="E4397" s="61" t="s">
        <v>5387</v>
      </c>
    </row>
    <row r="4398" hidden="1" spans="2:5">
      <c r="B4398" s="61" t="s">
        <v>4435</v>
      </c>
      <c r="C4398" s="61" t="s">
        <v>4480</v>
      </c>
      <c r="D4398" s="61">
        <v>31597</v>
      </c>
      <c r="E4398" s="61" t="s">
        <v>5388</v>
      </c>
    </row>
    <row r="4399" hidden="1" spans="2:5">
      <c r="B4399" s="61" t="s">
        <v>4435</v>
      </c>
      <c r="C4399" s="61" t="s">
        <v>4480</v>
      </c>
      <c r="D4399" s="61">
        <v>31598</v>
      </c>
      <c r="E4399" s="61" t="s">
        <v>5389</v>
      </c>
    </row>
    <row r="4400" hidden="1" spans="2:5">
      <c r="B4400" s="61" t="s">
        <v>4435</v>
      </c>
      <c r="C4400" s="61" t="s">
        <v>4494</v>
      </c>
      <c r="D4400" s="61">
        <v>31599</v>
      </c>
      <c r="E4400" s="61" t="s">
        <v>5390</v>
      </c>
    </row>
    <row r="4401" hidden="1" spans="2:5">
      <c r="B4401" s="61" t="s">
        <v>4435</v>
      </c>
      <c r="C4401" s="61" t="s">
        <v>4494</v>
      </c>
      <c r="D4401" s="61">
        <v>31600</v>
      </c>
      <c r="E4401" s="61" t="s">
        <v>5391</v>
      </c>
    </row>
    <row r="4402" hidden="1" spans="2:5">
      <c r="B4402" s="61" t="s">
        <v>4435</v>
      </c>
      <c r="C4402" s="61" t="s">
        <v>4494</v>
      </c>
      <c r="D4402" s="61">
        <v>31601</v>
      </c>
      <c r="E4402" s="61" t="s">
        <v>5392</v>
      </c>
    </row>
    <row r="4403" hidden="1" spans="2:5">
      <c r="B4403" s="61" t="s">
        <v>4435</v>
      </c>
      <c r="C4403" s="61" t="s">
        <v>4480</v>
      </c>
      <c r="D4403" s="61">
        <v>31602</v>
      </c>
      <c r="E4403" s="61" t="s">
        <v>5393</v>
      </c>
    </row>
    <row r="4404" hidden="1" spans="2:5">
      <c r="B4404" s="61" t="s">
        <v>4435</v>
      </c>
      <c r="C4404" s="61" t="s">
        <v>4494</v>
      </c>
      <c r="D4404" s="61">
        <v>31603</v>
      </c>
      <c r="E4404" s="61" t="s">
        <v>5394</v>
      </c>
    </row>
    <row r="4405" hidden="1" spans="2:5">
      <c r="B4405" s="61" t="s">
        <v>4435</v>
      </c>
      <c r="C4405" s="61" t="s">
        <v>4494</v>
      </c>
      <c r="D4405" s="61">
        <v>31604</v>
      </c>
      <c r="E4405" s="61" t="s">
        <v>5395</v>
      </c>
    </row>
    <row r="4406" hidden="1" spans="2:5">
      <c r="B4406" s="61" t="s">
        <v>4435</v>
      </c>
      <c r="C4406" s="61" t="s">
        <v>4494</v>
      </c>
      <c r="D4406" s="61">
        <v>31605</v>
      </c>
      <c r="E4406" s="61" t="s">
        <v>5396</v>
      </c>
    </row>
    <row r="4407" hidden="1" spans="2:5">
      <c r="B4407" s="61" t="s">
        <v>4435</v>
      </c>
      <c r="C4407" s="61" t="s">
        <v>4494</v>
      </c>
      <c r="D4407" s="61">
        <v>31606</v>
      </c>
      <c r="E4407" s="61" t="s">
        <v>5397</v>
      </c>
    </row>
    <row r="4408" hidden="1" spans="2:5">
      <c r="B4408" s="61" t="s">
        <v>4435</v>
      </c>
      <c r="C4408" s="61" t="s">
        <v>4494</v>
      </c>
      <c r="D4408" s="61">
        <v>31607</v>
      </c>
      <c r="E4408" s="61" t="s">
        <v>5398</v>
      </c>
    </row>
    <row r="4409" hidden="1" spans="2:5">
      <c r="B4409" s="61" t="s">
        <v>4435</v>
      </c>
      <c r="C4409" s="61" t="s">
        <v>4494</v>
      </c>
      <c r="D4409" s="61">
        <v>31608</v>
      </c>
      <c r="E4409" s="61" t="s">
        <v>5399</v>
      </c>
    </row>
    <row r="4410" hidden="1" spans="2:5">
      <c r="B4410" s="61" t="s">
        <v>4435</v>
      </c>
      <c r="C4410" s="61" t="s">
        <v>4494</v>
      </c>
      <c r="D4410" s="61">
        <v>31610</v>
      </c>
      <c r="E4410" s="61" t="s">
        <v>5400</v>
      </c>
    </row>
    <row r="4411" hidden="1" spans="2:5">
      <c r="B4411" s="61" t="s">
        <v>4435</v>
      </c>
      <c r="C4411" s="61" t="s">
        <v>4494</v>
      </c>
      <c r="D4411" s="61">
        <v>31611</v>
      </c>
      <c r="E4411" s="61" t="s">
        <v>5401</v>
      </c>
    </row>
    <row r="4412" hidden="1" spans="2:5">
      <c r="B4412" s="61" t="s">
        <v>4435</v>
      </c>
      <c r="C4412" s="61" t="s">
        <v>4494</v>
      </c>
      <c r="D4412" s="61">
        <v>31612</v>
      </c>
      <c r="E4412" s="61" t="s">
        <v>5402</v>
      </c>
    </row>
    <row r="4413" hidden="1" spans="2:5">
      <c r="B4413" s="61" t="s">
        <v>4435</v>
      </c>
      <c r="C4413" s="61" t="s">
        <v>4494</v>
      </c>
      <c r="D4413" s="61">
        <v>31613</v>
      </c>
      <c r="E4413" s="61" t="s">
        <v>5403</v>
      </c>
    </row>
    <row r="4414" hidden="1" spans="2:5">
      <c r="B4414" s="61" t="s">
        <v>4435</v>
      </c>
      <c r="C4414" s="61" t="s">
        <v>4494</v>
      </c>
      <c r="D4414" s="61">
        <v>31614</v>
      </c>
      <c r="E4414" s="61" t="s">
        <v>5404</v>
      </c>
    </row>
    <row r="4415" hidden="1" spans="2:5">
      <c r="B4415" s="61" t="s">
        <v>4435</v>
      </c>
      <c r="C4415" s="61" t="s">
        <v>4494</v>
      </c>
      <c r="D4415" s="61">
        <v>31615</v>
      </c>
      <c r="E4415" s="61" t="s">
        <v>5405</v>
      </c>
    </row>
    <row r="4416" hidden="1" spans="2:5">
      <c r="B4416" s="61" t="s">
        <v>4435</v>
      </c>
      <c r="C4416" s="61" t="s">
        <v>4494</v>
      </c>
      <c r="D4416" s="61">
        <v>31616</v>
      </c>
      <c r="E4416" s="61" t="s">
        <v>5406</v>
      </c>
    </row>
    <row r="4417" hidden="1" spans="2:5">
      <c r="B4417" s="61" t="s">
        <v>4435</v>
      </c>
      <c r="C4417" s="61" t="s">
        <v>4494</v>
      </c>
      <c r="D4417" s="61">
        <v>31617</v>
      </c>
      <c r="E4417" s="61" t="s">
        <v>5407</v>
      </c>
    </row>
    <row r="4418" hidden="1" spans="2:5">
      <c r="B4418" s="61" t="s">
        <v>4435</v>
      </c>
      <c r="C4418" s="61" t="s">
        <v>4494</v>
      </c>
      <c r="D4418" s="61">
        <v>31618</v>
      </c>
      <c r="E4418" s="61" t="s">
        <v>5408</v>
      </c>
    </row>
    <row r="4419" hidden="1" spans="2:5">
      <c r="B4419" s="61" t="s">
        <v>4435</v>
      </c>
      <c r="C4419" s="61" t="s">
        <v>4494</v>
      </c>
      <c r="D4419" s="61">
        <v>31619</v>
      </c>
      <c r="E4419" s="61" t="s">
        <v>5409</v>
      </c>
    </row>
    <row r="4420" hidden="1" spans="2:5">
      <c r="B4420" s="61" t="s">
        <v>4435</v>
      </c>
      <c r="C4420" s="61" t="s">
        <v>4494</v>
      </c>
      <c r="D4420" s="61">
        <v>31620</v>
      </c>
      <c r="E4420" s="61" t="s">
        <v>5410</v>
      </c>
    </row>
    <row r="4421" hidden="1" spans="2:5">
      <c r="B4421" s="61" t="s">
        <v>4435</v>
      </c>
      <c r="C4421" s="61" t="s">
        <v>4494</v>
      </c>
      <c r="D4421" s="61">
        <v>31621</v>
      </c>
      <c r="E4421" s="61" t="s">
        <v>5411</v>
      </c>
    </row>
    <row r="4422" hidden="1" spans="2:5">
      <c r="B4422" s="61" t="s">
        <v>4435</v>
      </c>
      <c r="C4422" s="61" t="s">
        <v>4494</v>
      </c>
      <c r="D4422" s="61">
        <v>31622</v>
      </c>
      <c r="E4422" s="61" t="s">
        <v>5412</v>
      </c>
    </row>
    <row r="4423" hidden="1" spans="2:5">
      <c r="B4423" s="61" t="s">
        <v>4435</v>
      </c>
      <c r="C4423" s="61" t="s">
        <v>4494</v>
      </c>
      <c r="D4423" s="61">
        <v>31623</v>
      </c>
      <c r="E4423" s="61" t="s">
        <v>5413</v>
      </c>
    </row>
    <row r="4424" hidden="1" spans="2:5">
      <c r="B4424" s="61" t="s">
        <v>4435</v>
      </c>
      <c r="C4424" s="61" t="s">
        <v>4494</v>
      </c>
      <c r="D4424" s="61">
        <v>31624</v>
      </c>
      <c r="E4424" s="61" t="s">
        <v>5414</v>
      </c>
    </row>
    <row r="4425" hidden="1" spans="2:5">
      <c r="B4425" s="61" t="s">
        <v>4435</v>
      </c>
      <c r="C4425" s="61" t="s">
        <v>4494</v>
      </c>
      <c r="D4425" s="61">
        <v>31625</v>
      </c>
      <c r="E4425" s="61" t="s">
        <v>5415</v>
      </c>
    </row>
    <row r="4426" hidden="1" spans="2:5">
      <c r="B4426" s="61" t="s">
        <v>4435</v>
      </c>
      <c r="C4426" s="61" t="s">
        <v>4494</v>
      </c>
      <c r="D4426" s="61">
        <v>31626</v>
      </c>
      <c r="E4426" s="61" t="s">
        <v>5416</v>
      </c>
    </row>
    <row r="4427" hidden="1" spans="2:5">
      <c r="B4427" s="61" t="s">
        <v>4435</v>
      </c>
      <c r="C4427" s="61" t="s">
        <v>5163</v>
      </c>
      <c r="D4427" s="61">
        <v>31627</v>
      </c>
      <c r="E4427" s="61" t="s">
        <v>5417</v>
      </c>
    </row>
    <row r="4428" hidden="1" spans="2:5">
      <c r="B4428" s="61" t="s">
        <v>4435</v>
      </c>
      <c r="C4428" s="61" t="s">
        <v>4494</v>
      </c>
      <c r="D4428" s="61">
        <v>31628</v>
      </c>
      <c r="E4428" s="61" t="s">
        <v>5418</v>
      </c>
    </row>
    <row r="4429" hidden="1" spans="2:5">
      <c r="B4429" s="61" t="s">
        <v>4435</v>
      </c>
      <c r="C4429" s="61" t="s">
        <v>4494</v>
      </c>
      <c r="D4429" s="61">
        <v>31629</v>
      </c>
      <c r="E4429" s="61" t="s">
        <v>5419</v>
      </c>
    </row>
    <row r="4430" hidden="1" spans="2:5">
      <c r="B4430" s="61" t="s">
        <v>4435</v>
      </c>
      <c r="C4430" s="61" t="s">
        <v>4494</v>
      </c>
      <c r="D4430" s="61">
        <v>31630</v>
      </c>
      <c r="E4430" s="61" t="s">
        <v>5420</v>
      </c>
    </row>
    <row r="4431" hidden="1" spans="2:5">
      <c r="B4431" s="61" t="s">
        <v>4435</v>
      </c>
      <c r="C4431" s="61" t="s">
        <v>4494</v>
      </c>
      <c r="D4431" s="61">
        <v>31631</v>
      </c>
      <c r="E4431" s="61" t="s">
        <v>5421</v>
      </c>
    </row>
    <row r="4432" hidden="1" spans="2:5">
      <c r="B4432" s="61" t="s">
        <v>4435</v>
      </c>
      <c r="C4432" s="61" t="s">
        <v>4494</v>
      </c>
      <c r="D4432" s="61">
        <v>31632</v>
      </c>
      <c r="E4432" s="61" t="s">
        <v>5422</v>
      </c>
    </row>
    <row r="4433" hidden="1" spans="2:5">
      <c r="B4433" s="61" t="s">
        <v>4435</v>
      </c>
      <c r="C4433" s="61" t="s">
        <v>4494</v>
      </c>
      <c r="D4433" s="61">
        <v>31633</v>
      </c>
      <c r="E4433" s="61" t="s">
        <v>5423</v>
      </c>
    </row>
    <row r="4434" hidden="1" spans="2:5">
      <c r="B4434" s="61" t="s">
        <v>4435</v>
      </c>
      <c r="C4434" s="61" t="s">
        <v>4494</v>
      </c>
      <c r="D4434" s="61">
        <v>31634</v>
      </c>
      <c r="E4434" s="61" t="s">
        <v>5424</v>
      </c>
    </row>
    <row r="4435" hidden="1" spans="2:5">
      <c r="B4435" s="61" t="s">
        <v>4435</v>
      </c>
      <c r="C4435" s="61" t="s">
        <v>4494</v>
      </c>
      <c r="D4435" s="61">
        <v>31635</v>
      </c>
      <c r="E4435" s="61" t="s">
        <v>5425</v>
      </c>
    </row>
    <row r="4436" hidden="1" spans="2:5">
      <c r="B4436" s="61" t="s">
        <v>4435</v>
      </c>
      <c r="C4436" s="61" t="s">
        <v>4494</v>
      </c>
      <c r="D4436" s="61">
        <v>31636</v>
      </c>
      <c r="E4436" s="61" t="s">
        <v>5426</v>
      </c>
    </row>
    <row r="4437" hidden="1" spans="2:5">
      <c r="B4437" s="61" t="s">
        <v>4435</v>
      </c>
      <c r="C4437" s="61" t="s">
        <v>4494</v>
      </c>
      <c r="D4437" s="61">
        <v>31637</v>
      </c>
      <c r="E4437" s="61" t="s">
        <v>5427</v>
      </c>
    </row>
    <row r="4438" hidden="1" spans="2:5">
      <c r="B4438" s="61" t="s">
        <v>4435</v>
      </c>
      <c r="C4438" s="61" t="s">
        <v>4494</v>
      </c>
      <c r="D4438" s="61">
        <v>31638</v>
      </c>
      <c r="E4438" s="61" t="s">
        <v>5428</v>
      </c>
    </row>
    <row r="4439" hidden="1" spans="2:5">
      <c r="B4439" s="61" t="s">
        <v>4435</v>
      </c>
      <c r="C4439" s="61" t="s">
        <v>4494</v>
      </c>
      <c r="D4439" s="61">
        <v>31639</v>
      </c>
      <c r="E4439" s="61" t="s">
        <v>5429</v>
      </c>
    </row>
    <row r="4440" hidden="1" spans="2:5">
      <c r="B4440" s="61" t="s">
        <v>4435</v>
      </c>
      <c r="C4440" s="61" t="s">
        <v>4480</v>
      </c>
      <c r="D4440" s="61">
        <v>31640</v>
      </c>
      <c r="E4440" s="61" t="s">
        <v>5430</v>
      </c>
    </row>
    <row r="4441" hidden="1" spans="2:5">
      <c r="B4441" s="61" t="s">
        <v>4435</v>
      </c>
      <c r="C4441" s="61" t="s">
        <v>4494</v>
      </c>
      <c r="D4441" s="61">
        <v>31641</v>
      </c>
      <c r="E4441" s="61" t="s">
        <v>5431</v>
      </c>
    </row>
    <row r="4442" hidden="1" spans="2:5">
      <c r="B4442" s="61" t="s">
        <v>4435</v>
      </c>
      <c r="C4442" s="61" t="s">
        <v>4494</v>
      </c>
      <c r="D4442" s="61">
        <v>31642</v>
      </c>
      <c r="E4442" s="61" t="s">
        <v>5432</v>
      </c>
    </row>
    <row r="4443" spans="2:5">
      <c r="B4443" s="61" t="s">
        <v>4435</v>
      </c>
      <c r="C4443" s="61" t="s">
        <v>4494</v>
      </c>
      <c r="D4443" s="61">
        <v>31643</v>
      </c>
      <c r="E4443" s="61" t="s">
        <v>5433</v>
      </c>
    </row>
    <row r="4444" hidden="1" spans="2:5">
      <c r="B4444" s="61" t="s">
        <v>4435</v>
      </c>
      <c r="C4444" s="61" t="s">
        <v>4494</v>
      </c>
      <c r="D4444" s="61">
        <v>31644</v>
      </c>
      <c r="E4444" s="61" t="s">
        <v>5434</v>
      </c>
    </row>
    <row r="4445" hidden="1" spans="2:5">
      <c r="B4445" s="61" t="s">
        <v>4435</v>
      </c>
      <c r="C4445" s="61" t="s">
        <v>4494</v>
      </c>
      <c r="D4445" s="61">
        <v>31645</v>
      </c>
      <c r="E4445" s="61" t="s">
        <v>5435</v>
      </c>
    </row>
    <row r="4446" hidden="1" spans="2:5">
      <c r="B4446" s="61" t="s">
        <v>4435</v>
      </c>
      <c r="C4446" s="61" t="s">
        <v>4494</v>
      </c>
      <c r="D4446" s="61">
        <v>31646</v>
      </c>
      <c r="E4446" s="61" t="s">
        <v>5436</v>
      </c>
    </row>
    <row r="4447" hidden="1" spans="2:5">
      <c r="B4447" s="61" t="s">
        <v>4435</v>
      </c>
      <c r="C4447" s="61" t="s">
        <v>4494</v>
      </c>
      <c r="D4447" s="61">
        <v>31647</v>
      </c>
      <c r="E4447" s="61" t="s">
        <v>5437</v>
      </c>
    </row>
    <row r="4448" hidden="1" spans="2:5">
      <c r="B4448" s="61" t="s">
        <v>4435</v>
      </c>
      <c r="C4448" s="61" t="s">
        <v>4494</v>
      </c>
      <c r="D4448" s="61">
        <v>31648</v>
      </c>
      <c r="E4448" s="61" t="s">
        <v>5438</v>
      </c>
    </row>
    <row r="4449" hidden="1" spans="2:5">
      <c r="B4449" s="61" t="s">
        <v>4435</v>
      </c>
      <c r="C4449" s="61" t="s">
        <v>4494</v>
      </c>
      <c r="D4449" s="61">
        <v>31649</v>
      </c>
      <c r="E4449" s="61" t="s">
        <v>5439</v>
      </c>
    </row>
    <row r="4450" hidden="1" spans="2:5">
      <c r="B4450" s="61" t="s">
        <v>4435</v>
      </c>
      <c r="C4450" s="61" t="s">
        <v>4494</v>
      </c>
      <c r="D4450" s="61">
        <v>31650</v>
      </c>
      <c r="E4450" s="61" t="s">
        <v>5440</v>
      </c>
    </row>
    <row r="4451" hidden="1" spans="2:5">
      <c r="B4451" s="61" t="s">
        <v>4435</v>
      </c>
      <c r="C4451" s="61" t="s">
        <v>5163</v>
      </c>
      <c r="D4451" s="61">
        <v>31651</v>
      </c>
      <c r="E4451" s="61" t="s">
        <v>5441</v>
      </c>
    </row>
    <row r="4452" hidden="1" spans="2:5">
      <c r="B4452" s="61" t="s">
        <v>4435</v>
      </c>
      <c r="C4452" s="61" t="s">
        <v>4494</v>
      </c>
      <c r="D4452" s="61">
        <v>31652</v>
      </c>
      <c r="E4452" s="61" t="s">
        <v>5442</v>
      </c>
    </row>
    <row r="4453" hidden="1" spans="2:5">
      <c r="B4453" s="61" t="s">
        <v>4435</v>
      </c>
      <c r="C4453" s="61" t="s">
        <v>4494</v>
      </c>
      <c r="D4453" s="61">
        <v>31653</v>
      </c>
      <c r="E4453" s="61" t="s">
        <v>5443</v>
      </c>
    </row>
    <row r="4454" hidden="1" spans="2:5">
      <c r="B4454" s="61" t="s">
        <v>4435</v>
      </c>
      <c r="C4454" s="61" t="s">
        <v>4494</v>
      </c>
      <c r="D4454" s="61">
        <v>31654</v>
      </c>
      <c r="E4454" s="61" t="s">
        <v>5444</v>
      </c>
    </row>
    <row r="4455" hidden="1" spans="2:5">
      <c r="B4455" s="61" t="s">
        <v>4435</v>
      </c>
      <c r="C4455" s="61" t="s">
        <v>4480</v>
      </c>
      <c r="D4455" s="61">
        <v>31655</v>
      </c>
      <c r="E4455" s="61" t="s">
        <v>5445</v>
      </c>
    </row>
    <row r="4456" hidden="1" spans="2:5">
      <c r="B4456" s="61" t="s">
        <v>4435</v>
      </c>
      <c r="C4456" s="61" t="s">
        <v>4480</v>
      </c>
      <c r="D4456" s="61">
        <v>31656</v>
      </c>
      <c r="E4456" s="61" t="s">
        <v>5446</v>
      </c>
    </row>
    <row r="4457" hidden="1" spans="2:5">
      <c r="B4457" s="61" t="s">
        <v>4435</v>
      </c>
      <c r="C4457" s="61" t="s">
        <v>4494</v>
      </c>
      <c r="D4457" s="61">
        <v>31657</v>
      </c>
      <c r="E4457" s="61" t="s">
        <v>5447</v>
      </c>
    </row>
    <row r="4458" hidden="1" spans="2:5">
      <c r="B4458" s="61" t="s">
        <v>4435</v>
      </c>
      <c r="C4458" s="61" t="s">
        <v>4494</v>
      </c>
      <c r="D4458" s="61">
        <v>31658</v>
      </c>
      <c r="E4458" s="61" t="s">
        <v>5448</v>
      </c>
    </row>
    <row r="4459" hidden="1" spans="2:5">
      <c r="B4459" s="61" t="s">
        <v>4435</v>
      </c>
      <c r="C4459" s="61" t="s">
        <v>4494</v>
      </c>
      <c r="D4459" s="61">
        <v>31659</v>
      </c>
      <c r="E4459" s="61" t="s">
        <v>5449</v>
      </c>
    </row>
    <row r="4460" hidden="1" spans="2:5">
      <c r="B4460" s="61" t="s">
        <v>4435</v>
      </c>
      <c r="C4460" s="61" t="s">
        <v>4494</v>
      </c>
      <c r="D4460" s="61">
        <v>31660</v>
      </c>
      <c r="E4460" s="61" t="s">
        <v>5450</v>
      </c>
    </row>
    <row r="4461" hidden="1" spans="2:5">
      <c r="B4461" s="61" t="s">
        <v>4435</v>
      </c>
      <c r="C4461" s="61" t="s">
        <v>4494</v>
      </c>
      <c r="D4461" s="61">
        <v>31661</v>
      </c>
      <c r="E4461" s="61" t="s">
        <v>5451</v>
      </c>
    </row>
    <row r="4462" hidden="1" spans="2:5">
      <c r="B4462" s="61" t="s">
        <v>4435</v>
      </c>
      <c r="C4462" s="61" t="s">
        <v>4494</v>
      </c>
      <c r="D4462" s="61">
        <v>31662</v>
      </c>
      <c r="E4462" s="61" t="s">
        <v>5452</v>
      </c>
    </row>
    <row r="4463" hidden="1" spans="2:5">
      <c r="B4463" s="61" t="s">
        <v>4435</v>
      </c>
      <c r="C4463" s="61" t="s">
        <v>4494</v>
      </c>
      <c r="D4463" s="61">
        <v>31663</v>
      </c>
      <c r="E4463" s="61" t="s">
        <v>5453</v>
      </c>
    </row>
    <row r="4464" hidden="1" spans="2:5">
      <c r="B4464" s="61" t="s">
        <v>4435</v>
      </c>
      <c r="C4464" s="61" t="s">
        <v>4494</v>
      </c>
      <c r="D4464" s="61">
        <v>31664</v>
      </c>
      <c r="E4464" s="61" t="s">
        <v>5454</v>
      </c>
    </row>
    <row r="4465" hidden="1" spans="2:5">
      <c r="B4465" s="61" t="s">
        <v>4435</v>
      </c>
      <c r="C4465" s="61" t="s">
        <v>4494</v>
      </c>
      <c r="D4465" s="61">
        <v>31665</v>
      </c>
      <c r="E4465" s="61" t="s">
        <v>5455</v>
      </c>
    </row>
    <row r="4466" hidden="1" spans="2:5">
      <c r="B4466" s="61" t="s">
        <v>4435</v>
      </c>
      <c r="C4466" s="61" t="s">
        <v>4494</v>
      </c>
      <c r="D4466" s="61">
        <v>31666</v>
      </c>
      <c r="E4466" s="61" t="s">
        <v>5456</v>
      </c>
    </row>
    <row r="4467" hidden="1" spans="2:5">
      <c r="B4467" s="61" t="s">
        <v>4435</v>
      </c>
      <c r="C4467" s="61" t="s">
        <v>4494</v>
      </c>
      <c r="D4467" s="61">
        <v>31667</v>
      </c>
      <c r="E4467" s="61" t="s">
        <v>5457</v>
      </c>
    </row>
    <row r="4468" hidden="1" spans="2:5">
      <c r="B4468" s="61" t="s">
        <v>4435</v>
      </c>
      <c r="C4468" s="61" t="s">
        <v>4494</v>
      </c>
      <c r="D4468" s="61">
        <v>31668</v>
      </c>
      <c r="E4468" s="61" t="s">
        <v>5458</v>
      </c>
    </row>
    <row r="4469" hidden="1" spans="2:5">
      <c r="B4469" s="61" t="s">
        <v>4435</v>
      </c>
      <c r="C4469" s="61" t="s">
        <v>4480</v>
      </c>
      <c r="D4469" s="61">
        <v>31669</v>
      </c>
      <c r="E4469" s="61" t="s">
        <v>5459</v>
      </c>
    </row>
    <row r="4470" hidden="1" spans="2:5">
      <c r="B4470" s="61" t="s">
        <v>4435</v>
      </c>
      <c r="C4470" s="61" t="s">
        <v>4494</v>
      </c>
      <c r="D4470" s="61">
        <v>31670</v>
      </c>
      <c r="E4470" s="61" t="s">
        <v>5460</v>
      </c>
    </row>
    <row r="4471" hidden="1" spans="2:5">
      <c r="B4471" s="61" t="s">
        <v>4435</v>
      </c>
      <c r="C4471" s="61" t="s">
        <v>4494</v>
      </c>
      <c r="D4471" s="61">
        <v>31671</v>
      </c>
      <c r="E4471" s="61" t="s">
        <v>5461</v>
      </c>
    </row>
    <row r="4472" hidden="1" spans="2:5">
      <c r="B4472" s="61" t="s">
        <v>4435</v>
      </c>
      <c r="C4472" s="61" t="s">
        <v>4494</v>
      </c>
      <c r="D4472" s="61">
        <v>31672</v>
      </c>
      <c r="E4472" s="61" t="s">
        <v>5462</v>
      </c>
    </row>
    <row r="4473" hidden="1" spans="2:5">
      <c r="B4473" s="61" t="s">
        <v>4435</v>
      </c>
      <c r="C4473" s="61" t="s">
        <v>4494</v>
      </c>
      <c r="D4473" s="61">
        <v>31673</v>
      </c>
      <c r="E4473" s="61" t="s">
        <v>5463</v>
      </c>
    </row>
    <row r="4474" hidden="1" spans="2:5">
      <c r="B4474" s="61" t="s">
        <v>4435</v>
      </c>
      <c r="C4474" s="61" t="s">
        <v>4494</v>
      </c>
      <c r="D4474" s="61">
        <v>31674</v>
      </c>
      <c r="E4474" s="61" t="s">
        <v>5464</v>
      </c>
    </row>
    <row r="4475" hidden="1" spans="2:5">
      <c r="B4475" s="61" t="s">
        <v>4435</v>
      </c>
      <c r="C4475" s="61" t="s">
        <v>4494</v>
      </c>
      <c r="D4475" s="61">
        <v>31675</v>
      </c>
      <c r="E4475" s="61" t="s">
        <v>5465</v>
      </c>
    </row>
    <row r="4476" hidden="1" spans="2:5">
      <c r="B4476" s="61" t="s">
        <v>4435</v>
      </c>
      <c r="C4476" s="61" t="s">
        <v>4494</v>
      </c>
      <c r="D4476" s="61">
        <v>31676</v>
      </c>
      <c r="E4476" s="61" t="s">
        <v>5466</v>
      </c>
    </row>
    <row r="4477" hidden="1" spans="2:5">
      <c r="B4477" s="61" t="s">
        <v>4435</v>
      </c>
      <c r="C4477" s="61" t="s">
        <v>4494</v>
      </c>
      <c r="D4477" s="61">
        <v>31677</v>
      </c>
      <c r="E4477" s="61" t="s">
        <v>5467</v>
      </c>
    </row>
    <row r="4478" hidden="1" spans="2:5">
      <c r="B4478" s="61" t="s">
        <v>4435</v>
      </c>
      <c r="C4478" s="61" t="s">
        <v>4494</v>
      </c>
      <c r="D4478" s="61">
        <v>31678</v>
      </c>
      <c r="E4478" s="61" t="s">
        <v>5468</v>
      </c>
    </row>
    <row r="4479" hidden="1" spans="2:5">
      <c r="B4479" s="61" t="s">
        <v>4435</v>
      </c>
      <c r="C4479" s="61" t="s">
        <v>4494</v>
      </c>
      <c r="D4479" s="61">
        <v>31679</v>
      </c>
      <c r="E4479" s="61" t="s">
        <v>5469</v>
      </c>
    </row>
    <row r="4480" hidden="1" spans="2:5">
      <c r="B4480" s="61" t="s">
        <v>4435</v>
      </c>
      <c r="C4480" s="61" t="s">
        <v>4494</v>
      </c>
      <c r="D4480" s="61">
        <v>31680</v>
      </c>
      <c r="E4480" s="61" t="s">
        <v>5470</v>
      </c>
    </row>
    <row r="4481" hidden="1" spans="2:5">
      <c r="B4481" s="61" t="s">
        <v>4435</v>
      </c>
      <c r="C4481" s="61" t="s">
        <v>4494</v>
      </c>
      <c r="D4481" s="61">
        <v>31681</v>
      </c>
      <c r="E4481" s="61" t="s">
        <v>5471</v>
      </c>
    </row>
    <row r="4482" hidden="1" spans="2:5">
      <c r="B4482" s="61" t="s">
        <v>4435</v>
      </c>
      <c r="C4482" s="61" t="s">
        <v>4494</v>
      </c>
      <c r="D4482" s="61">
        <v>31682</v>
      </c>
      <c r="E4482" s="61" t="s">
        <v>5472</v>
      </c>
    </row>
    <row r="4483" hidden="1" spans="2:5">
      <c r="B4483" s="61" t="s">
        <v>4435</v>
      </c>
      <c r="C4483" s="61" t="s">
        <v>4494</v>
      </c>
      <c r="D4483" s="61">
        <v>31683</v>
      </c>
      <c r="E4483" s="61" t="s">
        <v>5473</v>
      </c>
    </row>
    <row r="4484" hidden="1" spans="2:5">
      <c r="B4484" s="61" t="s">
        <v>4435</v>
      </c>
      <c r="C4484" s="61" t="s">
        <v>4494</v>
      </c>
      <c r="D4484" s="61">
        <v>31684</v>
      </c>
      <c r="E4484" s="61" t="s">
        <v>5474</v>
      </c>
    </row>
    <row r="4485" hidden="1" spans="2:5">
      <c r="B4485" s="61" t="s">
        <v>4435</v>
      </c>
      <c r="C4485" s="61" t="s">
        <v>4494</v>
      </c>
      <c r="D4485" s="61">
        <v>31685</v>
      </c>
      <c r="E4485" s="61" t="s">
        <v>5475</v>
      </c>
    </row>
    <row r="4486" hidden="1" spans="2:5">
      <c r="B4486" s="61" t="s">
        <v>4435</v>
      </c>
      <c r="C4486" s="61" t="s">
        <v>4494</v>
      </c>
      <c r="D4486" s="61">
        <v>31686</v>
      </c>
      <c r="E4486" s="61" t="s">
        <v>5476</v>
      </c>
    </row>
    <row r="4487" hidden="1" spans="2:5">
      <c r="B4487" s="61" t="s">
        <v>4435</v>
      </c>
      <c r="C4487" s="61" t="s">
        <v>4494</v>
      </c>
      <c r="D4487" s="61">
        <v>31687</v>
      </c>
      <c r="E4487" s="61" t="s">
        <v>5477</v>
      </c>
    </row>
    <row r="4488" hidden="1" spans="2:5">
      <c r="B4488" s="61" t="s">
        <v>4435</v>
      </c>
      <c r="C4488" s="61" t="s">
        <v>4494</v>
      </c>
      <c r="D4488" s="61">
        <v>31688</v>
      </c>
      <c r="E4488" s="61" t="s">
        <v>5478</v>
      </c>
    </row>
    <row r="4489" hidden="1" spans="2:5">
      <c r="B4489" s="61" t="s">
        <v>4435</v>
      </c>
      <c r="C4489" s="61" t="s">
        <v>4494</v>
      </c>
      <c r="D4489" s="61">
        <v>31689</v>
      </c>
      <c r="E4489" s="61" t="s">
        <v>5479</v>
      </c>
    </row>
    <row r="4490" hidden="1" spans="2:5">
      <c r="B4490" s="61" t="s">
        <v>4435</v>
      </c>
      <c r="C4490" s="61" t="s">
        <v>4494</v>
      </c>
      <c r="D4490" s="61">
        <v>31690</v>
      </c>
      <c r="E4490" s="61" t="s">
        <v>5480</v>
      </c>
    </row>
    <row r="4491" hidden="1" spans="2:5">
      <c r="B4491" s="61" t="s">
        <v>4435</v>
      </c>
      <c r="C4491" s="61" t="s">
        <v>4494</v>
      </c>
      <c r="D4491" s="61">
        <v>31691</v>
      </c>
      <c r="E4491" s="61" t="s">
        <v>5481</v>
      </c>
    </row>
    <row r="4492" hidden="1" spans="2:5">
      <c r="B4492" s="61" t="s">
        <v>4435</v>
      </c>
      <c r="C4492" s="61" t="s">
        <v>4494</v>
      </c>
      <c r="D4492" s="61">
        <v>31692</v>
      </c>
      <c r="E4492" s="61" t="s">
        <v>5482</v>
      </c>
    </row>
    <row r="4493" hidden="1" spans="2:5">
      <c r="B4493" s="61" t="s">
        <v>4435</v>
      </c>
      <c r="C4493" s="61" t="s">
        <v>4480</v>
      </c>
      <c r="D4493" s="61">
        <v>31693</v>
      </c>
      <c r="E4493" s="61" t="s">
        <v>5483</v>
      </c>
    </row>
    <row r="4494" hidden="1" spans="2:5">
      <c r="B4494" s="61" t="s">
        <v>4435</v>
      </c>
      <c r="C4494" s="61" t="s">
        <v>4494</v>
      </c>
      <c r="D4494" s="61">
        <v>31694</v>
      </c>
      <c r="E4494" s="61" t="s">
        <v>5484</v>
      </c>
    </row>
    <row r="4495" hidden="1" spans="2:5">
      <c r="B4495" s="61" t="s">
        <v>4435</v>
      </c>
      <c r="C4495" s="61" t="s">
        <v>4494</v>
      </c>
      <c r="D4495" s="61">
        <v>31695</v>
      </c>
      <c r="E4495" s="61" t="s">
        <v>5485</v>
      </c>
    </row>
    <row r="4496" hidden="1" spans="2:5">
      <c r="B4496" s="61" t="s">
        <v>4435</v>
      </c>
      <c r="C4496" s="61" t="s">
        <v>4494</v>
      </c>
      <c r="D4496" s="61">
        <v>31696</v>
      </c>
      <c r="E4496" s="61" t="s">
        <v>5486</v>
      </c>
    </row>
    <row r="4497" hidden="1" spans="2:5">
      <c r="B4497" s="61" t="s">
        <v>4435</v>
      </c>
      <c r="C4497" s="61" t="s">
        <v>4494</v>
      </c>
      <c r="D4497" s="61">
        <v>31697</v>
      </c>
      <c r="E4497" s="61" t="s">
        <v>5487</v>
      </c>
    </row>
    <row r="4498" hidden="1" spans="2:5">
      <c r="B4498" s="61" t="s">
        <v>4435</v>
      </c>
      <c r="C4498" s="61" t="s">
        <v>4494</v>
      </c>
      <c r="D4498" s="61">
        <v>31698</v>
      </c>
      <c r="E4498" s="61" t="s">
        <v>5488</v>
      </c>
    </row>
    <row r="4499" hidden="1" spans="2:5">
      <c r="B4499" s="61" t="s">
        <v>4435</v>
      </c>
      <c r="C4499" s="61" t="s">
        <v>4494</v>
      </c>
      <c r="D4499" s="61">
        <v>31699</v>
      </c>
      <c r="E4499" s="61" t="s">
        <v>5489</v>
      </c>
    </row>
    <row r="4500" hidden="1" spans="2:5">
      <c r="B4500" s="61" t="s">
        <v>4435</v>
      </c>
      <c r="C4500" s="61" t="s">
        <v>4494</v>
      </c>
      <c r="D4500" s="61">
        <v>31700</v>
      </c>
      <c r="E4500" s="61" t="s">
        <v>5490</v>
      </c>
    </row>
    <row r="4501" hidden="1" spans="2:5">
      <c r="B4501" s="61" t="s">
        <v>4435</v>
      </c>
      <c r="C4501" s="61" t="s">
        <v>4494</v>
      </c>
      <c r="D4501" s="61">
        <v>31701</v>
      </c>
      <c r="E4501" s="61" t="s">
        <v>5491</v>
      </c>
    </row>
    <row r="4502" hidden="1" spans="2:5">
      <c r="B4502" s="61" t="s">
        <v>4435</v>
      </c>
      <c r="C4502" s="61" t="s">
        <v>4494</v>
      </c>
      <c r="D4502" s="61">
        <v>31702</v>
      </c>
      <c r="E4502" s="61" t="s">
        <v>5492</v>
      </c>
    </row>
    <row r="4503" hidden="1" spans="2:5">
      <c r="B4503" s="61" t="s">
        <v>4435</v>
      </c>
      <c r="C4503" s="61" t="s">
        <v>4494</v>
      </c>
      <c r="D4503" s="61">
        <v>31703</v>
      </c>
      <c r="E4503" s="61" t="s">
        <v>5493</v>
      </c>
    </row>
    <row r="4504" hidden="1" spans="2:5">
      <c r="B4504" s="61" t="s">
        <v>4435</v>
      </c>
      <c r="C4504" s="61" t="s">
        <v>4494</v>
      </c>
      <c r="D4504" s="61">
        <v>31704</v>
      </c>
      <c r="E4504" s="61" t="s">
        <v>5494</v>
      </c>
    </row>
    <row r="4505" hidden="1" spans="2:5">
      <c r="B4505" s="61" t="s">
        <v>4435</v>
      </c>
      <c r="C4505" s="61" t="s">
        <v>4494</v>
      </c>
      <c r="D4505" s="61">
        <v>31705</v>
      </c>
      <c r="E4505" s="61" t="s">
        <v>5495</v>
      </c>
    </row>
    <row r="4506" hidden="1" spans="2:5">
      <c r="B4506" s="61" t="s">
        <v>4435</v>
      </c>
      <c r="C4506" s="61" t="s">
        <v>4494</v>
      </c>
      <c r="D4506" s="61">
        <v>31706</v>
      </c>
      <c r="E4506" s="61" t="s">
        <v>5496</v>
      </c>
    </row>
    <row r="4507" hidden="1" spans="2:5">
      <c r="B4507" s="61" t="s">
        <v>4435</v>
      </c>
      <c r="C4507" s="61" t="s">
        <v>4494</v>
      </c>
      <c r="D4507" s="61">
        <v>31707</v>
      </c>
      <c r="E4507" s="61" t="s">
        <v>5497</v>
      </c>
    </row>
    <row r="4508" hidden="1" spans="2:5">
      <c r="B4508" s="61" t="s">
        <v>4435</v>
      </c>
      <c r="C4508" s="61" t="s">
        <v>4494</v>
      </c>
      <c r="D4508" s="61">
        <v>31708</v>
      </c>
      <c r="E4508" s="61" t="s">
        <v>5498</v>
      </c>
    </row>
    <row r="4509" hidden="1" spans="2:5">
      <c r="B4509" s="61" t="s">
        <v>4435</v>
      </c>
      <c r="C4509" s="61" t="s">
        <v>4494</v>
      </c>
      <c r="D4509" s="61">
        <v>31710</v>
      </c>
      <c r="E4509" s="61" t="s">
        <v>5499</v>
      </c>
    </row>
    <row r="4510" hidden="1" spans="2:5">
      <c r="B4510" s="61" t="s">
        <v>4435</v>
      </c>
      <c r="C4510" s="61" t="s">
        <v>4494</v>
      </c>
      <c r="D4510" s="61">
        <v>31711</v>
      </c>
      <c r="E4510" s="61" t="s">
        <v>5500</v>
      </c>
    </row>
    <row r="4511" hidden="1" spans="2:5">
      <c r="B4511" s="61" t="s">
        <v>4435</v>
      </c>
      <c r="C4511" s="61" t="s">
        <v>4494</v>
      </c>
      <c r="D4511" s="61">
        <v>31712</v>
      </c>
      <c r="E4511" s="61" t="s">
        <v>5501</v>
      </c>
    </row>
    <row r="4512" hidden="1" spans="2:5">
      <c r="B4512" s="61" t="s">
        <v>4435</v>
      </c>
      <c r="C4512" s="61" t="s">
        <v>4494</v>
      </c>
      <c r="D4512" s="61">
        <v>31713</v>
      </c>
      <c r="E4512" s="61" t="s">
        <v>5502</v>
      </c>
    </row>
    <row r="4513" hidden="1" spans="2:5">
      <c r="B4513" s="61" t="s">
        <v>4435</v>
      </c>
      <c r="C4513" s="61" t="s">
        <v>4494</v>
      </c>
      <c r="D4513" s="61">
        <v>31714</v>
      </c>
      <c r="E4513" s="61" t="s">
        <v>5503</v>
      </c>
    </row>
    <row r="4514" hidden="1" spans="2:5">
      <c r="B4514" s="61" t="s">
        <v>4435</v>
      </c>
      <c r="C4514" s="61" t="s">
        <v>4494</v>
      </c>
      <c r="D4514" s="61">
        <v>31715</v>
      </c>
      <c r="E4514" s="61" t="s">
        <v>5504</v>
      </c>
    </row>
    <row r="4515" hidden="1" spans="2:5">
      <c r="B4515" s="61" t="s">
        <v>4435</v>
      </c>
      <c r="C4515" s="61" t="s">
        <v>4494</v>
      </c>
      <c r="D4515" s="61">
        <v>31716</v>
      </c>
      <c r="E4515" s="61" t="s">
        <v>5505</v>
      </c>
    </row>
    <row r="4516" hidden="1" spans="2:5">
      <c r="B4516" s="61" t="s">
        <v>4435</v>
      </c>
      <c r="C4516" s="61" t="s">
        <v>4494</v>
      </c>
      <c r="D4516" s="61">
        <v>31717</v>
      </c>
      <c r="E4516" s="61" t="s">
        <v>5506</v>
      </c>
    </row>
    <row r="4517" hidden="1" spans="2:5">
      <c r="B4517" s="61" t="s">
        <v>4435</v>
      </c>
      <c r="C4517" s="61" t="s">
        <v>4494</v>
      </c>
      <c r="D4517" s="61">
        <v>31718</v>
      </c>
      <c r="E4517" s="61" t="s">
        <v>5507</v>
      </c>
    </row>
    <row r="4518" hidden="1" spans="2:5">
      <c r="B4518" s="61" t="s">
        <v>4435</v>
      </c>
      <c r="C4518" s="61" t="s">
        <v>4494</v>
      </c>
      <c r="D4518" s="61">
        <v>31719</v>
      </c>
      <c r="E4518" s="61" t="s">
        <v>5508</v>
      </c>
    </row>
    <row r="4519" hidden="1" spans="2:5">
      <c r="B4519" s="61" t="s">
        <v>4435</v>
      </c>
      <c r="C4519" s="61" t="s">
        <v>5163</v>
      </c>
      <c r="D4519" s="61">
        <v>31720</v>
      </c>
      <c r="E4519" s="61" t="s">
        <v>5509</v>
      </c>
    </row>
    <row r="4520" hidden="1" spans="2:5">
      <c r="B4520" s="61" t="s">
        <v>4435</v>
      </c>
      <c r="C4520" s="61" t="s">
        <v>4494</v>
      </c>
      <c r="D4520" s="61">
        <v>31721</v>
      </c>
      <c r="E4520" s="61" t="s">
        <v>5510</v>
      </c>
    </row>
    <row r="4521" hidden="1" spans="2:5">
      <c r="B4521" s="61" t="s">
        <v>4435</v>
      </c>
      <c r="C4521" s="61" t="s">
        <v>4494</v>
      </c>
      <c r="D4521" s="61">
        <v>31722</v>
      </c>
      <c r="E4521" s="61" t="s">
        <v>5511</v>
      </c>
    </row>
    <row r="4522" hidden="1" spans="2:5">
      <c r="B4522" s="61" t="s">
        <v>4435</v>
      </c>
      <c r="C4522" s="61" t="s">
        <v>4494</v>
      </c>
      <c r="D4522" s="61">
        <v>31723</v>
      </c>
      <c r="E4522" s="61" t="s">
        <v>5512</v>
      </c>
    </row>
    <row r="4523" hidden="1" spans="2:5">
      <c r="B4523" s="61" t="s">
        <v>4435</v>
      </c>
      <c r="C4523" s="61" t="s">
        <v>5163</v>
      </c>
      <c r="D4523" s="61">
        <v>31724</v>
      </c>
      <c r="E4523" s="61" t="s">
        <v>5513</v>
      </c>
    </row>
    <row r="4524" hidden="1" spans="2:5">
      <c r="B4524" s="61" t="s">
        <v>4435</v>
      </c>
      <c r="C4524" s="61" t="s">
        <v>4494</v>
      </c>
      <c r="D4524" s="61">
        <v>31725</v>
      </c>
      <c r="E4524" s="61" t="s">
        <v>5514</v>
      </c>
    </row>
    <row r="4525" hidden="1" spans="2:5">
      <c r="B4525" s="61" t="s">
        <v>4435</v>
      </c>
      <c r="C4525" s="61" t="s">
        <v>4480</v>
      </c>
      <c r="D4525" s="61">
        <v>31726</v>
      </c>
      <c r="E4525" s="61" t="s">
        <v>5515</v>
      </c>
    </row>
    <row r="4526" hidden="1" spans="2:5">
      <c r="B4526" s="61" t="s">
        <v>4435</v>
      </c>
      <c r="C4526" s="61" t="s">
        <v>4494</v>
      </c>
      <c r="D4526" s="61">
        <v>31727</v>
      </c>
      <c r="E4526" s="61" t="s">
        <v>5516</v>
      </c>
    </row>
    <row r="4527" hidden="1" spans="2:5">
      <c r="B4527" s="61" t="s">
        <v>4435</v>
      </c>
      <c r="C4527" s="61" t="s">
        <v>4494</v>
      </c>
      <c r="D4527" s="61">
        <v>31728</v>
      </c>
      <c r="E4527" s="61" t="s">
        <v>5517</v>
      </c>
    </row>
    <row r="4528" hidden="1" spans="2:5">
      <c r="B4528" s="61" t="s">
        <v>4435</v>
      </c>
      <c r="C4528" s="61" t="s">
        <v>4494</v>
      </c>
      <c r="D4528" s="61">
        <v>31729</v>
      </c>
      <c r="E4528" s="61" t="s">
        <v>5518</v>
      </c>
    </row>
    <row r="4529" hidden="1" spans="2:5">
      <c r="B4529" s="61" t="s">
        <v>4435</v>
      </c>
      <c r="C4529" s="61" t="s">
        <v>5163</v>
      </c>
      <c r="D4529" s="61">
        <v>31730</v>
      </c>
      <c r="E4529" s="61" t="s">
        <v>5519</v>
      </c>
    </row>
    <row r="4530" hidden="1" spans="2:5">
      <c r="B4530" s="61" t="s">
        <v>4435</v>
      </c>
      <c r="C4530" s="61" t="s">
        <v>5163</v>
      </c>
      <c r="D4530" s="61">
        <v>31731</v>
      </c>
      <c r="E4530" s="61" t="s">
        <v>5520</v>
      </c>
    </row>
    <row r="4531" hidden="1" spans="2:5">
      <c r="B4531" s="61" t="s">
        <v>4435</v>
      </c>
      <c r="C4531" s="61" t="s">
        <v>5163</v>
      </c>
      <c r="D4531" s="61">
        <v>31732</v>
      </c>
      <c r="E4531" s="61" t="s">
        <v>5521</v>
      </c>
    </row>
    <row r="4532" hidden="1" spans="2:5">
      <c r="B4532" s="61" t="s">
        <v>4435</v>
      </c>
      <c r="C4532" s="61" t="s">
        <v>5163</v>
      </c>
      <c r="D4532" s="61">
        <v>31733</v>
      </c>
      <c r="E4532" s="61" t="s">
        <v>5522</v>
      </c>
    </row>
    <row r="4533" hidden="1" spans="2:5">
      <c r="B4533" s="61" t="s">
        <v>4435</v>
      </c>
      <c r="C4533" s="61" t="s">
        <v>4494</v>
      </c>
      <c r="D4533" s="61">
        <v>31734</v>
      </c>
      <c r="E4533" s="61" t="s">
        <v>5523</v>
      </c>
    </row>
    <row r="4534" hidden="1" spans="2:5">
      <c r="B4534" s="61" t="s">
        <v>4435</v>
      </c>
      <c r="C4534" s="61" t="s">
        <v>5163</v>
      </c>
      <c r="D4534" s="61">
        <v>31735</v>
      </c>
      <c r="E4534" s="61" t="s">
        <v>5524</v>
      </c>
    </row>
    <row r="4535" hidden="1" spans="2:5">
      <c r="B4535" s="61" t="s">
        <v>4435</v>
      </c>
      <c r="C4535" s="61" t="s">
        <v>5163</v>
      </c>
      <c r="D4535" s="61">
        <v>31736</v>
      </c>
      <c r="E4535" s="61" t="s">
        <v>5525</v>
      </c>
    </row>
    <row r="4536" hidden="1" spans="2:5">
      <c r="B4536" s="61" t="s">
        <v>4435</v>
      </c>
      <c r="C4536" s="61" t="s">
        <v>5163</v>
      </c>
      <c r="D4536" s="61">
        <v>31737</v>
      </c>
      <c r="E4536" s="61" t="s">
        <v>5526</v>
      </c>
    </row>
    <row r="4537" hidden="1" spans="2:5">
      <c r="B4537" s="61" t="s">
        <v>4435</v>
      </c>
      <c r="C4537" s="61" t="s">
        <v>5163</v>
      </c>
      <c r="D4537" s="61">
        <v>31738</v>
      </c>
      <c r="E4537" s="61" t="s">
        <v>5527</v>
      </c>
    </row>
    <row r="4538" hidden="1" spans="2:5">
      <c r="B4538" s="61" t="s">
        <v>4435</v>
      </c>
      <c r="C4538" s="61" t="s">
        <v>5163</v>
      </c>
      <c r="D4538" s="61">
        <v>31739</v>
      </c>
      <c r="E4538" s="61" t="s">
        <v>5528</v>
      </c>
    </row>
    <row r="4539" hidden="1" spans="2:5">
      <c r="B4539" s="61" t="s">
        <v>4435</v>
      </c>
      <c r="C4539" s="61" t="s">
        <v>4494</v>
      </c>
      <c r="D4539" s="61">
        <v>31740</v>
      </c>
      <c r="E4539" s="61" t="s">
        <v>5529</v>
      </c>
    </row>
    <row r="4540" hidden="1" spans="2:5">
      <c r="B4540" s="61" t="s">
        <v>4435</v>
      </c>
      <c r="C4540" s="61" t="s">
        <v>4494</v>
      </c>
      <c r="D4540" s="61">
        <v>31741</v>
      </c>
      <c r="E4540" s="61" t="s">
        <v>5530</v>
      </c>
    </row>
    <row r="4541" hidden="1" spans="2:5">
      <c r="B4541" s="61" t="s">
        <v>4435</v>
      </c>
      <c r="C4541" s="61" t="s">
        <v>5163</v>
      </c>
      <c r="D4541" s="61">
        <v>31742</v>
      </c>
      <c r="E4541" s="61" t="s">
        <v>5531</v>
      </c>
    </row>
    <row r="4542" hidden="1" spans="2:5">
      <c r="B4542" s="61" t="s">
        <v>4435</v>
      </c>
      <c r="C4542" s="61" t="s">
        <v>5163</v>
      </c>
      <c r="D4542" s="61">
        <v>31743</v>
      </c>
      <c r="E4542" s="61" t="s">
        <v>5532</v>
      </c>
    </row>
    <row r="4543" hidden="1" spans="2:5">
      <c r="B4543" s="61" t="s">
        <v>4435</v>
      </c>
      <c r="C4543" s="61" t="s">
        <v>5163</v>
      </c>
      <c r="D4543" s="61">
        <v>31744</v>
      </c>
      <c r="E4543" s="61" t="s">
        <v>5533</v>
      </c>
    </row>
    <row r="4544" hidden="1" spans="2:5">
      <c r="B4544" s="61" t="s">
        <v>4435</v>
      </c>
      <c r="C4544" s="61" t="s">
        <v>5163</v>
      </c>
      <c r="D4544" s="61">
        <v>31745</v>
      </c>
      <c r="E4544" s="61" t="s">
        <v>5534</v>
      </c>
    </row>
    <row r="4545" hidden="1" spans="2:5">
      <c r="B4545" s="61" t="s">
        <v>4435</v>
      </c>
      <c r="C4545" s="61" t="s">
        <v>5163</v>
      </c>
      <c r="D4545" s="61">
        <v>31746</v>
      </c>
      <c r="E4545" s="61" t="s">
        <v>5535</v>
      </c>
    </row>
    <row r="4546" hidden="1" spans="2:5">
      <c r="B4546" s="61" t="s">
        <v>4435</v>
      </c>
      <c r="C4546" s="61" t="s">
        <v>5163</v>
      </c>
      <c r="D4546" s="61">
        <v>31747</v>
      </c>
      <c r="E4546" s="61" t="s">
        <v>5536</v>
      </c>
    </row>
    <row r="4547" hidden="1" spans="2:5">
      <c r="B4547" s="61" t="s">
        <v>4435</v>
      </c>
      <c r="C4547" s="61" t="s">
        <v>5163</v>
      </c>
      <c r="D4547" s="61">
        <v>31748</v>
      </c>
      <c r="E4547" s="61" t="s">
        <v>5537</v>
      </c>
    </row>
    <row r="4548" hidden="1" spans="2:5">
      <c r="B4548" s="61" t="s">
        <v>4435</v>
      </c>
      <c r="C4548" s="61" t="s">
        <v>5163</v>
      </c>
      <c r="D4548" s="61">
        <v>31749</v>
      </c>
      <c r="E4548" s="61" t="s">
        <v>5538</v>
      </c>
    </row>
    <row r="4549" hidden="1" spans="2:5">
      <c r="B4549" s="61" t="s">
        <v>4435</v>
      </c>
      <c r="C4549" s="61" t="s">
        <v>5163</v>
      </c>
      <c r="D4549" s="61">
        <v>31750</v>
      </c>
      <c r="E4549" s="61" t="s">
        <v>5539</v>
      </c>
    </row>
    <row r="4550" hidden="1" spans="2:5">
      <c r="B4550" s="61" t="s">
        <v>4435</v>
      </c>
      <c r="C4550" s="61" t="s">
        <v>5163</v>
      </c>
      <c r="D4550" s="61">
        <v>31751</v>
      </c>
      <c r="E4550" s="61" t="s">
        <v>5540</v>
      </c>
    </row>
    <row r="4551" hidden="1" spans="2:5">
      <c r="B4551" s="61" t="s">
        <v>4435</v>
      </c>
      <c r="C4551" s="61" t="s">
        <v>5163</v>
      </c>
      <c r="D4551" s="61">
        <v>31752</v>
      </c>
      <c r="E4551" s="61" t="s">
        <v>5541</v>
      </c>
    </row>
    <row r="4552" hidden="1" spans="2:5">
      <c r="B4552" s="61" t="s">
        <v>4435</v>
      </c>
      <c r="C4552" s="61" t="s">
        <v>5163</v>
      </c>
      <c r="D4552" s="61">
        <v>31753</v>
      </c>
      <c r="E4552" s="61" t="s">
        <v>5542</v>
      </c>
    </row>
    <row r="4553" hidden="1" spans="2:5">
      <c r="B4553" s="61" t="s">
        <v>4435</v>
      </c>
      <c r="C4553" s="61" t="s">
        <v>5163</v>
      </c>
      <c r="D4553" s="61">
        <v>31754</v>
      </c>
      <c r="E4553" s="61" t="s">
        <v>5543</v>
      </c>
    </row>
    <row r="4554" hidden="1" spans="2:5">
      <c r="B4554" s="61" t="s">
        <v>4435</v>
      </c>
      <c r="C4554" s="61" t="s">
        <v>5163</v>
      </c>
      <c r="D4554" s="61">
        <v>31755</v>
      </c>
      <c r="E4554" s="61" t="s">
        <v>5544</v>
      </c>
    </row>
    <row r="4555" hidden="1" spans="2:5">
      <c r="B4555" s="61" t="s">
        <v>4435</v>
      </c>
      <c r="C4555" s="61" t="s">
        <v>5163</v>
      </c>
      <c r="D4555" s="61">
        <v>31756</v>
      </c>
      <c r="E4555" s="61" t="s">
        <v>5545</v>
      </c>
    </row>
    <row r="4556" hidden="1" spans="2:5">
      <c r="B4556" s="61" t="s">
        <v>4435</v>
      </c>
      <c r="C4556" s="61" t="s">
        <v>5163</v>
      </c>
      <c r="D4556" s="61">
        <v>31757</v>
      </c>
      <c r="E4556" s="61" t="s">
        <v>5546</v>
      </c>
    </row>
    <row r="4557" hidden="1" spans="2:5">
      <c r="B4557" s="61" t="s">
        <v>4435</v>
      </c>
      <c r="C4557" s="61" t="s">
        <v>5163</v>
      </c>
      <c r="D4557" s="61">
        <v>31758</v>
      </c>
      <c r="E4557" s="61" t="s">
        <v>5547</v>
      </c>
    </row>
    <row r="4558" hidden="1" spans="2:5">
      <c r="B4558" s="61" t="s">
        <v>4435</v>
      </c>
      <c r="C4558" s="61" t="s">
        <v>5163</v>
      </c>
      <c r="D4558" s="61">
        <v>31759</v>
      </c>
      <c r="E4558" s="61" t="s">
        <v>5548</v>
      </c>
    </row>
    <row r="4559" hidden="1" spans="2:5">
      <c r="B4559" s="61" t="s">
        <v>4435</v>
      </c>
      <c r="C4559" s="61" t="s">
        <v>5549</v>
      </c>
      <c r="D4559" s="61">
        <v>31761</v>
      </c>
      <c r="E4559" s="61" t="s">
        <v>5550</v>
      </c>
    </row>
    <row r="4560" hidden="1" spans="2:5">
      <c r="B4560" s="61" t="s">
        <v>4435</v>
      </c>
      <c r="C4560" s="61" t="s">
        <v>5549</v>
      </c>
      <c r="D4560" s="61">
        <v>31762</v>
      </c>
      <c r="E4560" s="61" t="s">
        <v>5551</v>
      </c>
    </row>
    <row r="4561" hidden="1" spans="2:5">
      <c r="B4561" s="61" t="s">
        <v>4435</v>
      </c>
      <c r="C4561" s="61" t="s">
        <v>5549</v>
      </c>
      <c r="D4561" s="61">
        <v>31763</v>
      </c>
      <c r="E4561" s="61" t="s">
        <v>5552</v>
      </c>
    </row>
    <row r="4562" hidden="1" spans="2:5">
      <c r="B4562" s="61" t="s">
        <v>4435</v>
      </c>
      <c r="C4562" s="61" t="s">
        <v>5549</v>
      </c>
      <c r="D4562" s="61">
        <v>31764</v>
      </c>
      <c r="E4562" s="61" t="s">
        <v>5553</v>
      </c>
    </row>
    <row r="4563" hidden="1" spans="2:5">
      <c r="B4563" s="61" t="s">
        <v>4435</v>
      </c>
      <c r="C4563" s="61" t="s">
        <v>5549</v>
      </c>
      <c r="D4563" s="61">
        <v>31765</v>
      </c>
      <c r="E4563" s="61" t="s">
        <v>5554</v>
      </c>
    </row>
    <row r="4564" hidden="1" spans="2:5">
      <c r="B4564" s="61" t="s">
        <v>4435</v>
      </c>
      <c r="C4564" s="61" t="s">
        <v>5549</v>
      </c>
      <c r="D4564" s="61">
        <v>31766</v>
      </c>
      <c r="E4564" s="61" t="s">
        <v>5555</v>
      </c>
    </row>
    <row r="4565" hidden="1" spans="2:5">
      <c r="B4565" s="61" t="s">
        <v>4435</v>
      </c>
      <c r="C4565" s="61" t="s">
        <v>5556</v>
      </c>
      <c r="D4565" s="61">
        <v>31767</v>
      </c>
      <c r="E4565" s="61" t="s">
        <v>5557</v>
      </c>
    </row>
    <row r="4566" hidden="1" spans="2:5">
      <c r="B4566" s="61" t="s">
        <v>4435</v>
      </c>
      <c r="C4566" s="61" t="s">
        <v>5549</v>
      </c>
      <c r="D4566" s="61">
        <v>31768</v>
      </c>
      <c r="E4566" s="61" t="s">
        <v>5558</v>
      </c>
    </row>
    <row r="4567" hidden="1" spans="2:5">
      <c r="B4567" s="61" t="s">
        <v>4435</v>
      </c>
      <c r="C4567" s="61" t="s">
        <v>5549</v>
      </c>
      <c r="D4567" s="61">
        <v>31769</v>
      </c>
      <c r="E4567" s="61" t="s">
        <v>5559</v>
      </c>
    </row>
    <row r="4568" hidden="1" spans="2:5">
      <c r="B4568" s="61" t="s">
        <v>4435</v>
      </c>
      <c r="C4568" s="61" t="s">
        <v>5549</v>
      </c>
      <c r="D4568" s="61">
        <v>31770</v>
      </c>
      <c r="E4568" s="61" t="s">
        <v>5560</v>
      </c>
    </row>
    <row r="4569" hidden="1" spans="2:5">
      <c r="B4569" s="61" t="s">
        <v>4435</v>
      </c>
      <c r="C4569" s="61" t="s">
        <v>5549</v>
      </c>
      <c r="D4569" s="61">
        <v>31771</v>
      </c>
      <c r="E4569" s="61" t="s">
        <v>5561</v>
      </c>
    </row>
    <row r="4570" hidden="1" spans="2:5">
      <c r="B4570" s="61" t="s">
        <v>4435</v>
      </c>
      <c r="C4570" s="61" t="s">
        <v>5549</v>
      </c>
      <c r="D4570" s="61">
        <v>31772</v>
      </c>
      <c r="E4570" s="61" t="s">
        <v>5562</v>
      </c>
    </row>
    <row r="4571" hidden="1" spans="2:5">
      <c r="B4571" s="61" t="s">
        <v>4435</v>
      </c>
      <c r="C4571" s="61" t="s">
        <v>5549</v>
      </c>
      <c r="D4571" s="61">
        <v>31773</v>
      </c>
      <c r="E4571" s="61" t="s">
        <v>5563</v>
      </c>
    </row>
    <row r="4572" hidden="1" spans="2:5">
      <c r="B4572" s="61" t="s">
        <v>4435</v>
      </c>
      <c r="C4572" s="61" t="s">
        <v>5549</v>
      </c>
      <c r="D4572" s="61">
        <v>31774</v>
      </c>
      <c r="E4572" s="61" t="s">
        <v>5564</v>
      </c>
    </row>
    <row r="4573" hidden="1" spans="2:5">
      <c r="B4573" s="61" t="s">
        <v>4435</v>
      </c>
      <c r="C4573" s="61" t="s">
        <v>5549</v>
      </c>
      <c r="D4573" s="61">
        <v>31775</v>
      </c>
      <c r="E4573" s="61" t="s">
        <v>5565</v>
      </c>
    </row>
    <row r="4574" hidden="1" spans="2:5">
      <c r="B4574" s="61" t="s">
        <v>4435</v>
      </c>
      <c r="C4574" s="61" t="s">
        <v>5549</v>
      </c>
      <c r="D4574" s="61">
        <v>31776</v>
      </c>
      <c r="E4574" s="61" t="s">
        <v>5566</v>
      </c>
    </row>
    <row r="4575" hidden="1" spans="2:5">
      <c r="B4575" s="61" t="s">
        <v>4435</v>
      </c>
      <c r="C4575" s="61" t="s">
        <v>5549</v>
      </c>
      <c r="D4575" s="61">
        <v>31777</v>
      </c>
      <c r="E4575" s="61" t="s">
        <v>5567</v>
      </c>
    </row>
    <row r="4576" hidden="1" spans="2:5">
      <c r="B4576" s="61" t="s">
        <v>4435</v>
      </c>
      <c r="C4576" s="61" t="s">
        <v>5549</v>
      </c>
      <c r="D4576" s="61">
        <v>31778</v>
      </c>
      <c r="E4576" s="61" t="s">
        <v>5568</v>
      </c>
    </row>
    <row r="4577" hidden="1" spans="2:5">
      <c r="B4577" s="61" t="s">
        <v>4435</v>
      </c>
      <c r="C4577" s="61" t="s">
        <v>5556</v>
      </c>
      <c r="D4577" s="61">
        <v>31779</v>
      </c>
      <c r="E4577" s="61" t="s">
        <v>5569</v>
      </c>
    </row>
    <row r="4578" hidden="1" spans="2:5">
      <c r="B4578" s="61" t="s">
        <v>4435</v>
      </c>
      <c r="C4578" s="61" t="s">
        <v>5549</v>
      </c>
      <c r="D4578" s="61">
        <v>31780</v>
      </c>
      <c r="E4578" s="61" t="s">
        <v>5570</v>
      </c>
    </row>
    <row r="4579" hidden="1" spans="2:5">
      <c r="B4579" s="61" t="s">
        <v>4435</v>
      </c>
      <c r="C4579" s="61" t="s">
        <v>5549</v>
      </c>
      <c r="D4579" s="61">
        <v>31781</v>
      </c>
      <c r="E4579" s="61" t="s">
        <v>5571</v>
      </c>
    </row>
    <row r="4580" hidden="1" spans="2:5">
      <c r="B4580" s="61" t="s">
        <v>4435</v>
      </c>
      <c r="C4580" s="61" t="s">
        <v>5549</v>
      </c>
      <c r="D4580" s="61">
        <v>31782</v>
      </c>
      <c r="E4580" s="61" t="s">
        <v>5572</v>
      </c>
    </row>
    <row r="4581" hidden="1" spans="2:5">
      <c r="B4581" s="61" t="s">
        <v>4435</v>
      </c>
      <c r="C4581" s="61" t="s">
        <v>5549</v>
      </c>
      <c r="D4581" s="61">
        <v>31783</v>
      </c>
      <c r="E4581" s="61" t="s">
        <v>5573</v>
      </c>
    </row>
    <row r="4582" hidden="1" spans="2:5">
      <c r="B4582" s="61" t="s">
        <v>4435</v>
      </c>
      <c r="C4582" s="61" t="s">
        <v>5549</v>
      </c>
      <c r="D4582" s="61">
        <v>31784</v>
      </c>
      <c r="E4582" s="61" t="s">
        <v>5574</v>
      </c>
    </row>
    <row r="4583" hidden="1" spans="2:5">
      <c r="B4583" s="61" t="s">
        <v>4435</v>
      </c>
      <c r="C4583" s="61" t="s">
        <v>5549</v>
      </c>
      <c r="D4583" s="61">
        <v>31785</v>
      </c>
      <c r="E4583" s="61" t="s">
        <v>5575</v>
      </c>
    </row>
    <row r="4584" hidden="1" spans="2:5">
      <c r="B4584" s="61" t="s">
        <v>4435</v>
      </c>
      <c r="C4584" s="61" t="s">
        <v>5549</v>
      </c>
      <c r="D4584" s="61">
        <v>31786</v>
      </c>
      <c r="E4584" s="61" t="s">
        <v>5576</v>
      </c>
    </row>
    <row r="4585" hidden="1" spans="2:5">
      <c r="B4585" s="61" t="s">
        <v>4435</v>
      </c>
      <c r="C4585" s="61" t="s">
        <v>5549</v>
      </c>
      <c r="D4585" s="61">
        <v>31787</v>
      </c>
      <c r="E4585" s="61" t="s">
        <v>5577</v>
      </c>
    </row>
    <row r="4586" hidden="1" spans="2:5">
      <c r="B4586" s="61" t="s">
        <v>4435</v>
      </c>
      <c r="C4586" s="61" t="s">
        <v>5549</v>
      </c>
      <c r="D4586" s="61">
        <v>31788</v>
      </c>
      <c r="E4586" s="61" t="s">
        <v>5578</v>
      </c>
    </row>
    <row r="4587" hidden="1" spans="2:5">
      <c r="B4587" s="61" t="s">
        <v>4435</v>
      </c>
      <c r="C4587" s="61" t="s">
        <v>5549</v>
      </c>
      <c r="D4587" s="61">
        <v>31789</v>
      </c>
      <c r="E4587" s="61" t="s">
        <v>5579</v>
      </c>
    </row>
    <row r="4588" hidden="1" spans="2:5">
      <c r="B4588" s="61" t="s">
        <v>4435</v>
      </c>
      <c r="C4588" s="61" t="s">
        <v>5549</v>
      </c>
      <c r="D4588" s="61">
        <v>31790</v>
      </c>
      <c r="E4588" s="61" t="s">
        <v>5580</v>
      </c>
    </row>
    <row r="4589" hidden="1" spans="2:5">
      <c r="B4589" s="61" t="s">
        <v>4435</v>
      </c>
      <c r="C4589" s="61" t="s">
        <v>5549</v>
      </c>
      <c r="D4589" s="61">
        <v>31791</v>
      </c>
      <c r="E4589" s="61" t="s">
        <v>5581</v>
      </c>
    </row>
    <row r="4590" hidden="1" spans="2:5">
      <c r="B4590" s="61" t="s">
        <v>4435</v>
      </c>
      <c r="C4590" s="61" t="s">
        <v>5549</v>
      </c>
      <c r="D4590" s="61">
        <v>31792</v>
      </c>
      <c r="E4590" s="61" t="s">
        <v>5582</v>
      </c>
    </row>
    <row r="4591" hidden="1" spans="2:5">
      <c r="B4591" s="61" t="s">
        <v>4435</v>
      </c>
      <c r="C4591" s="61" t="s">
        <v>5549</v>
      </c>
      <c r="D4591" s="61">
        <v>31793</v>
      </c>
      <c r="E4591" s="61" t="s">
        <v>5583</v>
      </c>
    </row>
    <row r="4592" hidden="1" spans="2:5">
      <c r="B4592" s="61" t="s">
        <v>4435</v>
      </c>
      <c r="C4592" s="61" t="s">
        <v>5549</v>
      </c>
      <c r="D4592" s="61">
        <v>31794</v>
      </c>
      <c r="E4592" s="61" t="s">
        <v>5584</v>
      </c>
    </row>
    <row r="4593" hidden="1" spans="2:5">
      <c r="B4593" s="61" t="s">
        <v>4435</v>
      </c>
      <c r="C4593" s="61" t="s">
        <v>5549</v>
      </c>
      <c r="D4593" s="61">
        <v>31795</v>
      </c>
      <c r="E4593" s="61" t="s">
        <v>5585</v>
      </c>
    </row>
    <row r="4594" hidden="1" spans="2:5">
      <c r="B4594" s="61" t="s">
        <v>4435</v>
      </c>
      <c r="C4594" s="61" t="s">
        <v>5549</v>
      </c>
      <c r="D4594" s="61">
        <v>31796</v>
      </c>
      <c r="E4594" s="61" t="s">
        <v>5586</v>
      </c>
    </row>
    <row r="4595" hidden="1" spans="2:5">
      <c r="B4595" s="61" t="s">
        <v>4435</v>
      </c>
      <c r="C4595" s="61" t="s">
        <v>5549</v>
      </c>
      <c r="D4595" s="61">
        <v>31797</v>
      </c>
      <c r="E4595" s="61" t="s">
        <v>5587</v>
      </c>
    </row>
    <row r="4596" hidden="1" spans="2:5">
      <c r="B4596" s="61" t="s">
        <v>4435</v>
      </c>
      <c r="C4596" s="61" t="s">
        <v>5549</v>
      </c>
      <c r="D4596" s="61">
        <v>31798</v>
      </c>
      <c r="E4596" s="61" t="s">
        <v>5588</v>
      </c>
    </row>
    <row r="4597" hidden="1" spans="2:5">
      <c r="B4597" s="61" t="s">
        <v>4435</v>
      </c>
      <c r="C4597" s="61" t="s">
        <v>5549</v>
      </c>
      <c r="D4597" s="61">
        <v>31799</v>
      </c>
      <c r="E4597" s="61" t="s">
        <v>5589</v>
      </c>
    </row>
    <row r="4598" hidden="1" spans="2:5">
      <c r="B4598" s="61" t="s">
        <v>4435</v>
      </c>
      <c r="C4598" s="61" t="s">
        <v>5549</v>
      </c>
      <c r="D4598" s="61">
        <v>31800</v>
      </c>
      <c r="E4598" s="61" t="s">
        <v>5590</v>
      </c>
    </row>
    <row r="4599" hidden="1" spans="2:5">
      <c r="B4599" s="61" t="s">
        <v>4435</v>
      </c>
      <c r="C4599" s="61" t="s">
        <v>5549</v>
      </c>
      <c r="D4599" s="61">
        <v>31801</v>
      </c>
      <c r="E4599" s="61" t="s">
        <v>5591</v>
      </c>
    </row>
    <row r="4600" hidden="1" spans="2:5">
      <c r="B4600" s="61" t="s">
        <v>4435</v>
      </c>
      <c r="C4600" s="61" t="s">
        <v>5549</v>
      </c>
      <c r="D4600" s="61">
        <v>31802</v>
      </c>
      <c r="E4600" s="61" t="s">
        <v>5592</v>
      </c>
    </row>
    <row r="4601" hidden="1" spans="2:5">
      <c r="B4601" s="61" t="s">
        <v>4435</v>
      </c>
      <c r="C4601" s="61" t="s">
        <v>5549</v>
      </c>
      <c r="D4601" s="61">
        <v>31803</v>
      </c>
      <c r="E4601" s="61" t="s">
        <v>5593</v>
      </c>
    </row>
    <row r="4602" hidden="1" spans="2:5">
      <c r="B4602" s="61" t="s">
        <v>4435</v>
      </c>
      <c r="C4602" s="61" t="s">
        <v>5549</v>
      </c>
      <c r="D4602" s="61">
        <v>31804</v>
      </c>
      <c r="E4602" s="61" t="s">
        <v>5594</v>
      </c>
    </row>
    <row r="4603" hidden="1" spans="2:5">
      <c r="B4603" s="61" t="s">
        <v>4435</v>
      </c>
      <c r="C4603" s="61" t="s">
        <v>5549</v>
      </c>
      <c r="D4603" s="61">
        <v>31805</v>
      </c>
      <c r="E4603" s="61" t="s">
        <v>5595</v>
      </c>
    </row>
    <row r="4604" hidden="1" spans="2:5">
      <c r="B4604" s="61" t="s">
        <v>4435</v>
      </c>
      <c r="C4604" s="61" t="s">
        <v>5549</v>
      </c>
      <c r="D4604" s="61">
        <v>31806</v>
      </c>
      <c r="E4604" s="61" t="s">
        <v>5596</v>
      </c>
    </row>
    <row r="4605" hidden="1" spans="2:5">
      <c r="B4605" s="61" t="s">
        <v>4435</v>
      </c>
      <c r="C4605" s="61" t="s">
        <v>5549</v>
      </c>
      <c r="D4605" s="61">
        <v>31807</v>
      </c>
      <c r="E4605" s="61" t="s">
        <v>5597</v>
      </c>
    </row>
    <row r="4606" hidden="1" spans="2:5">
      <c r="B4606" s="61" t="s">
        <v>4435</v>
      </c>
      <c r="C4606" s="61" t="s">
        <v>5549</v>
      </c>
      <c r="D4606" s="61">
        <v>31808</v>
      </c>
      <c r="E4606" s="61" t="s">
        <v>5598</v>
      </c>
    </row>
    <row r="4607" hidden="1" spans="2:5">
      <c r="B4607" s="61" t="s">
        <v>4435</v>
      </c>
      <c r="C4607" s="61" t="s">
        <v>5549</v>
      </c>
      <c r="D4607" s="61">
        <v>31809</v>
      </c>
      <c r="E4607" s="61" t="s">
        <v>5599</v>
      </c>
    </row>
    <row r="4608" hidden="1" spans="2:5">
      <c r="B4608" s="61" t="s">
        <v>4435</v>
      </c>
      <c r="C4608" s="61" t="s">
        <v>5549</v>
      </c>
      <c r="D4608" s="61">
        <v>31810</v>
      </c>
      <c r="E4608" s="61" t="s">
        <v>5600</v>
      </c>
    </row>
    <row r="4609" hidden="1" spans="2:5">
      <c r="B4609" s="61" t="s">
        <v>4435</v>
      </c>
      <c r="C4609" s="61" t="s">
        <v>5549</v>
      </c>
      <c r="D4609" s="61">
        <v>31811</v>
      </c>
      <c r="E4609" s="61" t="s">
        <v>5601</v>
      </c>
    </row>
    <row r="4610" hidden="1" spans="2:5">
      <c r="B4610" s="61" t="s">
        <v>4435</v>
      </c>
      <c r="C4610" s="61" t="s">
        <v>5549</v>
      </c>
      <c r="D4610" s="61">
        <v>31812</v>
      </c>
      <c r="E4610" s="61" t="s">
        <v>5602</v>
      </c>
    </row>
    <row r="4611" hidden="1" spans="2:5">
      <c r="B4611" s="61" t="s">
        <v>4435</v>
      </c>
      <c r="C4611" s="61" t="s">
        <v>5549</v>
      </c>
      <c r="D4611" s="61">
        <v>31813</v>
      </c>
      <c r="E4611" s="61" t="s">
        <v>5603</v>
      </c>
    </row>
    <row r="4612" hidden="1" spans="2:5">
      <c r="B4612" s="61" t="s">
        <v>4435</v>
      </c>
      <c r="C4612" s="61" t="s">
        <v>5549</v>
      </c>
      <c r="D4612" s="61">
        <v>31814</v>
      </c>
      <c r="E4612" s="61" t="s">
        <v>5604</v>
      </c>
    </row>
    <row r="4613" hidden="1" spans="2:5">
      <c r="B4613" s="61" t="s">
        <v>4435</v>
      </c>
      <c r="C4613" s="61" t="s">
        <v>5549</v>
      </c>
      <c r="D4613" s="61">
        <v>31815</v>
      </c>
      <c r="E4613" s="61" t="s">
        <v>5605</v>
      </c>
    </row>
    <row r="4614" hidden="1" spans="2:5">
      <c r="B4614" s="61" t="s">
        <v>4435</v>
      </c>
      <c r="C4614" s="61" t="s">
        <v>5549</v>
      </c>
      <c r="D4614" s="61">
        <v>31816</v>
      </c>
      <c r="E4614" s="61" t="s">
        <v>5606</v>
      </c>
    </row>
    <row r="4615" hidden="1" spans="2:5">
      <c r="B4615" s="61" t="s">
        <v>4435</v>
      </c>
      <c r="C4615" s="61" t="s">
        <v>5549</v>
      </c>
      <c r="D4615" s="61">
        <v>31817</v>
      </c>
      <c r="E4615" s="61" t="s">
        <v>5607</v>
      </c>
    </row>
    <row r="4616" hidden="1" spans="2:5">
      <c r="B4616" s="61" t="s">
        <v>4435</v>
      </c>
      <c r="C4616" s="61" t="s">
        <v>5549</v>
      </c>
      <c r="D4616" s="61">
        <v>31818</v>
      </c>
      <c r="E4616" s="61" t="s">
        <v>5608</v>
      </c>
    </row>
    <row r="4617" hidden="1" spans="2:5">
      <c r="B4617" s="61" t="s">
        <v>4435</v>
      </c>
      <c r="C4617" s="61" t="s">
        <v>5549</v>
      </c>
      <c r="D4617" s="61">
        <v>31819</v>
      </c>
      <c r="E4617" s="61" t="s">
        <v>5609</v>
      </c>
    </row>
    <row r="4618" hidden="1" spans="2:5">
      <c r="B4618" s="61" t="s">
        <v>4435</v>
      </c>
      <c r="C4618" s="61" t="s">
        <v>5549</v>
      </c>
      <c r="D4618" s="61">
        <v>31820</v>
      </c>
      <c r="E4618" s="61" t="s">
        <v>5610</v>
      </c>
    </row>
    <row r="4619" hidden="1" spans="2:5">
      <c r="B4619" s="61" t="s">
        <v>4435</v>
      </c>
      <c r="C4619" s="61" t="s">
        <v>5549</v>
      </c>
      <c r="D4619" s="61">
        <v>31821</v>
      </c>
      <c r="E4619" s="61" t="s">
        <v>5611</v>
      </c>
    </row>
    <row r="4620" hidden="1" spans="2:5">
      <c r="B4620" s="61" t="s">
        <v>4435</v>
      </c>
      <c r="C4620" s="61" t="s">
        <v>5549</v>
      </c>
      <c r="D4620" s="61">
        <v>31822</v>
      </c>
      <c r="E4620" s="61" t="s">
        <v>5612</v>
      </c>
    </row>
    <row r="4621" hidden="1" spans="2:5">
      <c r="B4621" s="61" t="s">
        <v>4435</v>
      </c>
      <c r="C4621" s="61" t="s">
        <v>5549</v>
      </c>
      <c r="D4621" s="61">
        <v>31823</v>
      </c>
      <c r="E4621" s="61" t="s">
        <v>5613</v>
      </c>
    </row>
    <row r="4622" hidden="1" spans="2:5">
      <c r="B4622" s="61" t="s">
        <v>4435</v>
      </c>
      <c r="C4622" s="61" t="s">
        <v>5549</v>
      </c>
      <c r="D4622" s="61">
        <v>31824</v>
      </c>
      <c r="E4622" s="61" t="s">
        <v>5614</v>
      </c>
    </row>
    <row r="4623" hidden="1" spans="2:5">
      <c r="B4623" s="61" t="s">
        <v>4435</v>
      </c>
      <c r="C4623" s="61" t="s">
        <v>5549</v>
      </c>
      <c r="D4623" s="61">
        <v>31825</v>
      </c>
      <c r="E4623" s="61" t="s">
        <v>5615</v>
      </c>
    </row>
    <row r="4624" hidden="1" spans="2:5">
      <c r="B4624" s="61" t="s">
        <v>4435</v>
      </c>
      <c r="C4624" s="61" t="s">
        <v>5549</v>
      </c>
      <c r="D4624" s="61">
        <v>31826</v>
      </c>
      <c r="E4624" s="61" t="s">
        <v>5616</v>
      </c>
    </row>
    <row r="4625" hidden="1" spans="2:5">
      <c r="B4625" s="61" t="s">
        <v>4435</v>
      </c>
      <c r="C4625" s="61" t="s">
        <v>5556</v>
      </c>
      <c r="D4625" s="61">
        <v>31827</v>
      </c>
      <c r="E4625" s="61" t="s">
        <v>5617</v>
      </c>
    </row>
    <row r="4626" hidden="1" spans="2:5">
      <c r="B4626" s="61" t="s">
        <v>4435</v>
      </c>
      <c r="C4626" s="61" t="s">
        <v>5549</v>
      </c>
      <c r="D4626" s="61">
        <v>31828</v>
      </c>
      <c r="E4626" s="61" t="s">
        <v>5618</v>
      </c>
    </row>
    <row r="4627" hidden="1" spans="2:5">
      <c r="B4627" s="61" t="s">
        <v>4435</v>
      </c>
      <c r="C4627" s="61" t="s">
        <v>5549</v>
      </c>
      <c r="D4627" s="61">
        <v>31829</v>
      </c>
      <c r="E4627" s="61" t="s">
        <v>5619</v>
      </c>
    </row>
    <row r="4628" hidden="1" spans="2:5">
      <c r="B4628" s="61" t="s">
        <v>4435</v>
      </c>
      <c r="C4628" s="61" t="s">
        <v>5549</v>
      </c>
      <c r="D4628" s="61">
        <v>31830</v>
      </c>
      <c r="E4628" s="61" t="s">
        <v>5620</v>
      </c>
    </row>
    <row r="4629" hidden="1" spans="2:5">
      <c r="B4629" s="61" t="s">
        <v>4435</v>
      </c>
      <c r="C4629" s="61" t="s">
        <v>5549</v>
      </c>
      <c r="D4629" s="61">
        <v>31831</v>
      </c>
      <c r="E4629" s="61" t="s">
        <v>5621</v>
      </c>
    </row>
    <row r="4630" hidden="1" spans="2:5">
      <c r="B4630" s="61" t="s">
        <v>4435</v>
      </c>
      <c r="C4630" s="61" t="s">
        <v>5549</v>
      </c>
      <c r="D4630" s="61">
        <v>31832</v>
      </c>
      <c r="E4630" s="61" t="s">
        <v>5622</v>
      </c>
    </row>
    <row r="4631" hidden="1" spans="2:5">
      <c r="B4631" s="61" t="s">
        <v>4435</v>
      </c>
      <c r="C4631" s="61" t="s">
        <v>5549</v>
      </c>
      <c r="D4631" s="61">
        <v>31833</v>
      </c>
      <c r="E4631" s="61" t="s">
        <v>5623</v>
      </c>
    </row>
    <row r="4632" hidden="1" spans="2:5">
      <c r="B4632" s="61" t="s">
        <v>4435</v>
      </c>
      <c r="C4632" s="61" t="s">
        <v>5549</v>
      </c>
      <c r="D4632" s="61">
        <v>31834</v>
      </c>
      <c r="E4632" s="61" t="s">
        <v>5624</v>
      </c>
    </row>
    <row r="4633" hidden="1" spans="2:5">
      <c r="B4633" s="61" t="s">
        <v>4435</v>
      </c>
      <c r="C4633" s="61" t="s">
        <v>5549</v>
      </c>
      <c r="D4633" s="61">
        <v>31835</v>
      </c>
      <c r="E4633" s="61" t="s">
        <v>5625</v>
      </c>
    </row>
    <row r="4634" hidden="1" spans="2:5">
      <c r="B4634" s="61" t="s">
        <v>4435</v>
      </c>
      <c r="C4634" s="61" t="s">
        <v>5549</v>
      </c>
      <c r="D4634" s="61">
        <v>31836</v>
      </c>
      <c r="E4634" s="61" t="s">
        <v>5626</v>
      </c>
    </row>
    <row r="4635" hidden="1" spans="2:5">
      <c r="B4635" s="61" t="s">
        <v>4435</v>
      </c>
      <c r="C4635" s="61" t="s">
        <v>5549</v>
      </c>
      <c r="D4635" s="61">
        <v>31837</v>
      </c>
      <c r="E4635" s="61" t="s">
        <v>5627</v>
      </c>
    </row>
    <row r="4636" hidden="1" spans="2:5">
      <c r="B4636" s="61" t="s">
        <v>4435</v>
      </c>
      <c r="C4636" s="61" t="s">
        <v>5549</v>
      </c>
      <c r="D4636" s="61">
        <v>31838</v>
      </c>
      <c r="E4636" s="61" t="s">
        <v>5628</v>
      </c>
    </row>
    <row r="4637" hidden="1" spans="2:5">
      <c r="B4637" s="61" t="s">
        <v>4435</v>
      </c>
      <c r="C4637" s="61" t="s">
        <v>5549</v>
      </c>
      <c r="D4637" s="61">
        <v>31839</v>
      </c>
      <c r="E4637" s="61" t="s">
        <v>5629</v>
      </c>
    </row>
    <row r="4638" hidden="1" spans="2:5">
      <c r="B4638" s="61" t="s">
        <v>4435</v>
      </c>
      <c r="C4638" s="61" t="s">
        <v>5549</v>
      </c>
      <c r="D4638" s="61">
        <v>31840</v>
      </c>
      <c r="E4638" s="61" t="s">
        <v>5630</v>
      </c>
    </row>
    <row r="4639" hidden="1" spans="2:5">
      <c r="B4639" s="61" t="s">
        <v>4435</v>
      </c>
      <c r="C4639" s="61" t="s">
        <v>5549</v>
      </c>
      <c r="D4639" s="61">
        <v>31841</v>
      </c>
      <c r="E4639" s="61" t="s">
        <v>5631</v>
      </c>
    </row>
    <row r="4640" hidden="1" spans="2:5">
      <c r="B4640" s="61" t="s">
        <v>4435</v>
      </c>
      <c r="C4640" s="61" t="s">
        <v>5549</v>
      </c>
      <c r="D4640" s="61">
        <v>31842</v>
      </c>
      <c r="E4640" s="61" t="s">
        <v>5632</v>
      </c>
    </row>
    <row r="4641" hidden="1" spans="2:5">
      <c r="B4641" s="61" t="s">
        <v>4435</v>
      </c>
      <c r="C4641" s="61" t="s">
        <v>5549</v>
      </c>
      <c r="D4641" s="61">
        <v>31843</v>
      </c>
      <c r="E4641" s="61" t="s">
        <v>5633</v>
      </c>
    </row>
    <row r="4642" hidden="1" spans="2:5">
      <c r="B4642" s="61" t="s">
        <v>4435</v>
      </c>
      <c r="C4642" s="61" t="s">
        <v>5549</v>
      </c>
      <c r="D4642" s="61">
        <v>31844</v>
      </c>
      <c r="E4642" s="61" t="s">
        <v>5634</v>
      </c>
    </row>
    <row r="4643" hidden="1" spans="2:5">
      <c r="B4643" s="61" t="s">
        <v>4435</v>
      </c>
      <c r="C4643" s="61" t="s">
        <v>5549</v>
      </c>
      <c r="D4643" s="61">
        <v>31845</v>
      </c>
      <c r="E4643" s="61" t="s">
        <v>5635</v>
      </c>
    </row>
    <row r="4644" hidden="1" spans="2:5">
      <c r="B4644" s="61" t="s">
        <v>4435</v>
      </c>
      <c r="C4644" s="61" t="s">
        <v>5549</v>
      </c>
      <c r="D4644" s="61">
        <v>31846</v>
      </c>
      <c r="E4644" s="61" t="s">
        <v>5636</v>
      </c>
    </row>
    <row r="4645" hidden="1" spans="2:5">
      <c r="B4645" s="61" t="s">
        <v>4435</v>
      </c>
      <c r="C4645" s="61" t="s">
        <v>5549</v>
      </c>
      <c r="D4645" s="61">
        <v>31847</v>
      </c>
      <c r="E4645" s="61" t="s">
        <v>5637</v>
      </c>
    </row>
    <row r="4646" hidden="1" spans="2:5">
      <c r="B4646" s="61" t="s">
        <v>4435</v>
      </c>
      <c r="C4646" s="61" t="s">
        <v>5549</v>
      </c>
      <c r="D4646" s="61">
        <v>31848</v>
      </c>
      <c r="E4646" s="61" t="s">
        <v>5638</v>
      </c>
    </row>
    <row r="4647" hidden="1" spans="2:5">
      <c r="B4647" s="61" t="s">
        <v>4435</v>
      </c>
      <c r="C4647" s="61" t="s">
        <v>5549</v>
      </c>
      <c r="D4647" s="61">
        <v>31849</v>
      </c>
      <c r="E4647" s="61" t="s">
        <v>5639</v>
      </c>
    </row>
    <row r="4648" hidden="1" spans="2:5">
      <c r="B4648" s="61" t="s">
        <v>4435</v>
      </c>
      <c r="C4648" s="61" t="s">
        <v>5549</v>
      </c>
      <c r="D4648" s="61">
        <v>31850</v>
      </c>
      <c r="E4648" s="61" t="s">
        <v>5640</v>
      </c>
    </row>
    <row r="4649" hidden="1" spans="2:5">
      <c r="B4649" s="61" t="s">
        <v>4435</v>
      </c>
      <c r="C4649" s="61" t="s">
        <v>5549</v>
      </c>
      <c r="D4649" s="61">
        <v>31851</v>
      </c>
      <c r="E4649" s="61" t="s">
        <v>5641</v>
      </c>
    </row>
    <row r="4650" hidden="1" spans="2:5">
      <c r="B4650" s="61" t="s">
        <v>4435</v>
      </c>
      <c r="C4650" s="61" t="s">
        <v>5549</v>
      </c>
      <c r="D4650" s="61">
        <v>31852</v>
      </c>
      <c r="E4650" s="61" t="s">
        <v>5642</v>
      </c>
    </row>
    <row r="4651" hidden="1" spans="2:5">
      <c r="B4651" s="61" t="s">
        <v>4435</v>
      </c>
      <c r="C4651" s="61" t="s">
        <v>5549</v>
      </c>
      <c r="D4651" s="61">
        <v>31853</v>
      </c>
      <c r="E4651" s="61" t="s">
        <v>5643</v>
      </c>
    </row>
    <row r="4652" hidden="1" spans="2:5">
      <c r="B4652" s="61" t="s">
        <v>4435</v>
      </c>
      <c r="C4652" s="61" t="s">
        <v>5549</v>
      </c>
      <c r="D4652" s="61">
        <v>31854</v>
      </c>
      <c r="E4652" s="61" t="s">
        <v>5644</v>
      </c>
    </row>
    <row r="4653" hidden="1" spans="2:5">
      <c r="B4653" s="61" t="s">
        <v>4435</v>
      </c>
      <c r="C4653" s="61" t="s">
        <v>5549</v>
      </c>
      <c r="D4653" s="61">
        <v>31855</v>
      </c>
      <c r="E4653" s="61" t="s">
        <v>5645</v>
      </c>
    </row>
    <row r="4654" hidden="1" spans="2:5">
      <c r="B4654" s="61" t="s">
        <v>4435</v>
      </c>
      <c r="C4654" s="61" t="s">
        <v>5549</v>
      </c>
      <c r="D4654" s="61">
        <v>31856</v>
      </c>
      <c r="E4654" s="61" t="s">
        <v>5646</v>
      </c>
    </row>
    <row r="4655" hidden="1" spans="2:5">
      <c r="B4655" s="61" t="s">
        <v>4435</v>
      </c>
      <c r="C4655" s="61" t="s">
        <v>5549</v>
      </c>
      <c r="D4655" s="61">
        <v>31857</v>
      </c>
      <c r="E4655" s="61" t="s">
        <v>5647</v>
      </c>
    </row>
    <row r="4656" hidden="1" spans="2:5">
      <c r="B4656" s="61" t="s">
        <v>4435</v>
      </c>
      <c r="C4656" s="61" t="s">
        <v>5556</v>
      </c>
      <c r="D4656" s="61">
        <v>31858</v>
      </c>
      <c r="E4656" s="61" t="s">
        <v>5648</v>
      </c>
    </row>
    <row r="4657" hidden="1" spans="2:5">
      <c r="B4657" s="61" t="s">
        <v>4435</v>
      </c>
      <c r="C4657" s="61" t="s">
        <v>5549</v>
      </c>
      <c r="D4657" s="61">
        <v>31859</v>
      </c>
      <c r="E4657" s="61" t="s">
        <v>5649</v>
      </c>
    </row>
    <row r="4658" hidden="1" spans="2:5">
      <c r="B4658" s="61" t="s">
        <v>4435</v>
      </c>
      <c r="C4658" s="61" t="s">
        <v>5556</v>
      </c>
      <c r="D4658" s="61">
        <v>31860</v>
      </c>
      <c r="E4658" s="61" t="s">
        <v>5650</v>
      </c>
    </row>
    <row r="4659" hidden="1" spans="2:5">
      <c r="B4659" s="61" t="s">
        <v>4435</v>
      </c>
      <c r="C4659" s="61" t="s">
        <v>5549</v>
      </c>
      <c r="D4659" s="61">
        <v>31861</v>
      </c>
      <c r="E4659" s="61" t="s">
        <v>5651</v>
      </c>
    </row>
    <row r="4660" hidden="1" spans="2:5">
      <c r="B4660" s="61" t="s">
        <v>4435</v>
      </c>
      <c r="C4660" s="61" t="s">
        <v>5549</v>
      </c>
      <c r="D4660" s="61">
        <v>31862</v>
      </c>
      <c r="E4660" s="61" t="s">
        <v>5652</v>
      </c>
    </row>
    <row r="4661" hidden="1" spans="2:5">
      <c r="B4661" s="61" t="s">
        <v>4435</v>
      </c>
      <c r="C4661" s="61" t="s">
        <v>5549</v>
      </c>
      <c r="D4661" s="61">
        <v>31863</v>
      </c>
      <c r="E4661" s="61" t="s">
        <v>5653</v>
      </c>
    </row>
    <row r="4662" hidden="1" spans="2:5">
      <c r="B4662" s="61" t="s">
        <v>4435</v>
      </c>
      <c r="C4662" s="61" t="s">
        <v>5549</v>
      </c>
      <c r="D4662" s="61">
        <v>31864</v>
      </c>
      <c r="E4662" s="61" t="s">
        <v>5654</v>
      </c>
    </row>
    <row r="4663" hidden="1" spans="2:5">
      <c r="B4663" s="61" t="s">
        <v>4435</v>
      </c>
      <c r="C4663" s="61" t="s">
        <v>5549</v>
      </c>
      <c r="D4663" s="61">
        <v>31865</v>
      </c>
      <c r="E4663" s="61" t="s">
        <v>5655</v>
      </c>
    </row>
    <row r="4664" hidden="1" spans="2:5">
      <c r="B4664" s="61" t="s">
        <v>4435</v>
      </c>
      <c r="C4664" s="61" t="s">
        <v>5549</v>
      </c>
      <c r="D4664" s="61">
        <v>31866</v>
      </c>
      <c r="E4664" s="61" t="s">
        <v>5656</v>
      </c>
    </row>
    <row r="4665" hidden="1" spans="2:5">
      <c r="B4665" s="61" t="s">
        <v>4435</v>
      </c>
      <c r="C4665" s="61" t="s">
        <v>5549</v>
      </c>
      <c r="D4665" s="61">
        <v>31867</v>
      </c>
      <c r="E4665" s="61" t="s">
        <v>5657</v>
      </c>
    </row>
    <row r="4666" hidden="1" spans="2:5">
      <c r="B4666" s="61" t="s">
        <v>4435</v>
      </c>
      <c r="C4666" s="61" t="s">
        <v>5549</v>
      </c>
      <c r="D4666" s="61">
        <v>31868</v>
      </c>
      <c r="E4666" s="61" t="s">
        <v>5658</v>
      </c>
    </row>
    <row r="4667" hidden="1" spans="2:5">
      <c r="B4667" s="61" t="s">
        <v>4435</v>
      </c>
      <c r="C4667" s="61" t="s">
        <v>5549</v>
      </c>
      <c r="D4667" s="61">
        <v>31869</v>
      </c>
      <c r="E4667" s="61" t="s">
        <v>5659</v>
      </c>
    </row>
    <row r="4668" hidden="1" spans="2:5">
      <c r="B4668" s="61" t="s">
        <v>4435</v>
      </c>
      <c r="C4668" s="61" t="s">
        <v>5549</v>
      </c>
      <c r="D4668" s="61">
        <v>31870</v>
      </c>
      <c r="E4668" s="61" t="s">
        <v>5660</v>
      </c>
    </row>
    <row r="4669" hidden="1" spans="2:5">
      <c r="B4669" s="61" t="s">
        <v>4435</v>
      </c>
      <c r="C4669" s="61" t="s">
        <v>5549</v>
      </c>
      <c r="D4669" s="61">
        <v>31871</v>
      </c>
      <c r="E4669" s="61" t="s">
        <v>5661</v>
      </c>
    </row>
    <row r="4670" hidden="1" spans="2:5">
      <c r="B4670" s="61" t="s">
        <v>4435</v>
      </c>
      <c r="C4670" s="61" t="s">
        <v>5549</v>
      </c>
      <c r="D4670" s="61">
        <v>31872</v>
      </c>
      <c r="E4670" s="61" t="s">
        <v>5662</v>
      </c>
    </row>
    <row r="4671" hidden="1" spans="2:5">
      <c r="B4671" s="61" t="s">
        <v>4435</v>
      </c>
      <c r="C4671" s="61" t="s">
        <v>5549</v>
      </c>
      <c r="D4671" s="61">
        <v>31873</v>
      </c>
      <c r="E4671" s="61" t="s">
        <v>5663</v>
      </c>
    </row>
    <row r="4672" hidden="1" spans="2:5">
      <c r="B4672" s="61" t="s">
        <v>4435</v>
      </c>
      <c r="C4672" s="61" t="s">
        <v>5549</v>
      </c>
      <c r="D4672" s="61">
        <v>31874</v>
      </c>
      <c r="E4672" s="61" t="s">
        <v>5664</v>
      </c>
    </row>
    <row r="4673" hidden="1" spans="2:5">
      <c r="B4673" s="61" t="s">
        <v>4435</v>
      </c>
      <c r="C4673" s="61" t="s">
        <v>5549</v>
      </c>
      <c r="D4673" s="61">
        <v>31875</v>
      </c>
      <c r="E4673" s="61" t="s">
        <v>5665</v>
      </c>
    </row>
    <row r="4674" hidden="1" spans="2:5">
      <c r="B4674" s="61" t="s">
        <v>4435</v>
      </c>
      <c r="C4674" s="61" t="s">
        <v>5549</v>
      </c>
      <c r="D4674" s="61">
        <v>31876</v>
      </c>
      <c r="E4674" s="61" t="s">
        <v>5666</v>
      </c>
    </row>
    <row r="4675" hidden="1" spans="2:5">
      <c r="B4675" s="61" t="s">
        <v>4435</v>
      </c>
      <c r="C4675" s="61" t="s">
        <v>5549</v>
      </c>
      <c r="D4675" s="61">
        <v>31877</v>
      </c>
      <c r="E4675" s="61" t="s">
        <v>5667</v>
      </c>
    </row>
    <row r="4676" hidden="1" spans="2:5">
      <c r="B4676" s="61" t="s">
        <v>4435</v>
      </c>
      <c r="C4676" s="61" t="s">
        <v>5549</v>
      </c>
      <c r="D4676" s="61">
        <v>31878</v>
      </c>
      <c r="E4676" s="61" t="s">
        <v>5668</v>
      </c>
    </row>
    <row r="4677" hidden="1" spans="2:5">
      <c r="B4677" s="61" t="s">
        <v>4435</v>
      </c>
      <c r="C4677" s="61" t="s">
        <v>5549</v>
      </c>
      <c r="D4677" s="61">
        <v>31879</v>
      </c>
      <c r="E4677" s="61" t="s">
        <v>5669</v>
      </c>
    </row>
    <row r="4678" hidden="1" spans="2:5">
      <c r="B4678" s="61" t="s">
        <v>4435</v>
      </c>
      <c r="C4678" s="61" t="s">
        <v>5549</v>
      </c>
      <c r="D4678" s="61">
        <v>31880</v>
      </c>
      <c r="E4678" s="61" t="s">
        <v>5670</v>
      </c>
    </row>
    <row r="4679" hidden="1" spans="2:5">
      <c r="B4679" s="61" t="s">
        <v>4435</v>
      </c>
      <c r="C4679" s="61" t="s">
        <v>5549</v>
      </c>
      <c r="D4679" s="61">
        <v>31881</v>
      </c>
      <c r="E4679" s="61" t="s">
        <v>5671</v>
      </c>
    </row>
    <row r="4680" hidden="1" spans="2:5">
      <c r="B4680" s="61" t="s">
        <v>4435</v>
      </c>
      <c r="C4680" s="61" t="s">
        <v>5549</v>
      </c>
      <c r="D4680" s="61">
        <v>31882</v>
      </c>
      <c r="E4680" s="61" t="s">
        <v>5672</v>
      </c>
    </row>
    <row r="4681" hidden="1" spans="2:5">
      <c r="B4681" s="61" t="s">
        <v>4435</v>
      </c>
      <c r="C4681" s="61" t="s">
        <v>5549</v>
      </c>
      <c r="D4681" s="61">
        <v>31883</v>
      </c>
      <c r="E4681" s="61" t="s">
        <v>5673</v>
      </c>
    </row>
    <row r="4682" hidden="1" spans="2:5">
      <c r="B4682" s="61" t="s">
        <v>4435</v>
      </c>
      <c r="C4682" s="61" t="s">
        <v>5549</v>
      </c>
      <c r="D4682" s="61">
        <v>31884</v>
      </c>
      <c r="E4682" s="61" t="s">
        <v>5674</v>
      </c>
    </row>
    <row r="4683" hidden="1" spans="2:5">
      <c r="B4683" s="61" t="s">
        <v>4435</v>
      </c>
      <c r="C4683" s="61" t="s">
        <v>5549</v>
      </c>
      <c r="D4683" s="61">
        <v>31885</v>
      </c>
      <c r="E4683" s="61" t="s">
        <v>5675</v>
      </c>
    </row>
    <row r="4684" hidden="1" spans="2:5">
      <c r="B4684" s="61" t="s">
        <v>4435</v>
      </c>
      <c r="C4684" s="61" t="s">
        <v>5549</v>
      </c>
      <c r="D4684" s="61">
        <v>31886</v>
      </c>
      <c r="E4684" s="61" t="s">
        <v>5676</v>
      </c>
    </row>
    <row r="4685" hidden="1" spans="2:5">
      <c r="B4685" s="61" t="s">
        <v>4435</v>
      </c>
      <c r="C4685" s="61" t="s">
        <v>5549</v>
      </c>
      <c r="D4685" s="61">
        <v>31887</v>
      </c>
      <c r="E4685" s="61" t="s">
        <v>5677</v>
      </c>
    </row>
    <row r="4686" hidden="1" spans="2:5">
      <c r="B4686" s="61" t="s">
        <v>4435</v>
      </c>
      <c r="C4686" s="61" t="s">
        <v>5549</v>
      </c>
      <c r="D4686" s="61">
        <v>31888</v>
      </c>
      <c r="E4686" s="61" t="s">
        <v>5678</v>
      </c>
    </row>
    <row r="4687" hidden="1" spans="2:5">
      <c r="B4687" s="61" t="s">
        <v>4435</v>
      </c>
      <c r="C4687" s="61" t="s">
        <v>5549</v>
      </c>
      <c r="D4687" s="61">
        <v>31889</v>
      </c>
      <c r="E4687" s="61" t="s">
        <v>5679</v>
      </c>
    </row>
    <row r="4688" hidden="1" spans="2:5">
      <c r="B4688" s="61" t="s">
        <v>4435</v>
      </c>
      <c r="C4688" s="61" t="s">
        <v>5549</v>
      </c>
      <c r="D4688" s="61">
        <v>31890</v>
      </c>
      <c r="E4688" s="61" t="s">
        <v>5680</v>
      </c>
    </row>
    <row r="4689" hidden="1" spans="2:5">
      <c r="B4689" s="61" t="s">
        <v>4435</v>
      </c>
      <c r="C4689" s="61" t="s">
        <v>5549</v>
      </c>
      <c r="D4689" s="61">
        <v>31891</v>
      </c>
      <c r="E4689" s="61" t="s">
        <v>5681</v>
      </c>
    </row>
    <row r="4690" hidden="1" spans="2:5">
      <c r="B4690" s="61" t="s">
        <v>4435</v>
      </c>
      <c r="C4690" s="61" t="s">
        <v>5549</v>
      </c>
      <c r="D4690" s="61">
        <v>31892</v>
      </c>
      <c r="E4690" s="61" t="s">
        <v>5682</v>
      </c>
    </row>
    <row r="4691" hidden="1" spans="2:5">
      <c r="B4691" s="61" t="s">
        <v>4435</v>
      </c>
      <c r="C4691" s="61" t="s">
        <v>5549</v>
      </c>
      <c r="D4691" s="61">
        <v>31893</v>
      </c>
      <c r="E4691" s="61" t="s">
        <v>5683</v>
      </c>
    </row>
    <row r="4692" hidden="1" spans="2:5">
      <c r="B4692" s="61" t="s">
        <v>4435</v>
      </c>
      <c r="C4692" s="61" t="s">
        <v>5549</v>
      </c>
      <c r="D4692" s="61">
        <v>31894</v>
      </c>
      <c r="E4692" s="61" t="s">
        <v>5684</v>
      </c>
    </row>
    <row r="4693" hidden="1" spans="2:5">
      <c r="B4693" s="61" t="s">
        <v>4435</v>
      </c>
      <c r="C4693" s="61" t="s">
        <v>5549</v>
      </c>
      <c r="D4693" s="61">
        <v>31895</v>
      </c>
      <c r="E4693" s="61" t="s">
        <v>5685</v>
      </c>
    </row>
    <row r="4694" hidden="1" spans="2:5">
      <c r="B4694" s="61" t="s">
        <v>4435</v>
      </c>
      <c r="C4694" s="61" t="s">
        <v>5549</v>
      </c>
      <c r="D4694" s="61">
        <v>31896</v>
      </c>
      <c r="E4694" s="61" t="s">
        <v>5686</v>
      </c>
    </row>
    <row r="4695" hidden="1" spans="2:5">
      <c r="B4695" s="61" t="s">
        <v>4435</v>
      </c>
      <c r="C4695" s="61" t="s">
        <v>5549</v>
      </c>
      <c r="D4695" s="61">
        <v>31897</v>
      </c>
      <c r="E4695" s="61" t="s">
        <v>5687</v>
      </c>
    </row>
    <row r="4696" hidden="1" spans="2:5">
      <c r="B4696" s="61" t="s">
        <v>4435</v>
      </c>
      <c r="C4696" s="61" t="s">
        <v>5556</v>
      </c>
      <c r="D4696" s="61">
        <v>31898</v>
      </c>
      <c r="E4696" s="61" t="s">
        <v>5688</v>
      </c>
    </row>
    <row r="4697" hidden="1" spans="2:5">
      <c r="B4697" s="61" t="s">
        <v>4435</v>
      </c>
      <c r="C4697" s="61" t="s">
        <v>5549</v>
      </c>
      <c r="D4697" s="61">
        <v>31899</v>
      </c>
      <c r="E4697" s="61" t="s">
        <v>5689</v>
      </c>
    </row>
    <row r="4698" hidden="1" spans="2:5">
      <c r="B4698" s="61" t="s">
        <v>4435</v>
      </c>
      <c r="C4698" s="61" t="s">
        <v>5556</v>
      </c>
      <c r="D4698" s="61">
        <v>31900</v>
      </c>
      <c r="E4698" s="61" t="s">
        <v>5690</v>
      </c>
    </row>
    <row r="4699" hidden="1" spans="2:5">
      <c r="B4699" s="61" t="s">
        <v>4435</v>
      </c>
      <c r="C4699" s="61" t="s">
        <v>5549</v>
      </c>
      <c r="D4699" s="61">
        <v>31901</v>
      </c>
      <c r="E4699" s="61" t="s">
        <v>5691</v>
      </c>
    </row>
    <row r="4700" hidden="1" spans="2:5">
      <c r="B4700" s="61" t="s">
        <v>4435</v>
      </c>
      <c r="C4700" s="61" t="s">
        <v>5549</v>
      </c>
      <c r="D4700" s="61">
        <v>31902</v>
      </c>
      <c r="E4700" s="61" t="s">
        <v>5692</v>
      </c>
    </row>
    <row r="4701" hidden="1" spans="2:5">
      <c r="B4701" s="61" t="s">
        <v>4435</v>
      </c>
      <c r="C4701" s="61" t="s">
        <v>5549</v>
      </c>
      <c r="D4701" s="61">
        <v>31903</v>
      </c>
      <c r="E4701" s="61" t="s">
        <v>5693</v>
      </c>
    </row>
    <row r="4702" hidden="1" spans="2:5">
      <c r="B4702" s="61" t="s">
        <v>4435</v>
      </c>
      <c r="C4702" s="61" t="s">
        <v>5556</v>
      </c>
      <c r="D4702" s="61">
        <v>31904</v>
      </c>
      <c r="E4702" s="61" t="s">
        <v>5694</v>
      </c>
    </row>
    <row r="4703" hidden="1" spans="2:5">
      <c r="B4703" s="61" t="s">
        <v>4435</v>
      </c>
      <c r="C4703" s="61" t="s">
        <v>5556</v>
      </c>
      <c r="D4703" s="61">
        <v>31905</v>
      </c>
      <c r="E4703" s="61" t="s">
        <v>5695</v>
      </c>
    </row>
    <row r="4704" hidden="1" spans="2:5">
      <c r="B4704" s="61" t="s">
        <v>4435</v>
      </c>
      <c r="C4704" s="61" t="s">
        <v>5556</v>
      </c>
      <c r="D4704" s="61">
        <v>31906</v>
      </c>
      <c r="E4704" s="61" t="s">
        <v>5696</v>
      </c>
    </row>
    <row r="4705" hidden="1" spans="2:5">
      <c r="B4705" s="61" t="s">
        <v>4435</v>
      </c>
      <c r="C4705" s="61" t="s">
        <v>5556</v>
      </c>
      <c r="D4705" s="61">
        <v>31907</v>
      </c>
      <c r="E4705" s="61" t="s">
        <v>5697</v>
      </c>
    </row>
    <row r="4706" hidden="1" spans="2:5">
      <c r="B4706" s="61" t="s">
        <v>4435</v>
      </c>
      <c r="C4706" s="61" t="s">
        <v>5556</v>
      </c>
      <c r="D4706" s="61">
        <v>31908</v>
      </c>
      <c r="E4706" s="61" t="s">
        <v>5698</v>
      </c>
    </row>
    <row r="4707" hidden="1" spans="2:5">
      <c r="B4707" s="61" t="s">
        <v>4435</v>
      </c>
      <c r="C4707" s="61" t="s">
        <v>5556</v>
      </c>
      <c r="D4707" s="61">
        <v>31909</v>
      </c>
      <c r="E4707" s="61" t="s">
        <v>5699</v>
      </c>
    </row>
    <row r="4708" hidden="1" spans="2:5">
      <c r="B4708" s="61" t="s">
        <v>4435</v>
      </c>
      <c r="C4708" s="61" t="s">
        <v>5556</v>
      </c>
      <c r="D4708" s="61">
        <v>31910</v>
      </c>
      <c r="E4708" s="61" t="s">
        <v>5700</v>
      </c>
    </row>
    <row r="4709" hidden="1" spans="2:5">
      <c r="B4709" s="61" t="s">
        <v>4435</v>
      </c>
      <c r="C4709" s="61" t="s">
        <v>5549</v>
      </c>
      <c r="D4709" s="61">
        <v>31911</v>
      </c>
      <c r="E4709" s="61" t="s">
        <v>5701</v>
      </c>
    </row>
    <row r="4710" hidden="1" spans="2:5">
      <c r="B4710" s="61" t="s">
        <v>4435</v>
      </c>
      <c r="C4710" s="61" t="s">
        <v>5549</v>
      </c>
      <c r="D4710" s="61">
        <v>31912</v>
      </c>
      <c r="E4710" s="61" t="s">
        <v>5702</v>
      </c>
    </row>
    <row r="4711" hidden="1" spans="2:5">
      <c r="B4711" s="61" t="s">
        <v>4435</v>
      </c>
      <c r="C4711" s="61" t="s">
        <v>5549</v>
      </c>
      <c r="D4711" s="61">
        <v>31913</v>
      </c>
      <c r="E4711" s="61" t="s">
        <v>5703</v>
      </c>
    </row>
    <row r="4712" hidden="1" spans="2:5">
      <c r="B4712" s="61" t="s">
        <v>4435</v>
      </c>
      <c r="C4712" s="61" t="s">
        <v>5549</v>
      </c>
      <c r="D4712" s="61">
        <v>31914</v>
      </c>
      <c r="E4712" s="61" t="s">
        <v>5704</v>
      </c>
    </row>
    <row r="4713" hidden="1" spans="2:5">
      <c r="B4713" s="61" t="s">
        <v>4435</v>
      </c>
      <c r="C4713" s="61" t="s">
        <v>5549</v>
      </c>
      <c r="D4713" s="61">
        <v>31915</v>
      </c>
      <c r="E4713" s="61" t="s">
        <v>5705</v>
      </c>
    </row>
    <row r="4714" hidden="1" spans="2:5">
      <c r="B4714" s="61" t="s">
        <v>4435</v>
      </c>
      <c r="C4714" s="61" t="s">
        <v>5549</v>
      </c>
      <c r="D4714" s="61">
        <v>31916</v>
      </c>
      <c r="E4714" s="61" t="s">
        <v>5706</v>
      </c>
    </row>
    <row r="4715" hidden="1" spans="2:5">
      <c r="B4715" s="61" t="s">
        <v>4435</v>
      </c>
      <c r="C4715" s="61" t="s">
        <v>5549</v>
      </c>
      <c r="D4715" s="61">
        <v>31917</v>
      </c>
      <c r="E4715" s="61" t="s">
        <v>5707</v>
      </c>
    </row>
    <row r="4716" hidden="1" spans="2:5">
      <c r="B4716" s="61" t="s">
        <v>4435</v>
      </c>
      <c r="C4716" s="61" t="s">
        <v>5549</v>
      </c>
      <c r="D4716" s="61">
        <v>31918</v>
      </c>
      <c r="E4716" s="61" t="s">
        <v>5708</v>
      </c>
    </row>
    <row r="4717" hidden="1" spans="2:5">
      <c r="B4717" s="61" t="s">
        <v>4435</v>
      </c>
      <c r="C4717" s="61" t="s">
        <v>5549</v>
      </c>
      <c r="D4717" s="61">
        <v>31919</v>
      </c>
      <c r="E4717" s="61" t="s">
        <v>5709</v>
      </c>
    </row>
    <row r="4718" hidden="1" spans="2:5">
      <c r="B4718" s="61" t="s">
        <v>4435</v>
      </c>
      <c r="C4718" s="61" t="s">
        <v>5549</v>
      </c>
      <c r="D4718" s="61">
        <v>31920</v>
      </c>
      <c r="E4718" s="61" t="s">
        <v>5710</v>
      </c>
    </row>
    <row r="4719" hidden="1" spans="2:5">
      <c r="B4719" s="61" t="s">
        <v>4435</v>
      </c>
      <c r="C4719" s="61" t="s">
        <v>5549</v>
      </c>
      <c r="D4719" s="61">
        <v>31921</v>
      </c>
      <c r="E4719" s="61" t="s">
        <v>5711</v>
      </c>
    </row>
    <row r="4720" hidden="1" spans="2:5">
      <c r="B4720" s="61" t="s">
        <v>4435</v>
      </c>
      <c r="C4720" s="61" t="s">
        <v>5549</v>
      </c>
      <c r="D4720" s="61">
        <v>31922</v>
      </c>
      <c r="E4720" s="61" t="s">
        <v>5712</v>
      </c>
    </row>
    <row r="4721" hidden="1" spans="2:5">
      <c r="B4721" s="61" t="s">
        <v>4435</v>
      </c>
      <c r="C4721" s="61" t="s">
        <v>5556</v>
      </c>
      <c r="D4721" s="61">
        <v>31923</v>
      </c>
      <c r="E4721" s="61" t="s">
        <v>5713</v>
      </c>
    </row>
    <row r="4722" hidden="1" spans="2:5">
      <c r="B4722" s="61" t="s">
        <v>4435</v>
      </c>
      <c r="C4722" s="61" t="s">
        <v>5556</v>
      </c>
      <c r="D4722" s="61">
        <v>31924</v>
      </c>
      <c r="E4722" s="61" t="s">
        <v>5714</v>
      </c>
    </row>
    <row r="4723" hidden="1" spans="2:5">
      <c r="B4723" s="61" t="s">
        <v>4435</v>
      </c>
      <c r="C4723" s="61" t="s">
        <v>5549</v>
      </c>
      <c r="D4723" s="61">
        <v>31925</v>
      </c>
      <c r="E4723" s="61" t="s">
        <v>5715</v>
      </c>
    </row>
    <row r="4724" hidden="1" spans="2:5">
      <c r="B4724" s="61" t="s">
        <v>4435</v>
      </c>
      <c r="C4724" s="61" t="s">
        <v>5549</v>
      </c>
      <c r="D4724" s="61">
        <v>31926</v>
      </c>
      <c r="E4724" s="61" t="s">
        <v>5716</v>
      </c>
    </row>
    <row r="4725" hidden="1" spans="2:5">
      <c r="B4725" s="61" t="s">
        <v>4435</v>
      </c>
      <c r="C4725" s="61" t="s">
        <v>5549</v>
      </c>
      <c r="D4725" s="61">
        <v>31927</v>
      </c>
      <c r="E4725" s="61" t="s">
        <v>5717</v>
      </c>
    </row>
    <row r="4726" hidden="1" spans="2:5">
      <c r="B4726" s="61" t="s">
        <v>4435</v>
      </c>
      <c r="C4726" s="61" t="s">
        <v>5549</v>
      </c>
      <c r="D4726" s="61">
        <v>31928</v>
      </c>
      <c r="E4726" s="61" t="s">
        <v>5718</v>
      </c>
    </row>
    <row r="4727" hidden="1" spans="2:5">
      <c r="B4727" s="61" t="s">
        <v>4435</v>
      </c>
      <c r="C4727" s="61" t="s">
        <v>5556</v>
      </c>
      <c r="D4727" s="61">
        <v>31929</v>
      </c>
      <c r="E4727" s="61" t="s">
        <v>5719</v>
      </c>
    </row>
    <row r="4728" hidden="1" spans="2:5">
      <c r="B4728" s="61" t="s">
        <v>4435</v>
      </c>
      <c r="C4728" s="61" t="s">
        <v>5556</v>
      </c>
      <c r="D4728" s="61">
        <v>31930</v>
      </c>
      <c r="E4728" s="61" t="s">
        <v>5720</v>
      </c>
    </row>
    <row r="4729" hidden="1" spans="2:5">
      <c r="B4729" s="61" t="s">
        <v>4435</v>
      </c>
      <c r="C4729" s="61" t="s">
        <v>5556</v>
      </c>
      <c r="D4729" s="61">
        <v>31931</v>
      </c>
      <c r="E4729" s="61" t="s">
        <v>5721</v>
      </c>
    </row>
    <row r="4730" hidden="1" spans="2:5">
      <c r="B4730" s="61" t="s">
        <v>4435</v>
      </c>
      <c r="C4730" s="61" t="s">
        <v>5556</v>
      </c>
      <c r="D4730" s="61">
        <v>31932</v>
      </c>
      <c r="E4730" s="61" t="s">
        <v>5722</v>
      </c>
    </row>
    <row r="4731" hidden="1" spans="2:5">
      <c r="B4731" s="61" t="s">
        <v>4435</v>
      </c>
      <c r="C4731" s="61" t="s">
        <v>5556</v>
      </c>
      <c r="D4731" s="61">
        <v>31933</v>
      </c>
      <c r="E4731" s="61" t="s">
        <v>5723</v>
      </c>
    </row>
    <row r="4732" hidden="1" spans="2:5">
      <c r="B4732" s="61" t="s">
        <v>4435</v>
      </c>
      <c r="C4732" s="61" t="s">
        <v>5556</v>
      </c>
      <c r="D4732" s="61">
        <v>31934</v>
      </c>
      <c r="E4732" s="61" t="s">
        <v>5724</v>
      </c>
    </row>
    <row r="4733" hidden="1" spans="2:5">
      <c r="B4733" s="61" t="s">
        <v>4435</v>
      </c>
      <c r="C4733" s="61" t="s">
        <v>5556</v>
      </c>
      <c r="D4733" s="61">
        <v>31935</v>
      </c>
      <c r="E4733" s="61" t="s">
        <v>5725</v>
      </c>
    </row>
    <row r="4734" hidden="1" spans="2:5">
      <c r="B4734" s="61" t="s">
        <v>4435</v>
      </c>
      <c r="C4734" s="61" t="s">
        <v>5556</v>
      </c>
      <c r="D4734" s="61">
        <v>31936</v>
      </c>
      <c r="E4734" s="61" t="s">
        <v>5726</v>
      </c>
    </row>
    <row r="4735" hidden="1" spans="2:5">
      <c r="B4735" s="61" t="s">
        <v>4435</v>
      </c>
      <c r="C4735" s="61" t="s">
        <v>5556</v>
      </c>
      <c r="D4735" s="61">
        <v>31937</v>
      </c>
      <c r="E4735" s="61" t="s">
        <v>5727</v>
      </c>
    </row>
    <row r="4736" hidden="1" spans="2:5">
      <c r="B4736" s="61" t="s">
        <v>4435</v>
      </c>
      <c r="C4736" s="61" t="s">
        <v>5556</v>
      </c>
      <c r="D4736" s="61">
        <v>31938</v>
      </c>
      <c r="E4736" s="61" t="s">
        <v>5728</v>
      </c>
    </row>
    <row r="4737" hidden="1" spans="2:5">
      <c r="B4737" s="61" t="s">
        <v>4435</v>
      </c>
      <c r="C4737" s="61" t="s">
        <v>5556</v>
      </c>
      <c r="D4737" s="61">
        <v>31939</v>
      </c>
      <c r="E4737" s="61" t="s">
        <v>5729</v>
      </c>
    </row>
    <row r="4738" hidden="1" spans="2:5">
      <c r="B4738" s="61" t="s">
        <v>4435</v>
      </c>
      <c r="C4738" s="61" t="s">
        <v>5556</v>
      </c>
      <c r="D4738" s="61">
        <v>31940</v>
      </c>
      <c r="E4738" s="61" t="s">
        <v>5730</v>
      </c>
    </row>
    <row r="4739" hidden="1" spans="2:5">
      <c r="B4739" s="61" t="s">
        <v>4435</v>
      </c>
      <c r="C4739" s="61" t="s">
        <v>5556</v>
      </c>
      <c r="D4739" s="61">
        <v>31941</v>
      </c>
      <c r="E4739" s="61" t="s">
        <v>5731</v>
      </c>
    </row>
    <row r="4740" hidden="1" spans="2:5">
      <c r="B4740" s="61" t="s">
        <v>4435</v>
      </c>
      <c r="C4740" s="61" t="s">
        <v>5556</v>
      </c>
      <c r="D4740" s="61">
        <v>31942</v>
      </c>
      <c r="E4740" s="61" t="s">
        <v>5732</v>
      </c>
    </row>
    <row r="4741" hidden="1" spans="2:5">
      <c r="B4741" s="61" t="s">
        <v>4435</v>
      </c>
      <c r="C4741" s="61" t="s">
        <v>5556</v>
      </c>
      <c r="D4741" s="61">
        <v>31943</v>
      </c>
      <c r="E4741" s="61" t="s">
        <v>5733</v>
      </c>
    </row>
    <row r="4742" hidden="1" spans="2:5">
      <c r="B4742" s="61" t="s">
        <v>4435</v>
      </c>
      <c r="C4742" s="61" t="s">
        <v>5556</v>
      </c>
      <c r="D4742" s="61">
        <v>31944</v>
      </c>
      <c r="E4742" s="61" t="s">
        <v>5734</v>
      </c>
    </row>
    <row r="4743" hidden="1" spans="2:5">
      <c r="B4743" s="61" t="s">
        <v>4435</v>
      </c>
      <c r="C4743" s="61" t="s">
        <v>5556</v>
      </c>
      <c r="D4743" s="61">
        <v>31945</v>
      </c>
      <c r="E4743" s="61" t="s">
        <v>5735</v>
      </c>
    </row>
    <row r="4744" hidden="1" spans="2:5">
      <c r="B4744" s="61" t="s">
        <v>4435</v>
      </c>
      <c r="C4744" s="61" t="s">
        <v>5556</v>
      </c>
      <c r="D4744" s="61">
        <v>31946</v>
      </c>
      <c r="E4744" s="61" t="s">
        <v>5736</v>
      </c>
    </row>
    <row r="4745" hidden="1" spans="2:5">
      <c r="B4745" s="61" t="s">
        <v>4435</v>
      </c>
      <c r="C4745" s="61" t="s">
        <v>5549</v>
      </c>
      <c r="D4745" s="61">
        <v>31947</v>
      </c>
      <c r="E4745" s="61" t="s">
        <v>5737</v>
      </c>
    </row>
    <row r="4746" hidden="1" spans="2:5">
      <c r="B4746" s="61" t="s">
        <v>4435</v>
      </c>
      <c r="C4746" s="61" t="s">
        <v>5549</v>
      </c>
      <c r="D4746" s="61">
        <v>31948</v>
      </c>
      <c r="E4746" s="61" t="s">
        <v>5738</v>
      </c>
    </row>
    <row r="4747" hidden="1" spans="2:5">
      <c r="B4747" s="61" t="s">
        <v>4435</v>
      </c>
      <c r="C4747" s="61" t="s">
        <v>5549</v>
      </c>
      <c r="D4747" s="61">
        <v>31949</v>
      </c>
      <c r="E4747" s="61" t="s">
        <v>5739</v>
      </c>
    </row>
    <row r="4748" hidden="1" spans="2:5">
      <c r="B4748" s="61" t="s">
        <v>4435</v>
      </c>
      <c r="C4748" s="61" t="s">
        <v>5549</v>
      </c>
      <c r="D4748" s="61">
        <v>31950</v>
      </c>
      <c r="E4748" s="61" t="s">
        <v>5740</v>
      </c>
    </row>
    <row r="4749" hidden="1" spans="2:5">
      <c r="B4749" s="61" t="s">
        <v>4435</v>
      </c>
      <c r="C4749" s="61" t="s">
        <v>5549</v>
      </c>
      <c r="D4749" s="61">
        <v>31951</v>
      </c>
      <c r="E4749" s="61" t="s">
        <v>5741</v>
      </c>
    </row>
    <row r="4750" hidden="1" spans="2:5">
      <c r="B4750" s="61" t="s">
        <v>4435</v>
      </c>
      <c r="C4750" s="61" t="s">
        <v>5549</v>
      </c>
      <c r="D4750" s="61">
        <v>31952</v>
      </c>
      <c r="E4750" s="61" t="s">
        <v>5742</v>
      </c>
    </row>
    <row r="4751" hidden="1" spans="2:5">
      <c r="B4751" s="61" t="s">
        <v>4435</v>
      </c>
      <c r="C4751" s="61" t="s">
        <v>5556</v>
      </c>
      <c r="D4751" s="61">
        <v>31953</v>
      </c>
      <c r="E4751" s="61" t="s">
        <v>5743</v>
      </c>
    </row>
    <row r="4752" hidden="1" spans="2:5">
      <c r="B4752" s="61" t="s">
        <v>4435</v>
      </c>
      <c r="C4752" s="61" t="s">
        <v>5556</v>
      </c>
      <c r="D4752" s="61">
        <v>31954</v>
      </c>
      <c r="E4752" s="61" t="s">
        <v>5744</v>
      </c>
    </row>
    <row r="4753" hidden="1" spans="2:5">
      <c r="B4753" s="61" t="s">
        <v>4435</v>
      </c>
      <c r="C4753" s="61" t="s">
        <v>5556</v>
      </c>
      <c r="D4753" s="61">
        <v>31955</v>
      </c>
      <c r="E4753" s="61" t="s">
        <v>5745</v>
      </c>
    </row>
    <row r="4754" hidden="1" spans="2:5">
      <c r="B4754" s="61" t="s">
        <v>4435</v>
      </c>
      <c r="C4754" s="61" t="s">
        <v>5556</v>
      </c>
      <c r="D4754" s="61">
        <v>31956</v>
      </c>
      <c r="E4754" s="61" t="s">
        <v>5746</v>
      </c>
    </row>
    <row r="4755" hidden="1" spans="2:5">
      <c r="B4755" s="61" t="s">
        <v>4435</v>
      </c>
      <c r="C4755" s="61" t="s">
        <v>5556</v>
      </c>
      <c r="D4755" s="61">
        <v>31957</v>
      </c>
      <c r="E4755" s="61" t="s">
        <v>5747</v>
      </c>
    </row>
    <row r="4756" hidden="1" spans="2:5">
      <c r="B4756" s="61" t="s">
        <v>4435</v>
      </c>
      <c r="C4756" s="61" t="s">
        <v>5556</v>
      </c>
      <c r="D4756" s="61">
        <v>31958</v>
      </c>
      <c r="E4756" s="61" t="s">
        <v>5748</v>
      </c>
    </row>
    <row r="4757" hidden="1" spans="2:5">
      <c r="B4757" s="61" t="s">
        <v>4435</v>
      </c>
      <c r="C4757" s="61" t="s">
        <v>5556</v>
      </c>
      <c r="D4757" s="61">
        <v>31959</v>
      </c>
      <c r="E4757" s="61" t="s">
        <v>5749</v>
      </c>
    </row>
    <row r="4758" hidden="1" spans="2:5">
      <c r="B4758" s="61" t="s">
        <v>4435</v>
      </c>
      <c r="C4758" s="61" t="s">
        <v>5556</v>
      </c>
      <c r="D4758" s="61">
        <v>31960</v>
      </c>
      <c r="E4758" s="61" t="s">
        <v>5750</v>
      </c>
    </row>
    <row r="4759" hidden="1" spans="2:5">
      <c r="B4759" s="61" t="s">
        <v>4435</v>
      </c>
      <c r="C4759" s="61" t="s">
        <v>5556</v>
      </c>
      <c r="D4759" s="61">
        <v>31961</v>
      </c>
      <c r="E4759" s="61" t="s">
        <v>5751</v>
      </c>
    </row>
    <row r="4760" hidden="1" spans="2:5">
      <c r="B4760" s="61" t="s">
        <v>4435</v>
      </c>
      <c r="C4760" s="61" t="s">
        <v>5556</v>
      </c>
      <c r="D4760" s="61">
        <v>31962</v>
      </c>
      <c r="E4760" s="61" t="s">
        <v>5752</v>
      </c>
    </row>
    <row r="4761" hidden="1" spans="2:5">
      <c r="B4761" s="61" t="s">
        <v>4435</v>
      </c>
      <c r="C4761" s="61" t="s">
        <v>5556</v>
      </c>
      <c r="D4761" s="61">
        <v>31963</v>
      </c>
      <c r="E4761" s="61" t="s">
        <v>5753</v>
      </c>
    </row>
    <row r="4762" hidden="1" spans="2:5">
      <c r="B4762" s="61" t="s">
        <v>4435</v>
      </c>
      <c r="C4762" s="61" t="s">
        <v>5556</v>
      </c>
      <c r="D4762" s="61">
        <v>31964</v>
      </c>
      <c r="E4762" s="61" t="s">
        <v>5754</v>
      </c>
    </row>
    <row r="4763" hidden="1" spans="2:5">
      <c r="B4763" s="61" t="s">
        <v>4435</v>
      </c>
      <c r="C4763" s="61" t="s">
        <v>5556</v>
      </c>
      <c r="D4763" s="61">
        <v>31965</v>
      </c>
      <c r="E4763" s="61" t="s">
        <v>5755</v>
      </c>
    </row>
    <row r="4764" hidden="1" spans="2:5">
      <c r="B4764" s="61" t="s">
        <v>4435</v>
      </c>
      <c r="C4764" s="61" t="s">
        <v>5556</v>
      </c>
      <c r="D4764" s="61">
        <v>31966</v>
      </c>
      <c r="E4764" s="61" t="s">
        <v>5756</v>
      </c>
    </row>
    <row r="4765" hidden="1" spans="2:5">
      <c r="B4765" s="61" t="s">
        <v>4435</v>
      </c>
      <c r="C4765" s="61" t="s">
        <v>5556</v>
      </c>
      <c r="D4765" s="61">
        <v>31967</v>
      </c>
      <c r="E4765" s="61" t="s">
        <v>5757</v>
      </c>
    </row>
    <row r="4766" hidden="1" spans="2:5">
      <c r="B4766" s="61" t="s">
        <v>4435</v>
      </c>
      <c r="C4766" s="61" t="s">
        <v>5556</v>
      </c>
      <c r="D4766" s="61">
        <v>31968</v>
      </c>
      <c r="E4766" s="61" t="s">
        <v>5758</v>
      </c>
    </row>
    <row r="4767" hidden="1" spans="2:5">
      <c r="B4767" s="61" t="s">
        <v>4435</v>
      </c>
      <c r="C4767" s="61" t="s">
        <v>5556</v>
      </c>
      <c r="D4767" s="61">
        <v>31969</v>
      </c>
      <c r="E4767" s="61" t="s">
        <v>5759</v>
      </c>
    </row>
    <row r="4768" hidden="1" spans="2:5">
      <c r="B4768" s="61" t="s">
        <v>4435</v>
      </c>
      <c r="C4768" s="61" t="s">
        <v>5556</v>
      </c>
      <c r="D4768" s="61">
        <v>31970</v>
      </c>
      <c r="E4768" s="61" t="s">
        <v>5760</v>
      </c>
    </row>
    <row r="4769" hidden="1" spans="2:5">
      <c r="B4769" s="61" t="s">
        <v>4435</v>
      </c>
      <c r="C4769" s="61" t="s">
        <v>5556</v>
      </c>
      <c r="D4769" s="61">
        <v>31971</v>
      </c>
      <c r="E4769" s="61" t="s">
        <v>5761</v>
      </c>
    </row>
    <row r="4770" hidden="1" spans="2:5">
      <c r="B4770" s="61" t="s">
        <v>4435</v>
      </c>
      <c r="C4770" s="61" t="s">
        <v>5556</v>
      </c>
      <c r="D4770" s="61">
        <v>31972</v>
      </c>
      <c r="E4770" s="61" t="s">
        <v>5762</v>
      </c>
    </row>
    <row r="4771" hidden="1" spans="2:5">
      <c r="B4771" s="61" t="s">
        <v>4435</v>
      </c>
      <c r="C4771" s="61" t="s">
        <v>5556</v>
      </c>
      <c r="D4771" s="61">
        <v>31973</v>
      </c>
      <c r="E4771" s="61" t="s">
        <v>5763</v>
      </c>
    </row>
    <row r="4772" hidden="1" spans="2:5">
      <c r="B4772" s="61" t="s">
        <v>4435</v>
      </c>
      <c r="C4772" s="61" t="s">
        <v>5556</v>
      </c>
      <c r="D4772" s="61">
        <v>31974</v>
      </c>
      <c r="E4772" s="61" t="s">
        <v>5764</v>
      </c>
    </row>
    <row r="4773" hidden="1" spans="2:5">
      <c r="B4773" s="61" t="s">
        <v>4435</v>
      </c>
      <c r="C4773" s="61" t="s">
        <v>5556</v>
      </c>
      <c r="D4773" s="61">
        <v>31975</v>
      </c>
      <c r="E4773" s="61" t="s">
        <v>5765</v>
      </c>
    </row>
    <row r="4774" hidden="1" spans="2:5">
      <c r="B4774" s="61" t="s">
        <v>4435</v>
      </c>
      <c r="C4774" s="61" t="s">
        <v>5556</v>
      </c>
      <c r="D4774" s="61">
        <v>31976</v>
      </c>
      <c r="E4774" s="61" t="s">
        <v>5766</v>
      </c>
    </row>
    <row r="4775" hidden="1" spans="2:5">
      <c r="B4775" s="61" t="s">
        <v>4435</v>
      </c>
      <c r="C4775" s="61" t="s">
        <v>5556</v>
      </c>
      <c r="D4775" s="61">
        <v>31977</v>
      </c>
      <c r="E4775" s="61" t="s">
        <v>5767</v>
      </c>
    </row>
    <row r="4776" hidden="1" spans="2:5">
      <c r="B4776" s="61" t="s">
        <v>4435</v>
      </c>
      <c r="C4776" s="61" t="s">
        <v>5556</v>
      </c>
      <c r="D4776" s="61">
        <v>31978</v>
      </c>
      <c r="E4776" s="61" t="s">
        <v>5768</v>
      </c>
    </row>
    <row r="4777" hidden="1" spans="2:5">
      <c r="B4777" s="61" t="s">
        <v>4435</v>
      </c>
      <c r="C4777" s="61" t="s">
        <v>5556</v>
      </c>
      <c r="D4777" s="61">
        <v>31979</v>
      </c>
      <c r="E4777" s="61" t="s">
        <v>5769</v>
      </c>
    </row>
    <row r="4778" hidden="1" spans="2:5">
      <c r="B4778" s="61" t="s">
        <v>4435</v>
      </c>
      <c r="C4778" s="61" t="s">
        <v>5556</v>
      </c>
      <c r="D4778" s="61">
        <v>31980</v>
      </c>
      <c r="E4778" s="61" t="s">
        <v>5770</v>
      </c>
    </row>
    <row r="4779" hidden="1" spans="2:5">
      <c r="B4779" s="61" t="s">
        <v>4435</v>
      </c>
      <c r="C4779" s="61" t="s">
        <v>5556</v>
      </c>
      <c r="D4779" s="61">
        <v>31981</v>
      </c>
      <c r="E4779" s="61" t="s">
        <v>5771</v>
      </c>
    </row>
    <row r="4780" hidden="1" spans="2:5">
      <c r="B4780" s="61" t="s">
        <v>4435</v>
      </c>
      <c r="C4780" s="61" t="s">
        <v>5556</v>
      </c>
      <c r="D4780" s="61">
        <v>31982</v>
      </c>
      <c r="E4780" s="61" t="s">
        <v>5772</v>
      </c>
    </row>
    <row r="4781" hidden="1" spans="2:5">
      <c r="B4781" s="61" t="s">
        <v>4435</v>
      </c>
      <c r="C4781" s="61" t="s">
        <v>5556</v>
      </c>
      <c r="D4781" s="61">
        <v>31983</v>
      </c>
      <c r="E4781" s="61" t="s">
        <v>5773</v>
      </c>
    </row>
    <row r="4782" hidden="1" spans="2:5">
      <c r="B4782" s="61" t="s">
        <v>4435</v>
      </c>
      <c r="C4782" s="61" t="s">
        <v>5556</v>
      </c>
      <c r="D4782" s="61">
        <v>31984</v>
      </c>
      <c r="E4782" s="61" t="s">
        <v>5774</v>
      </c>
    </row>
    <row r="4783" hidden="1" spans="2:5">
      <c r="B4783" s="61" t="s">
        <v>4435</v>
      </c>
      <c r="C4783" s="61" t="s">
        <v>5556</v>
      </c>
      <c r="D4783" s="61">
        <v>31985</v>
      </c>
      <c r="E4783" s="61" t="s">
        <v>5775</v>
      </c>
    </row>
    <row r="4784" hidden="1" spans="2:5">
      <c r="B4784" s="61" t="s">
        <v>4435</v>
      </c>
      <c r="C4784" s="61" t="s">
        <v>5556</v>
      </c>
      <c r="D4784" s="61">
        <v>31986</v>
      </c>
      <c r="E4784" s="61" t="s">
        <v>5776</v>
      </c>
    </row>
    <row r="4785" hidden="1" spans="2:5">
      <c r="B4785" s="61" t="s">
        <v>4435</v>
      </c>
      <c r="C4785" s="61" t="s">
        <v>5556</v>
      </c>
      <c r="D4785" s="61">
        <v>31987</v>
      </c>
      <c r="E4785" s="61" t="s">
        <v>5777</v>
      </c>
    </row>
    <row r="4786" hidden="1" spans="2:5">
      <c r="B4786" s="61" t="s">
        <v>4435</v>
      </c>
      <c r="C4786" s="61" t="s">
        <v>5556</v>
      </c>
      <c r="D4786" s="61">
        <v>31988</v>
      </c>
      <c r="E4786" s="61" t="s">
        <v>5778</v>
      </c>
    </row>
    <row r="4787" hidden="1" spans="2:5">
      <c r="B4787" s="61" t="s">
        <v>4435</v>
      </c>
      <c r="C4787" s="61" t="s">
        <v>5556</v>
      </c>
      <c r="D4787" s="61">
        <v>31989</v>
      </c>
      <c r="E4787" s="61" t="s">
        <v>5779</v>
      </c>
    </row>
    <row r="4788" hidden="1" spans="2:5">
      <c r="B4788" s="61" t="s">
        <v>4435</v>
      </c>
      <c r="C4788" s="61" t="s">
        <v>5549</v>
      </c>
      <c r="D4788" s="61">
        <v>31990</v>
      </c>
      <c r="E4788" s="61" t="s">
        <v>5780</v>
      </c>
    </row>
    <row r="4789" hidden="1" spans="2:5">
      <c r="B4789" s="61" t="s">
        <v>4435</v>
      </c>
      <c r="C4789" s="61" t="s">
        <v>5556</v>
      </c>
      <c r="D4789" s="61">
        <v>31991</v>
      </c>
      <c r="E4789" s="61" t="s">
        <v>5781</v>
      </c>
    </row>
    <row r="4790" hidden="1" spans="2:5">
      <c r="B4790" s="61" t="s">
        <v>4435</v>
      </c>
      <c r="C4790" s="61" t="s">
        <v>5556</v>
      </c>
      <c r="D4790" s="61">
        <v>31992</v>
      </c>
      <c r="E4790" s="61" t="s">
        <v>5782</v>
      </c>
    </row>
    <row r="4791" hidden="1" spans="2:5">
      <c r="B4791" s="61" t="s">
        <v>4435</v>
      </c>
      <c r="C4791" s="61" t="s">
        <v>5556</v>
      </c>
      <c r="D4791" s="61">
        <v>31993</v>
      </c>
      <c r="E4791" s="61" t="s">
        <v>5783</v>
      </c>
    </row>
    <row r="4792" hidden="1" spans="2:5">
      <c r="B4792" s="61" t="s">
        <v>4435</v>
      </c>
      <c r="C4792" s="61" t="s">
        <v>5556</v>
      </c>
      <c r="D4792" s="61">
        <v>31994</v>
      </c>
      <c r="E4792" s="61" t="s">
        <v>5784</v>
      </c>
    </row>
    <row r="4793" hidden="1" spans="2:5">
      <c r="B4793" s="61" t="s">
        <v>4435</v>
      </c>
      <c r="C4793" s="61" t="s">
        <v>5556</v>
      </c>
      <c r="D4793" s="61">
        <v>31995</v>
      </c>
      <c r="E4793" s="61" t="s">
        <v>5785</v>
      </c>
    </row>
    <row r="4794" hidden="1" spans="2:5">
      <c r="B4794" s="61" t="s">
        <v>4435</v>
      </c>
      <c r="C4794" s="61" t="s">
        <v>5556</v>
      </c>
      <c r="D4794" s="61">
        <v>31996</v>
      </c>
      <c r="E4794" s="61" t="s">
        <v>5786</v>
      </c>
    </row>
    <row r="4795" hidden="1" spans="2:5">
      <c r="B4795" s="61" t="s">
        <v>4435</v>
      </c>
      <c r="C4795" s="61" t="s">
        <v>5556</v>
      </c>
      <c r="D4795" s="61">
        <v>31997</v>
      </c>
      <c r="E4795" s="61" t="s">
        <v>5787</v>
      </c>
    </row>
    <row r="4796" hidden="1" spans="2:5">
      <c r="B4796" s="61" t="s">
        <v>4435</v>
      </c>
      <c r="C4796" s="61" t="s">
        <v>5556</v>
      </c>
      <c r="D4796" s="61">
        <v>31998</v>
      </c>
      <c r="E4796" s="61" t="s">
        <v>5788</v>
      </c>
    </row>
    <row r="4797" hidden="1" spans="2:5">
      <c r="B4797" s="61" t="s">
        <v>4435</v>
      </c>
      <c r="C4797" s="61" t="s">
        <v>5556</v>
      </c>
      <c r="D4797" s="61">
        <v>31999</v>
      </c>
      <c r="E4797" s="61" t="s">
        <v>5789</v>
      </c>
    </row>
    <row r="4798" hidden="1" spans="2:5">
      <c r="B4798" s="61" t="s">
        <v>4435</v>
      </c>
      <c r="C4798" s="61" t="s">
        <v>5556</v>
      </c>
      <c r="D4798" s="61">
        <v>32000</v>
      </c>
      <c r="E4798" s="61" t="s">
        <v>5790</v>
      </c>
    </row>
    <row r="4799" hidden="1" spans="2:5">
      <c r="B4799" s="61" t="s">
        <v>4435</v>
      </c>
      <c r="C4799" s="61" t="s">
        <v>5556</v>
      </c>
      <c r="D4799" s="61">
        <v>32001</v>
      </c>
      <c r="E4799" s="61" t="s">
        <v>5791</v>
      </c>
    </row>
    <row r="4800" hidden="1" spans="2:5">
      <c r="B4800" s="61" t="s">
        <v>4435</v>
      </c>
      <c r="C4800" s="61" t="s">
        <v>5556</v>
      </c>
      <c r="D4800" s="61">
        <v>32002</v>
      </c>
      <c r="E4800" s="61" t="s">
        <v>5792</v>
      </c>
    </row>
    <row r="4801" hidden="1" spans="2:5">
      <c r="B4801" s="61" t="s">
        <v>4435</v>
      </c>
      <c r="C4801" s="61" t="s">
        <v>5556</v>
      </c>
      <c r="D4801" s="61">
        <v>32003</v>
      </c>
      <c r="E4801" s="61" t="s">
        <v>5793</v>
      </c>
    </row>
    <row r="4802" hidden="1" spans="2:5">
      <c r="B4802" s="61" t="s">
        <v>4435</v>
      </c>
      <c r="C4802" s="61" t="s">
        <v>5556</v>
      </c>
      <c r="D4802" s="61">
        <v>32004</v>
      </c>
      <c r="E4802" s="61" t="s">
        <v>5794</v>
      </c>
    </row>
    <row r="4803" hidden="1" spans="2:5">
      <c r="B4803" s="61" t="s">
        <v>4435</v>
      </c>
      <c r="C4803" s="61" t="s">
        <v>5556</v>
      </c>
      <c r="D4803" s="61">
        <v>32005</v>
      </c>
      <c r="E4803" s="61" t="s">
        <v>5795</v>
      </c>
    </row>
    <row r="4804" hidden="1" spans="2:5">
      <c r="B4804" s="61" t="s">
        <v>4435</v>
      </c>
      <c r="C4804" s="61" t="s">
        <v>5556</v>
      </c>
      <c r="D4804" s="61">
        <v>32006</v>
      </c>
      <c r="E4804" s="61" t="s">
        <v>5796</v>
      </c>
    </row>
    <row r="4805" hidden="1" spans="2:5">
      <c r="B4805" s="61" t="s">
        <v>4435</v>
      </c>
      <c r="C4805" s="61" t="s">
        <v>5549</v>
      </c>
      <c r="D4805" s="61">
        <v>32007</v>
      </c>
      <c r="E4805" s="61" t="s">
        <v>5797</v>
      </c>
    </row>
    <row r="4806" hidden="1" spans="2:5">
      <c r="B4806" s="61" t="s">
        <v>4435</v>
      </c>
      <c r="C4806" s="61" t="s">
        <v>5556</v>
      </c>
      <c r="D4806" s="61">
        <v>32008</v>
      </c>
      <c r="E4806" s="61" t="s">
        <v>5798</v>
      </c>
    </row>
    <row r="4807" hidden="1" spans="2:5">
      <c r="B4807" s="61" t="s">
        <v>4435</v>
      </c>
      <c r="C4807" s="61" t="s">
        <v>5556</v>
      </c>
      <c r="D4807" s="61">
        <v>32009</v>
      </c>
      <c r="E4807" s="61" t="s">
        <v>5799</v>
      </c>
    </row>
    <row r="4808" hidden="1" spans="2:5">
      <c r="B4808" s="61" t="s">
        <v>4435</v>
      </c>
      <c r="C4808" s="61" t="s">
        <v>5556</v>
      </c>
      <c r="D4808" s="61">
        <v>32010</v>
      </c>
      <c r="E4808" s="61" t="s">
        <v>5800</v>
      </c>
    </row>
    <row r="4809" hidden="1" spans="2:5">
      <c r="B4809" s="61" t="s">
        <v>4435</v>
      </c>
      <c r="C4809" s="61" t="s">
        <v>5556</v>
      </c>
      <c r="D4809" s="61">
        <v>32011</v>
      </c>
      <c r="E4809" s="61" t="s">
        <v>5801</v>
      </c>
    </row>
    <row r="4810" hidden="1" spans="2:5">
      <c r="B4810" s="61" t="s">
        <v>4435</v>
      </c>
      <c r="C4810" s="61" t="s">
        <v>5549</v>
      </c>
      <c r="D4810" s="61">
        <v>32012</v>
      </c>
      <c r="E4810" s="61" t="s">
        <v>5802</v>
      </c>
    </row>
    <row r="4811" hidden="1" spans="2:5">
      <c r="B4811" s="61" t="s">
        <v>4435</v>
      </c>
      <c r="C4811" s="61" t="s">
        <v>5549</v>
      </c>
      <c r="D4811" s="61">
        <v>32013</v>
      </c>
      <c r="E4811" s="61" t="s">
        <v>5803</v>
      </c>
    </row>
    <row r="4812" hidden="1" spans="2:5">
      <c r="B4812" s="61" t="s">
        <v>4435</v>
      </c>
      <c r="C4812" s="61" t="s">
        <v>5556</v>
      </c>
      <c r="D4812" s="61">
        <v>32014</v>
      </c>
      <c r="E4812" s="61" t="s">
        <v>5804</v>
      </c>
    </row>
    <row r="4813" hidden="1" spans="2:5">
      <c r="B4813" s="61" t="s">
        <v>4435</v>
      </c>
      <c r="C4813" s="61" t="s">
        <v>5556</v>
      </c>
      <c r="D4813" s="61">
        <v>32015</v>
      </c>
      <c r="E4813" s="61" t="s">
        <v>5805</v>
      </c>
    </row>
    <row r="4814" hidden="1" spans="2:5">
      <c r="B4814" s="61" t="s">
        <v>4435</v>
      </c>
      <c r="C4814" s="61" t="s">
        <v>5556</v>
      </c>
      <c r="D4814" s="61">
        <v>32016</v>
      </c>
      <c r="E4814" s="61" t="s">
        <v>5806</v>
      </c>
    </row>
    <row r="4815" hidden="1" spans="2:5">
      <c r="B4815" s="61" t="s">
        <v>4435</v>
      </c>
      <c r="C4815" s="61" t="s">
        <v>5556</v>
      </c>
      <c r="D4815" s="61">
        <v>32017</v>
      </c>
      <c r="E4815" s="61" t="s">
        <v>5807</v>
      </c>
    </row>
    <row r="4816" hidden="1" spans="2:5">
      <c r="B4816" s="61" t="s">
        <v>4435</v>
      </c>
      <c r="C4816" s="61" t="s">
        <v>5556</v>
      </c>
      <c r="D4816" s="61">
        <v>32018</v>
      </c>
      <c r="E4816" s="61" t="s">
        <v>5808</v>
      </c>
    </row>
    <row r="4817" hidden="1" spans="2:5">
      <c r="B4817" s="61" t="s">
        <v>4435</v>
      </c>
      <c r="C4817" s="61" t="s">
        <v>5556</v>
      </c>
      <c r="D4817" s="61">
        <v>32019</v>
      </c>
      <c r="E4817" s="61" t="s">
        <v>5809</v>
      </c>
    </row>
    <row r="4818" hidden="1" spans="2:5">
      <c r="B4818" s="61" t="s">
        <v>4435</v>
      </c>
      <c r="C4818" s="61" t="s">
        <v>5556</v>
      </c>
      <c r="D4818" s="61">
        <v>32020</v>
      </c>
      <c r="E4818" s="61" t="s">
        <v>5810</v>
      </c>
    </row>
    <row r="4819" hidden="1" spans="2:5">
      <c r="B4819" s="61" t="s">
        <v>4435</v>
      </c>
      <c r="C4819" s="61" t="s">
        <v>5556</v>
      </c>
      <c r="D4819" s="61">
        <v>32021</v>
      </c>
      <c r="E4819" s="61" t="s">
        <v>5811</v>
      </c>
    </row>
    <row r="4820" hidden="1" spans="2:5">
      <c r="B4820" s="61" t="s">
        <v>4435</v>
      </c>
      <c r="C4820" s="61" t="s">
        <v>5556</v>
      </c>
      <c r="D4820" s="61">
        <v>32022</v>
      </c>
      <c r="E4820" s="61" t="s">
        <v>5812</v>
      </c>
    </row>
    <row r="4821" hidden="1" spans="2:5">
      <c r="B4821" s="61" t="s">
        <v>4435</v>
      </c>
      <c r="C4821" s="61" t="s">
        <v>5556</v>
      </c>
      <c r="D4821" s="61">
        <v>32023</v>
      </c>
      <c r="E4821" s="61" t="s">
        <v>5813</v>
      </c>
    </row>
    <row r="4822" hidden="1" spans="2:5">
      <c r="B4822" s="61" t="s">
        <v>4435</v>
      </c>
      <c r="C4822" s="61" t="s">
        <v>5556</v>
      </c>
      <c r="D4822" s="61">
        <v>32024</v>
      </c>
      <c r="E4822" s="61" t="s">
        <v>5814</v>
      </c>
    </row>
    <row r="4823" hidden="1" spans="2:5">
      <c r="B4823" s="61" t="s">
        <v>4435</v>
      </c>
      <c r="C4823" s="61" t="s">
        <v>5556</v>
      </c>
      <c r="D4823" s="61">
        <v>32025</v>
      </c>
      <c r="E4823" s="61" t="s">
        <v>5815</v>
      </c>
    </row>
    <row r="4824" hidden="1" spans="2:5">
      <c r="B4824" s="61" t="s">
        <v>4435</v>
      </c>
      <c r="C4824" s="61" t="s">
        <v>5556</v>
      </c>
      <c r="D4824" s="61">
        <v>32026</v>
      </c>
      <c r="E4824" s="61" t="s">
        <v>5816</v>
      </c>
    </row>
    <row r="4825" hidden="1" spans="2:5">
      <c r="B4825" s="61" t="s">
        <v>4435</v>
      </c>
      <c r="C4825" s="61" t="s">
        <v>5556</v>
      </c>
      <c r="D4825" s="61">
        <v>32027</v>
      </c>
      <c r="E4825" s="61" t="s">
        <v>5817</v>
      </c>
    </row>
    <row r="4826" hidden="1" spans="2:5">
      <c r="B4826" s="61" t="s">
        <v>4435</v>
      </c>
      <c r="C4826" s="61" t="s">
        <v>5556</v>
      </c>
      <c r="D4826" s="61">
        <v>32028</v>
      </c>
      <c r="E4826" s="61" t="s">
        <v>5818</v>
      </c>
    </row>
    <row r="4827" hidden="1" spans="2:5">
      <c r="B4827" s="61" t="s">
        <v>4435</v>
      </c>
      <c r="C4827" s="61" t="s">
        <v>5556</v>
      </c>
      <c r="D4827" s="61">
        <v>32029</v>
      </c>
      <c r="E4827" s="61" t="s">
        <v>5819</v>
      </c>
    </row>
    <row r="4828" hidden="1" spans="2:5">
      <c r="B4828" s="61" t="s">
        <v>4435</v>
      </c>
      <c r="C4828" s="61" t="s">
        <v>5556</v>
      </c>
      <c r="D4828" s="61">
        <v>32030</v>
      </c>
      <c r="E4828" s="61" t="s">
        <v>5820</v>
      </c>
    </row>
    <row r="4829" hidden="1" spans="2:5">
      <c r="B4829" s="61" t="s">
        <v>4435</v>
      </c>
      <c r="C4829" s="61" t="s">
        <v>5556</v>
      </c>
      <c r="D4829" s="61">
        <v>32031</v>
      </c>
      <c r="E4829" s="61" t="s">
        <v>5821</v>
      </c>
    </row>
    <row r="4830" hidden="1" spans="2:5">
      <c r="B4830" s="61" t="s">
        <v>4435</v>
      </c>
      <c r="C4830" s="61" t="s">
        <v>5556</v>
      </c>
      <c r="D4830" s="61">
        <v>32032</v>
      </c>
      <c r="E4830" s="61" t="s">
        <v>5822</v>
      </c>
    </row>
    <row r="4831" hidden="1" spans="2:5">
      <c r="B4831" s="61" t="s">
        <v>4435</v>
      </c>
      <c r="C4831" s="61" t="s">
        <v>5556</v>
      </c>
      <c r="D4831" s="61">
        <v>32033</v>
      </c>
      <c r="E4831" s="61" t="s">
        <v>5823</v>
      </c>
    </row>
    <row r="4832" hidden="1" spans="2:5">
      <c r="B4832" s="61" t="s">
        <v>4435</v>
      </c>
      <c r="C4832" s="61" t="s">
        <v>5556</v>
      </c>
      <c r="D4832" s="61">
        <v>32034</v>
      </c>
      <c r="E4832" s="61" t="s">
        <v>5824</v>
      </c>
    </row>
    <row r="4833" hidden="1" spans="2:5">
      <c r="B4833" s="61" t="s">
        <v>4435</v>
      </c>
      <c r="C4833" s="61" t="s">
        <v>5556</v>
      </c>
      <c r="D4833" s="61">
        <v>32035</v>
      </c>
      <c r="E4833" s="61" t="s">
        <v>5825</v>
      </c>
    </row>
    <row r="4834" hidden="1" spans="2:5">
      <c r="B4834" s="61" t="s">
        <v>4435</v>
      </c>
      <c r="C4834" s="61" t="s">
        <v>5556</v>
      </c>
      <c r="D4834" s="61">
        <v>32036</v>
      </c>
      <c r="E4834" s="61" t="s">
        <v>5826</v>
      </c>
    </row>
    <row r="4835" hidden="1" spans="2:5">
      <c r="B4835" s="61" t="s">
        <v>4435</v>
      </c>
      <c r="C4835" s="61" t="s">
        <v>5556</v>
      </c>
      <c r="D4835" s="61">
        <v>32037</v>
      </c>
      <c r="E4835" s="61" t="s">
        <v>5827</v>
      </c>
    </row>
    <row r="4836" hidden="1" spans="2:5">
      <c r="B4836" s="61" t="s">
        <v>4435</v>
      </c>
      <c r="C4836" s="61" t="s">
        <v>5556</v>
      </c>
      <c r="D4836" s="61">
        <v>32038</v>
      </c>
      <c r="E4836" s="61" t="s">
        <v>5828</v>
      </c>
    </row>
    <row r="4837" hidden="1" spans="2:5">
      <c r="B4837" s="61" t="s">
        <v>4435</v>
      </c>
      <c r="C4837" s="61" t="s">
        <v>5556</v>
      </c>
      <c r="D4837" s="61">
        <v>32039</v>
      </c>
      <c r="E4837" s="61" t="s">
        <v>5829</v>
      </c>
    </row>
    <row r="4838" hidden="1" spans="2:5">
      <c r="B4838" s="61" t="s">
        <v>4435</v>
      </c>
      <c r="C4838" s="61" t="s">
        <v>5556</v>
      </c>
      <c r="D4838" s="61">
        <v>32040</v>
      </c>
      <c r="E4838" s="61" t="s">
        <v>5830</v>
      </c>
    </row>
    <row r="4839" spans="2:5">
      <c r="B4839" s="61" t="s">
        <v>4435</v>
      </c>
      <c r="C4839" s="61" t="s">
        <v>5556</v>
      </c>
      <c r="D4839" s="61">
        <v>32041</v>
      </c>
      <c r="E4839" s="61" t="s">
        <v>5831</v>
      </c>
    </row>
    <row r="4840" hidden="1" spans="2:5">
      <c r="B4840" s="61" t="s">
        <v>4435</v>
      </c>
      <c r="C4840" s="61" t="s">
        <v>5549</v>
      </c>
      <c r="D4840" s="61">
        <v>32042</v>
      </c>
      <c r="E4840" s="61" t="s">
        <v>5832</v>
      </c>
    </row>
    <row r="4841" hidden="1" spans="2:5">
      <c r="B4841" s="61" t="s">
        <v>4435</v>
      </c>
      <c r="C4841" s="61" t="s">
        <v>5556</v>
      </c>
      <c r="D4841" s="61">
        <v>32043</v>
      </c>
      <c r="E4841" s="61" t="s">
        <v>5833</v>
      </c>
    </row>
    <row r="4842" hidden="1" spans="2:5">
      <c r="B4842" s="61" t="s">
        <v>4435</v>
      </c>
      <c r="C4842" s="61" t="s">
        <v>5556</v>
      </c>
      <c r="D4842" s="61">
        <v>32044</v>
      </c>
      <c r="E4842" s="61" t="s">
        <v>5834</v>
      </c>
    </row>
    <row r="4843" hidden="1" spans="2:5">
      <c r="B4843" s="61" t="s">
        <v>4435</v>
      </c>
      <c r="C4843" s="61" t="s">
        <v>5556</v>
      </c>
      <c r="D4843" s="61">
        <v>32045</v>
      </c>
      <c r="E4843" s="61" t="s">
        <v>5835</v>
      </c>
    </row>
    <row r="4844" hidden="1" spans="2:5">
      <c r="B4844" s="61" t="s">
        <v>4435</v>
      </c>
      <c r="C4844" s="61" t="s">
        <v>5556</v>
      </c>
      <c r="D4844" s="61">
        <v>32046</v>
      </c>
      <c r="E4844" s="61" t="s">
        <v>5836</v>
      </c>
    </row>
    <row r="4845" hidden="1" spans="2:5">
      <c r="B4845" s="61" t="s">
        <v>4435</v>
      </c>
      <c r="C4845" s="61" t="s">
        <v>5556</v>
      </c>
      <c r="D4845" s="61">
        <v>32047</v>
      </c>
      <c r="E4845" s="61" t="s">
        <v>5837</v>
      </c>
    </row>
    <row r="4846" hidden="1" spans="2:5">
      <c r="B4846" s="61" t="s">
        <v>4435</v>
      </c>
      <c r="C4846" s="61" t="s">
        <v>5556</v>
      </c>
      <c r="D4846" s="61">
        <v>32048</v>
      </c>
      <c r="E4846" s="61" t="s">
        <v>5838</v>
      </c>
    </row>
    <row r="4847" hidden="1" spans="2:5">
      <c r="B4847" s="61" t="s">
        <v>4435</v>
      </c>
      <c r="C4847" s="61" t="s">
        <v>5556</v>
      </c>
      <c r="D4847" s="61">
        <v>32049</v>
      </c>
      <c r="E4847" s="61" t="s">
        <v>5839</v>
      </c>
    </row>
    <row r="4848" hidden="1" spans="2:5">
      <c r="B4848" s="61" t="s">
        <v>4435</v>
      </c>
      <c r="C4848" s="61" t="s">
        <v>5556</v>
      </c>
      <c r="D4848" s="61">
        <v>32050</v>
      </c>
      <c r="E4848" s="61" t="s">
        <v>5840</v>
      </c>
    </row>
    <row r="4849" hidden="1" spans="2:5">
      <c r="B4849" s="61" t="s">
        <v>4435</v>
      </c>
      <c r="C4849" s="61" t="s">
        <v>5556</v>
      </c>
      <c r="D4849" s="61">
        <v>32051</v>
      </c>
      <c r="E4849" s="61" t="s">
        <v>5841</v>
      </c>
    </row>
    <row r="4850" hidden="1" spans="2:5">
      <c r="B4850" s="61" t="s">
        <v>4435</v>
      </c>
      <c r="C4850" s="61" t="s">
        <v>5556</v>
      </c>
      <c r="D4850" s="61">
        <v>32052</v>
      </c>
      <c r="E4850" s="61" t="s">
        <v>5842</v>
      </c>
    </row>
    <row r="4851" hidden="1" spans="2:5">
      <c r="B4851" s="61" t="s">
        <v>4435</v>
      </c>
      <c r="C4851" s="61" t="s">
        <v>5556</v>
      </c>
      <c r="D4851" s="61">
        <v>32053</v>
      </c>
      <c r="E4851" s="61" t="s">
        <v>5843</v>
      </c>
    </row>
    <row r="4852" hidden="1" spans="2:5">
      <c r="B4852" s="61" t="s">
        <v>4435</v>
      </c>
      <c r="C4852" s="61" t="s">
        <v>5556</v>
      </c>
      <c r="D4852" s="61">
        <v>32054</v>
      </c>
      <c r="E4852" s="61" t="s">
        <v>5844</v>
      </c>
    </row>
    <row r="4853" hidden="1" spans="2:5">
      <c r="B4853" s="61" t="s">
        <v>4435</v>
      </c>
      <c r="C4853" s="61" t="s">
        <v>5556</v>
      </c>
      <c r="D4853" s="61">
        <v>32055</v>
      </c>
      <c r="E4853" s="61" t="s">
        <v>5845</v>
      </c>
    </row>
    <row r="4854" hidden="1" spans="2:5">
      <c r="B4854" s="61" t="s">
        <v>4435</v>
      </c>
      <c r="C4854" s="61" t="s">
        <v>5556</v>
      </c>
      <c r="D4854" s="61">
        <v>32056</v>
      </c>
      <c r="E4854" s="61" t="s">
        <v>5846</v>
      </c>
    </row>
    <row r="4855" hidden="1" spans="2:5">
      <c r="B4855" s="61" t="s">
        <v>4435</v>
      </c>
      <c r="C4855" s="61" t="s">
        <v>5556</v>
      </c>
      <c r="D4855" s="61">
        <v>32057</v>
      </c>
      <c r="E4855" s="61" t="s">
        <v>5847</v>
      </c>
    </row>
    <row r="4856" ht="30" hidden="1" spans="2:5">
      <c r="B4856" s="61" t="s">
        <v>5848</v>
      </c>
      <c r="C4856" s="61" t="s">
        <v>5849</v>
      </c>
      <c r="D4856" s="61">
        <v>32058</v>
      </c>
      <c r="E4856" s="61" t="s">
        <v>5850</v>
      </c>
    </row>
    <row r="4857" ht="30" hidden="1" spans="2:5">
      <c r="B4857" s="61" t="s">
        <v>5848</v>
      </c>
      <c r="C4857" s="61" t="s">
        <v>5849</v>
      </c>
      <c r="D4857" s="61">
        <v>32059</v>
      </c>
      <c r="E4857" s="61" t="s">
        <v>5851</v>
      </c>
    </row>
    <row r="4858" ht="30" hidden="1" spans="2:5">
      <c r="B4858" s="61" t="s">
        <v>5848</v>
      </c>
      <c r="C4858" s="61" t="s">
        <v>5849</v>
      </c>
      <c r="D4858" s="61">
        <v>32060</v>
      </c>
      <c r="E4858" s="61" t="s">
        <v>5852</v>
      </c>
    </row>
    <row r="4859" ht="30" hidden="1" spans="2:5">
      <c r="B4859" s="61" t="s">
        <v>5848</v>
      </c>
      <c r="C4859" s="61" t="s">
        <v>5849</v>
      </c>
      <c r="D4859" s="61">
        <v>32061</v>
      </c>
      <c r="E4859" s="61" t="s">
        <v>5853</v>
      </c>
    </row>
    <row r="4860" ht="30" hidden="1" spans="2:5">
      <c r="B4860" s="61" t="s">
        <v>5848</v>
      </c>
      <c r="C4860" s="61" t="s">
        <v>5849</v>
      </c>
      <c r="D4860" s="61">
        <v>32062</v>
      </c>
      <c r="E4860" s="61" t="s">
        <v>5854</v>
      </c>
    </row>
    <row r="4861" ht="30" hidden="1" spans="2:5">
      <c r="B4861" s="61" t="s">
        <v>5848</v>
      </c>
      <c r="C4861" s="61" t="s">
        <v>5849</v>
      </c>
      <c r="D4861" s="61">
        <v>32063</v>
      </c>
      <c r="E4861" s="61" t="s">
        <v>5855</v>
      </c>
    </row>
    <row r="4862" ht="30" hidden="1" spans="2:5">
      <c r="B4862" s="61" t="s">
        <v>5848</v>
      </c>
      <c r="C4862" s="61" t="s">
        <v>5849</v>
      </c>
      <c r="D4862" s="61">
        <v>32064</v>
      </c>
      <c r="E4862" s="61" t="s">
        <v>5856</v>
      </c>
    </row>
    <row r="4863" ht="30" hidden="1" spans="2:5">
      <c r="B4863" s="61" t="s">
        <v>5848</v>
      </c>
      <c r="C4863" s="61" t="s">
        <v>5849</v>
      </c>
      <c r="D4863" s="61">
        <v>32065</v>
      </c>
      <c r="E4863" s="61" t="s">
        <v>5857</v>
      </c>
    </row>
    <row r="4864" ht="30" hidden="1" spans="2:5">
      <c r="B4864" s="61" t="s">
        <v>5848</v>
      </c>
      <c r="C4864" s="61" t="s">
        <v>5849</v>
      </c>
      <c r="D4864" s="61">
        <v>32066</v>
      </c>
      <c r="E4864" s="61" t="s">
        <v>5858</v>
      </c>
    </row>
    <row r="4865" ht="30" hidden="1" spans="2:5">
      <c r="B4865" s="61" t="s">
        <v>5848</v>
      </c>
      <c r="C4865" s="61" t="s">
        <v>5849</v>
      </c>
      <c r="D4865" s="61">
        <v>32067</v>
      </c>
      <c r="E4865" s="61" t="s">
        <v>5859</v>
      </c>
    </row>
    <row r="4866" ht="30" hidden="1" spans="2:5">
      <c r="B4866" s="61" t="s">
        <v>5848</v>
      </c>
      <c r="C4866" s="61" t="s">
        <v>5849</v>
      </c>
      <c r="D4866" s="61">
        <v>32068</v>
      </c>
      <c r="E4866" s="61" t="s">
        <v>5860</v>
      </c>
    </row>
    <row r="4867" ht="30" hidden="1" spans="2:5">
      <c r="B4867" s="61" t="s">
        <v>5848</v>
      </c>
      <c r="C4867" s="61" t="s">
        <v>5849</v>
      </c>
      <c r="D4867" s="61">
        <v>32069</v>
      </c>
      <c r="E4867" s="61" t="s">
        <v>5861</v>
      </c>
    </row>
    <row r="4868" ht="30" hidden="1" spans="2:5">
      <c r="B4868" s="61" t="s">
        <v>5848</v>
      </c>
      <c r="C4868" s="61" t="s">
        <v>5849</v>
      </c>
      <c r="D4868" s="61">
        <v>32070</v>
      </c>
      <c r="E4868" s="61" t="s">
        <v>5862</v>
      </c>
    </row>
    <row r="4869" ht="30" hidden="1" spans="2:5">
      <c r="B4869" s="61" t="s">
        <v>5848</v>
      </c>
      <c r="C4869" s="61" t="s">
        <v>5849</v>
      </c>
      <c r="D4869" s="61">
        <v>32071</v>
      </c>
      <c r="E4869" s="61" t="s">
        <v>5863</v>
      </c>
    </row>
    <row r="4870" ht="30" hidden="1" spans="2:5">
      <c r="B4870" s="61" t="s">
        <v>5848</v>
      </c>
      <c r="C4870" s="61" t="s">
        <v>5849</v>
      </c>
      <c r="D4870" s="61">
        <v>32072</v>
      </c>
      <c r="E4870" s="61" t="s">
        <v>5864</v>
      </c>
    </row>
    <row r="4871" ht="30" hidden="1" spans="2:5">
      <c r="B4871" s="61" t="s">
        <v>5848</v>
      </c>
      <c r="C4871" s="61" t="s">
        <v>5849</v>
      </c>
      <c r="D4871" s="61">
        <v>32073</v>
      </c>
      <c r="E4871" s="61" t="s">
        <v>5865</v>
      </c>
    </row>
    <row r="4872" ht="30" hidden="1" spans="2:5">
      <c r="B4872" s="61" t="s">
        <v>5848</v>
      </c>
      <c r="C4872" s="61" t="s">
        <v>5849</v>
      </c>
      <c r="D4872" s="61">
        <v>32074</v>
      </c>
      <c r="E4872" s="61" t="s">
        <v>5866</v>
      </c>
    </row>
    <row r="4873" ht="30" hidden="1" spans="2:5">
      <c r="B4873" s="61" t="s">
        <v>5848</v>
      </c>
      <c r="C4873" s="61" t="s">
        <v>5849</v>
      </c>
      <c r="D4873" s="61">
        <v>32075</v>
      </c>
      <c r="E4873" s="61" t="s">
        <v>5867</v>
      </c>
    </row>
    <row r="4874" ht="30" hidden="1" spans="2:5">
      <c r="B4874" s="61" t="s">
        <v>5848</v>
      </c>
      <c r="C4874" s="61" t="s">
        <v>5849</v>
      </c>
      <c r="D4874" s="61">
        <v>32076</v>
      </c>
      <c r="E4874" s="61" t="s">
        <v>5868</v>
      </c>
    </row>
    <row r="4875" ht="30" hidden="1" spans="2:5">
      <c r="B4875" s="61" t="s">
        <v>5848</v>
      </c>
      <c r="C4875" s="61" t="s">
        <v>5849</v>
      </c>
      <c r="D4875" s="61">
        <v>32077</v>
      </c>
      <c r="E4875" s="61" t="s">
        <v>5869</v>
      </c>
    </row>
    <row r="4876" ht="30" hidden="1" spans="2:5">
      <c r="B4876" s="61" t="s">
        <v>5848</v>
      </c>
      <c r="C4876" s="61" t="s">
        <v>5849</v>
      </c>
      <c r="D4876" s="61">
        <v>32078</v>
      </c>
      <c r="E4876" s="61" t="s">
        <v>5870</v>
      </c>
    </row>
    <row r="4877" ht="30" hidden="1" spans="2:5">
      <c r="B4877" s="61" t="s">
        <v>5848</v>
      </c>
      <c r="C4877" s="61" t="s">
        <v>5849</v>
      </c>
      <c r="D4877" s="61">
        <v>32079</v>
      </c>
      <c r="E4877" s="61" t="s">
        <v>5871</v>
      </c>
    </row>
    <row r="4878" ht="30" hidden="1" spans="2:5">
      <c r="B4878" s="61" t="s">
        <v>5848</v>
      </c>
      <c r="C4878" s="61" t="s">
        <v>5849</v>
      </c>
      <c r="D4878" s="61">
        <v>32080</v>
      </c>
      <c r="E4878" s="61" t="s">
        <v>5872</v>
      </c>
    </row>
    <row r="4879" ht="30" hidden="1" spans="2:5">
      <c r="B4879" s="61" t="s">
        <v>5848</v>
      </c>
      <c r="C4879" s="61" t="s">
        <v>5849</v>
      </c>
      <c r="D4879" s="61">
        <v>32081</v>
      </c>
      <c r="E4879" s="61" t="s">
        <v>5873</v>
      </c>
    </row>
    <row r="4880" ht="30" hidden="1" spans="2:5">
      <c r="B4880" s="61" t="s">
        <v>5848</v>
      </c>
      <c r="C4880" s="61" t="s">
        <v>5849</v>
      </c>
      <c r="D4880" s="61">
        <v>32082</v>
      </c>
      <c r="E4880" s="61" t="s">
        <v>5874</v>
      </c>
    </row>
    <row r="4881" ht="30" hidden="1" spans="2:5">
      <c r="B4881" s="61" t="s">
        <v>5848</v>
      </c>
      <c r="C4881" s="61" t="s">
        <v>5849</v>
      </c>
      <c r="D4881" s="61">
        <v>32083</v>
      </c>
      <c r="E4881" s="61" t="s">
        <v>5875</v>
      </c>
    </row>
    <row r="4882" ht="30" hidden="1" spans="2:5">
      <c r="B4882" s="61" t="s">
        <v>5848</v>
      </c>
      <c r="C4882" s="61" t="s">
        <v>5849</v>
      </c>
      <c r="D4882" s="61">
        <v>32084</v>
      </c>
      <c r="E4882" s="61" t="s">
        <v>5876</v>
      </c>
    </row>
    <row r="4883" ht="30" hidden="1" spans="2:5">
      <c r="B4883" s="61" t="s">
        <v>5848</v>
      </c>
      <c r="C4883" s="61" t="s">
        <v>5849</v>
      </c>
      <c r="D4883" s="61">
        <v>32085</v>
      </c>
      <c r="E4883" s="61" t="s">
        <v>5877</v>
      </c>
    </row>
    <row r="4884" ht="30" hidden="1" spans="2:5">
      <c r="B4884" s="61" t="s">
        <v>5848</v>
      </c>
      <c r="C4884" s="61" t="s">
        <v>5849</v>
      </c>
      <c r="D4884" s="61">
        <v>32086</v>
      </c>
      <c r="E4884" s="61" t="s">
        <v>5878</v>
      </c>
    </row>
    <row r="4885" ht="30" hidden="1" spans="2:5">
      <c r="B4885" s="61" t="s">
        <v>5848</v>
      </c>
      <c r="C4885" s="61" t="s">
        <v>5849</v>
      </c>
      <c r="D4885" s="61">
        <v>32087</v>
      </c>
      <c r="E4885" s="61" t="s">
        <v>5879</v>
      </c>
    </row>
    <row r="4886" ht="30" hidden="1" spans="2:5">
      <c r="B4886" s="61" t="s">
        <v>5848</v>
      </c>
      <c r="C4886" s="61" t="s">
        <v>5849</v>
      </c>
      <c r="D4886" s="61">
        <v>32088</v>
      </c>
      <c r="E4886" s="61" t="s">
        <v>5880</v>
      </c>
    </row>
    <row r="4887" ht="30" hidden="1" spans="2:5">
      <c r="B4887" s="61" t="s">
        <v>5848</v>
      </c>
      <c r="C4887" s="61" t="s">
        <v>5849</v>
      </c>
      <c r="D4887" s="61">
        <v>32089</v>
      </c>
      <c r="E4887" s="61" t="s">
        <v>5881</v>
      </c>
    </row>
    <row r="4888" ht="30" hidden="1" spans="2:5">
      <c r="B4888" s="61" t="s">
        <v>5848</v>
      </c>
      <c r="C4888" s="61" t="s">
        <v>5849</v>
      </c>
      <c r="D4888" s="61">
        <v>32090</v>
      </c>
      <c r="E4888" s="61" t="s">
        <v>5882</v>
      </c>
    </row>
    <row r="4889" ht="30" hidden="1" spans="2:5">
      <c r="B4889" s="61" t="s">
        <v>5848</v>
      </c>
      <c r="C4889" s="61" t="s">
        <v>5883</v>
      </c>
      <c r="D4889" s="61">
        <v>32091</v>
      </c>
      <c r="E4889" s="61" t="s">
        <v>5884</v>
      </c>
    </row>
    <row r="4890" ht="30" hidden="1" spans="2:5">
      <c r="B4890" s="61" t="s">
        <v>5848</v>
      </c>
      <c r="C4890" s="61" t="s">
        <v>5849</v>
      </c>
      <c r="D4890" s="61">
        <v>32092</v>
      </c>
      <c r="E4890" s="61" t="s">
        <v>5885</v>
      </c>
    </row>
    <row r="4891" ht="30" hidden="1" spans="2:5">
      <c r="B4891" s="61" t="s">
        <v>5848</v>
      </c>
      <c r="C4891" s="61" t="s">
        <v>5849</v>
      </c>
      <c r="D4891" s="61">
        <v>32093</v>
      </c>
      <c r="E4891" s="61" t="s">
        <v>5886</v>
      </c>
    </row>
    <row r="4892" ht="30" hidden="1" spans="2:5">
      <c r="B4892" s="61" t="s">
        <v>5848</v>
      </c>
      <c r="C4892" s="61" t="s">
        <v>5849</v>
      </c>
      <c r="D4892" s="61">
        <v>32094</v>
      </c>
      <c r="E4892" s="61" t="s">
        <v>5887</v>
      </c>
    </row>
    <row r="4893" ht="30" hidden="1" spans="2:5">
      <c r="B4893" s="61" t="s">
        <v>5848</v>
      </c>
      <c r="C4893" s="61" t="s">
        <v>5849</v>
      </c>
      <c r="D4893" s="61">
        <v>32095</v>
      </c>
      <c r="E4893" s="61" t="s">
        <v>5888</v>
      </c>
    </row>
    <row r="4894" ht="30" hidden="1" spans="2:5">
      <c r="B4894" s="61" t="s">
        <v>5848</v>
      </c>
      <c r="C4894" s="61" t="s">
        <v>5883</v>
      </c>
      <c r="D4894" s="61">
        <v>32096</v>
      </c>
      <c r="E4894" s="61" t="s">
        <v>5889</v>
      </c>
    </row>
    <row r="4895" ht="30" hidden="1" spans="2:5">
      <c r="B4895" s="61" t="s">
        <v>5848</v>
      </c>
      <c r="C4895" s="61" t="s">
        <v>5883</v>
      </c>
      <c r="D4895" s="61">
        <v>32097</v>
      </c>
      <c r="E4895" s="61" t="s">
        <v>5890</v>
      </c>
    </row>
    <row r="4896" ht="30" hidden="1" spans="2:5">
      <c r="B4896" s="61" t="s">
        <v>5848</v>
      </c>
      <c r="C4896" s="61" t="s">
        <v>5883</v>
      </c>
      <c r="D4896" s="61">
        <v>32098</v>
      </c>
      <c r="E4896" s="61" t="s">
        <v>5891</v>
      </c>
    </row>
    <row r="4897" ht="30" hidden="1" spans="2:5">
      <c r="B4897" s="61" t="s">
        <v>5848</v>
      </c>
      <c r="C4897" s="61" t="s">
        <v>5883</v>
      </c>
      <c r="D4897" s="61">
        <v>32099</v>
      </c>
      <c r="E4897" s="61" t="s">
        <v>5892</v>
      </c>
    </row>
    <row r="4898" ht="30" hidden="1" spans="2:5">
      <c r="B4898" s="61" t="s">
        <v>5848</v>
      </c>
      <c r="C4898" s="61" t="s">
        <v>5883</v>
      </c>
      <c r="D4898" s="61">
        <v>32100</v>
      </c>
      <c r="E4898" s="61" t="s">
        <v>5893</v>
      </c>
    </row>
    <row r="4899" ht="30" hidden="1" spans="2:5">
      <c r="B4899" s="61" t="s">
        <v>5848</v>
      </c>
      <c r="C4899" s="61" t="s">
        <v>5883</v>
      </c>
      <c r="D4899" s="61">
        <v>32101</v>
      </c>
      <c r="E4899" s="61" t="s">
        <v>5894</v>
      </c>
    </row>
    <row r="4900" ht="30" hidden="1" spans="2:5">
      <c r="B4900" s="61" t="s">
        <v>5848</v>
      </c>
      <c r="C4900" s="61" t="s">
        <v>5849</v>
      </c>
      <c r="D4900" s="61">
        <v>32102</v>
      </c>
      <c r="E4900" s="61" t="s">
        <v>5895</v>
      </c>
    </row>
    <row r="4901" ht="30" hidden="1" spans="2:5">
      <c r="B4901" s="61" t="s">
        <v>5848</v>
      </c>
      <c r="C4901" s="61" t="s">
        <v>5883</v>
      </c>
      <c r="D4901" s="61">
        <v>32103</v>
      </c>
      <c r="E4901" s="61" t="s">
        <v>5896</v>
      </c>
    </row>
    <row r="4902" ht="30" hidden="1" spans="2:5">
      <c r="B4902" s="61" t="s">
        <v>5848</v>
      </c>
      <c r="C4902" s="61" t="s">
        <v>5883</v>
      </c>
      <c r="D4902" s="61">
        <v>32104</v>
      </c>
      <c r="E4902" s="61" t="s">
        <v>5897</v>
      </c>
    </row>
    <row r="4903" ht="30" hidden="1" spans="2:5">
      <c r="B4903" s="61" t="s">
        <v>5848</v>
      </c>
      <c r="C4903" s="61" t="s">
        <v>5883</v>
      </c>
      <c r="D4903" s="61">
        <v>32105</v>
      </c>
      <c r="E4903" s="61" t="s">
        <v>5898</v>
      </c>
    </row>
    <row r="4904" ht="30" hidden="1" spans="2:5">
      <c r="B4904" s="61" t="s">
        <v>5848</v>
      </c>
      <c r="C4904" s="61" t="s">
        <v>5883</v>
      </c>
      <c r="D4904" s="61">
        <v>32106</v>
      </c>
      <c r="E4904" s="61" t="s">
        <v>5899</v>
      </c>
    </row>
    <row r="4905" ht="30" hidden="1" spans="2:5">
      <c r="B4905" s="61" t="s">
        <v>5848</v>
      </c>
      <c r="C4905" s="61" t="s">
        <v>5883</v>
      </c>
      <c r="D4905" s="61">
        <v>32107</v>
      </c>
      <c r="E4905" s="61" t="s">
        <v>5900</v>
      </c>
    </row>
    <row r="4906" ht="30" hidden="1" spans="2:5">
      <c r="B4906" s="61" t="s">
        <v>5848</v>
      </c>
      <c r="C4906" s="61" t="s">
        <v>5883</v>
      </c>
      <c r="D4906" s="61">
        <v>32108</v>
      </c>
      <c r="E4906" s="61" t="s">
        <v>5901</v>
      </c>
    </row>
    <row r="4907" ht="30" hidden="1" spans="2:5">
      <c r="B4907" s="61" t="s">
        <v>5848</v>
      </c>
      <c r="C4907" s="61" t="s">
        <v>5883</v>
      </c>
      <c r="D4907" s="61">
        <v>32110</v>
      </c>
      <c r="E4907" s="61" t="s">
        <v>5902</v>
      </c>
    </row>
    <row r="4908" ht="30" hidden="1" spans="2:5">
      <c r="B4908" s="61" t="s">
        <v>5848</v>
      </c>
      <c r="C4908" s="61" t="s">
        <v>5883</v>
      </c>
      <c r="D4908" s="61">
        <v>32111</v>
      </c>
      <c r="E4908" s="61" t="s">
        <v>5903</v>
      </c>
    </row>
    <row r="4909" ht="30" hidden="1" spans="2:5">
      <c r="B4909" s="61" t="s">
        <v>5848</v>
      </c>
      <c r="C4909" s="61" t="s">
        <v>5883</v>
      </c>
      <c r="D4909" s="61">
        <v>32112</v>
      </c>
      <c r="E4909" s="61" t="s">
        <v>5904</v>
      </c>
    </row>
    <row r="4910" ht="30" hidden="1" spans="2:5">
      <c r="B4910" s="61" t="s">
        <v>5848</v>
      </c>
      <c r="C4910" s="61" t="s">
        <v>5883</v>
      </c>
      <c r="D4910" s="61">
        <v>32113</v>
      </c>
      <c r="E4910" s="61" t="s">
        <v>5905</v>
      </c>
    </row>
    <row r="4911" ht="30" hidden="1" spans="2:5">
      <c r="B4911" s="61" t="s">
        <v>5848</v>
      </c>
      <c r="C4911" s="61" t="s">
        <v>5883</v>
      </c>
      <c r="D4911" s="61">
        <v>32114</v>
      </c>
      <c r="E4911" s="61" t="s">
        <v>5906</v>
      </c>
    </row>
    <row r="4912" ht="30" hidden="1" spans="2:5">
      <c r="B4912" s="61" t="s">
        <v>5848</v>
      </c>
      <c r="C4912" s="61" t="s">
        <v>5883</v>
      </c>
      <c r="D4912" s="61">
        <v>32115</v>
      </c>
      <c r="E4912" s="61" t="s">
        <v>5907</v>
      </c>
    </row>
    <row r="4913" ht="30" hidden="1" spans="2:5">
      <c r="B4913" s="61" t="s">
        <v>5848</v>
      </c>
      <c r="C4913" s="61" t="s">
        <v>5883</v>
      </c>
      <c r="D4913" s="61">
        <v>32116</v>
      </c>
      <c r="E4913" s="61" t="s">
        <v>5908</v>
      </c>
    </row>
    <row r="4914" ht="30" hidden="1" spans="2:5">
      <c r="B4914" s="61" t="s">
        <v>5848</v>
      </c>
      <c r="C4914" s="61" t="s">
        <v>5883</v>
      </c>
      <c r="D4914" s="61">
        <v>32117</v>
      </c>
      <c r="E4914" s="61" t="s">
        <v>5909</v>
      </c>
    </row>
    <row r="4915" ht="30" hidden="1" spans="2:5">
      <c r="B4915" s="61" t="s">
        <v>5848</v>
      </c>
      <c r="C4915" s="61" t="s">
        <v>5883</v>
      </c>
      <c r="D4915" s="61">
        <v>32118</v>
      </c>
      <c r="E4915" s="61" t="s">
        <v>5910</v>
      </c>
    </row>
    <row r="4916" ht="30" hidden="1" spans="2:5">
      <c r="B4916" s="61" t="s">
        <v>5848</v>
      </c>
      <c r="C4916" s="61" t="s">
        <v>5883</v>
      </c>
      <c r="D4916" s="61">
        <v>32119</v>
      </c>
      <c r="E4916" s="61" t="s">
        <v>5911</v>
      </c>
    </row>
    <row r="4917" ht="30" hidden="1" spans="2:5">
      <c r="B4917" s="61" t="s">
        <v>5848</v>
      </c>
      <c r="C4917" s="61" t="s">
        <v>5883</v>
      </c>
      <c r="D4917" s="61">
        <v>32120</v>
      </c>
      <c r="E4917" s="61" t="s">
        <v>5912</v>
      </c>
    </row>
    <row r="4918" ht="30" hidden="1" spans="2:5">
      <c r="B4918" s="61" t="s">
        <v>5848</v>
      </c>
      <c r="C4918" s="61" t="s">
        <v>5883</v>
      </c>
      <c r="D4918" s="61">
        <v>32121</v>
      </c>
      <c r="E4918" s="61" t="s">
        <v>5913</v>
      </c>
    </row>
    <row r="4919" ht="30" hidden="1" spans="2:5">
      <c r="B4919" s="61" t="s">
        <v>5848</v>
      </c>
      <c r="C4919" s="61" t="s">
        <v>5883</v>
      </c>
      <c r="D4919" s="61">
        <v>32122</v>
      </c>
      <c r="E4919" s="61" t="s">
        <v>5914</v>
      </c>
    </row>
    <row r="4920" ht="30" hidden="1" spans="2:5">
      <c r="B4920" s="61" t="s">
        <v>5848</v>
      </c>
      <c r="C4920" s="61" t="s">
        <v>5883</v>
      </c>
      <c r="D4920" s="61">
        <v>32123</v>
      </c>
      <c r="E4920" s="61" t="s">
        <v>5915</v>
      </c>
    </row>
    <row r="4921" ht="30" hidden="1" spans="2:5">
      <c r="B4921" s="61" t="s">
        <v>5848</v>
      </c>
      <c r="C4921" s="61" t="s">
        <v>5883</v>
      </c>
      <c r="D4921" s="61">
        <v>32124</v>
      </c>
      <c r="E4921" s="61" t="s">
        <v>5916</v>
      </c>
    </row>
    <row r="4922" ht="30" hidden="1" spans="2:5">
      <c r="B4922" s="61" t="s">
        <v>5848</v>
      </c>
      <c r="C4922" s="61" t="s">
        <v>5883</v>
      </c>
      <c r="D4922" s="61">
        <v>32125</v>
      </c>
      <c r="E4922" s="61" t="s">
        <v>5917</v>
      </c>
    </row>
    <row r="4923" ht="30" hidden="1" spans="2:5">
      <c r="B4923" s="61" t="s">
        <v>5848</v>
      </c>
      <c r="C4923" s="61" t="s">
        <v>5883</v>
      </c>
      <c r="D4923" s="61">
        <v>32126</v>
      </c>
      <c r="E4923" s="61" t="s">
        <v>5918</v>
      </c>
    </row>
    <row r="4924" ht="30" hidden="1" spans="2:5">
      <c r="B4924" s="61" t="s">
        <v>5848</v>
      </c>
      <c r="C4924" s="61" t="s">
        <v>5883</v>
      </c>
      <c r="D4924" s="61">
        <v>32127</v>
      </c>
      <c r="E4924" s="61" t="s">
        <v>5919</v>
      </c>
    </row>
    <row r="4925" ht="30" hidden="1" spans="2:5">
      <c r="B4925" s="61" t="s">
        <v>5848</v>
      </c>
      <c r="C4925" s="61" t="s">
        <v>5883</v>
      </c>
      <c r="D4925" s="61">
        <v>32128</v>
      </c>
      <c r="E4925" s="61" t="s">
        <v>5920</v>
      </c>
    </row>
    <row r="4926" ht="30" hidden="1" spans="2:5">
      <c r="B4926" s="61" t="s">
        <v>5848</v>
      </c>
      <c r="C4926" s="61" t="s">
        <v>5883</v>
      </c>
      <c r="D4926" s="61">
        <v>32129</v>
      </c>
      <c r="E4926" s="61" t="s">
        <v>5921</v>
      </c>
    </row>
    <row r="4927" ht="30" hidden="1" spans="2:5">
      <c r="B4927" s="61" t="s">
        <v>5848</v>
      </c>
      <c r="C4927" s="61" t="s">
        <v>5883</v>
      </c>
      <c r="D4927" s="61">
        <v>32130</v>
      </c>
      <c r="E4927" s="61" t="s">
        <v>5922</v>
      </c>
    </row>
    <row r="4928" ht="30" hidden="1" spans="2:5">
      <c r="B4928" s="61" t="s">
        <v>5848</v>
      </c>
      <c r="C4928" s="61" t="s">
        <v>5883</v>
      </c>
      <c r="D4928" s="61">
        <v>32131</v>
      </c>
      <c r="E4928" s="61" t="s">
        <v>5923</v>
      </c>
    </row>
    <row r="4929" ht="30" hidden="1" spans="2:5">
      <c r="B4929" s="61" t="s">
        <v>5848</v>
      </c>
      <c r="C4929" s="61" t="s">
        <v>5883</v>
      </c>
      <c r="D4929" s="61">
        <v>32132</v>
      </c>
      <c r="E4929" s="61" t="s">
        <v>5924</v>
      </c>
    </row>
    <row r="4930" ht="30" hidden="1" spans="2:5">
      <c r="B4930" s="61" t="s">
        <v>5848</v>
      </c>
      <c r="C4930" s="61" t="s">
        <v>5883</v>
      </c>
      <c r="D4930" s="61">
        <v>32133</v>
      </c>
      <c r="E4930" s="61" t="s">
        <v>5925</v>
      </c>
    </row>
    <row r="4931" ht="30" hidden="1" spans="2:5">
      <c r="B4931" s="61" t="s">
        <v>5848</v>
      </c>
      <c r="C4931" s="61" t="s">
        <v>5883</v>
      </c>
      <c r="D4931" s="61">
        <v>32134</v>
      </c>
      <c r="E4931" s="61" t="s">
        <v>5926</v>
      </c>
    </row>
    <row r="4932" ht="30" hidden="1" spans="2:5">
      <c r="B4932" s="61" t="s">
        <v>5848</v>
      </c>
      <c r="C4932" s="61" t="s">
        <v>5883</v>
      </c>
      <c r="D4932" s="61">
        <v>32135</v>
      </c>
      <c r="E4932" s="61" t="s">
        <v>5927</v>
      </c>
    </row>
    <row r="4933" ht="30" hidden="1" spans="2:5">
      <c r="B4933" s="61" t="s">
        <v>5848</v>
      </c>
      <c r="C4933" s="61" t="s">
        <v>5883</v>
      </c>
      <c r="D4933" s="61">
        <v>32136</v>
      </c>
      <c r="E4933" s="61" t="s">
        <v>5928</v>
      </c>
    </row>
    <row r="4934" ht="30" hidden="1" spans="2:5">
      <c r="B4934" s="61" t="s">
        <v>5848</v>
      </c>
      <c r="C4934" s="61" t="s">
        <v>5883</v>
      </c>
      <c r="D4934" s="61">
        <v>32137</v>
      </c>
      <c r="E4934" s="61" t="s">
        <v>5929</v>
      </c>
    </row>
    <row r="4935" ht="30" hidden="1" spans="2:5">
      <c r="B4935" s="61" t="s">
        <v>5848</v>
      </c>
      <c r="C4935" s="61" t="s">
        <v>5883</v>
      </c>
      <c r="D4935" s="61">
        <v>32138</v>
      </c>
      <c r="E4935" s="61" t="s">
        <v>5930</v>
      </c>
    </row>
    <row r="4936" ht="30" hidden="1" spans="2:5">
      <c r="B4936" s="61" t="s">
        <v>5848</v>
      </c>
      <c r="C4936" s="61" t="s">
        <v>5883</v>
      </c>
      <c r="D4936" s="61">
        <v>32139</v>
      </c>
      <c r="E4936" s="61" t="s">
        <v>5931</v>
      </c>
    </row>
    <row r="4937" ht="30" hidden="1" spans="2:5">
      <c r="B4937" s="61" t="s">
        <v>5848</v>
      </c>
      <c r="C4937" s="61" t="s">
        <v>5883</v>
      </c>
      <c r="D4937" s="61">
        <v>32140</v>
      </c>
      <c r="E4937" s="61" t="s">
        <v>5932</v>
      </c>
    </row>
    <row r="4938" ht="30" hidden="1" spans="2:5">
      <c r="B4938" s="61" t="s">
        <v>5848</v>
      </c>
      <c r="C4938" s="61" t="s">
        <v>5883</v>
      </c>
      <c r="D4938" s="61">
        <v>32141</v>
      </c>
      <c r="E4938" s="61" t="s">
        <v>5933</v>
      </c>
    </row>
    <row r="4939" ht="30" hidden="1" spans="2:5">
      <c r="B4939" s="61" t="s">
        <v>5848</v>
      </c>
      <c r="C4939" s="61" t="s">
        <v>5883</v>
      </c>
      <c r="D4939" s="61">
        <v>32142</v>
      </c>
      <c r="E4939" s="61" t="s">
        <v>5934</v>
      </c>
    </row>
    <row r="4940" ht="30" hidden="1" spans="2:5">
      <c r="B4940" s="61" t="s">
        <v>5848</v>
      </c>
      <c r="C4940" s="61" t="s">
        <v>5883</v>
      </c>
      <c r="D4940" s="61">
        <v>32143</v>
      </c>
      <c r="E4940" s="61" t="s">
        <v>5935</v>
      </c>
    </row>
    <row r="4941" ht="30" hidden="1" spans="2:5">
      <c r="B4941" s="61" t="s">
        <v>5848</v>
      </c>
      <c r="C4941" s="61" t="s">
        <v>5883</v>
      </c>
      <c r="D4941" s="61">
        <v>32144</v>
      </c>
      <c r="E4941" s="61" t="s">
        <v>5936</v>
      </c>
    </row>
    <row r="4942" ht="30" hidden="1" spans="2:5">
      <c r="B4942" s="61" t="s">
        <v>5848</v>
      </c>
      <c r="C4942" s="61" t="s">
        <v>5883</v>
      </c>
      <c r="D4942" s="61">
        <v>32145</v>
      </c>
      <c r="E4942" s="61" t="s">
        <v>5937</v>
      </c>
    </row>
    <row r="4943" ht="30" hidden="1" spans="2:5">
      <c r="B4943" s="61" t="s">
        <v>5848</v>
      </c>
      <c r="C4943" s="61" t="s">
        <v>5883</v>
      </c>
      <c r="D4943" s="61">
        <v>32146</v>
      </c>
      <c r="E4943" s="61" t="s">
        <v>5938</v>
      </c>
    </row>
    <row r="4944" ht="30" hidden="1" spans="2:5">
      <c r="B4944" s="61" t="s">
        <v>5848</v>
      </c>
      <c r="C4944" s="61" t="s">
        <v>5883</v>
      </c>
      <c r="D4944" s="61">
        <v>32147</v>
      </c>
      <c r="E4944" s="61" t="s">
        <v>5939</v>
      </c>
    </row>
    <row r="4945" ht="30" hidden="1" spans="2:5">
      <c r="B4945" s="61" t="s">
        <v>5848</v>
      </c>
      <c r="C4945" s="61" t="s">
        <v>5883</v>
      </c>
      <c r="D4945" s="61">
        <v>32148</v>
      </c>
      <c r="E4945" s="61" t="s">
        <v>5940</v>
      </c>
    </row>
    <row r="4946" ht="30" hidden="1" spans="2:5">
      <c r="B4946" s="61" t="s">
        <v>5848</v>
      </c>
      <c r="C4946" s="61" t="s">
        <v>5883</v>
      </c>
      <c r="D4946" s="61">
        <v>32149</v>
      </c>
      <c r="E4946" s="61" t="s">
        <v>5941</v>
      </c>
    </row>
    <row r="4947" ht="30" hidden="1" spans="2:5">
      <c r="B4947" s="61" t="s">
        <v>5848</v>
      </c>
      <c r="C4947" s="61" t="s">
        <v>5883</v>
      </c>
      <c r="D4947" s="61">
        <v>32150</v>
      </c>
      <c r="E4947" s="61" t="s">
        <v>5942</v>
      </c>
    </row>
    <row r="4948" ht="30" hidden="1" spans="2:5">
      <c r="B4948" s="61" t="s">
        <v>5848</v>
      </c>
      <c r="C4948" s="61" t="s">
        <v>5883</v>
      </c>
      <c r="D4948" s="61">
        <v>32151</v>
      </c>
      <c r="E4948" s="61" t="s">
        <v>5943</v>
      </c>
    </row>
    <row r="4949" ht="30" hidden="1" spans="2:5">
      <c r="B4949" s="61" t="s">
        <v>5848</v>
      </c>
      <c r="C4949" s="61" t="s">
        <v>5883</v>
      </c>
      <c r="D4949" s="61">
        <v>32152</v>
      </c>
      <c r="E4949" s="61" t="s">
        <v>5944</v>
      </c>
    </row>
    <row r="4950" ht="30" hidden="1" spans="2:5">
      <c r="B4950" s="61" t="s">
        <v>5848</v>
      </c>
      <c r="C4950" s="61" t="s">
        <v>5883</v>
      </c>
      <c r="D4950" s="61">
        <v>32153</v>
      </c>
      <c r="E4950" s="61" t="s">
        <v>5945</v>
      </c>
    </row>
    <row r="4951" ht="30" hidden="1" spans="2:5">
      <c r="B4951" s="61" t="s">
        <v>5848</v>
      </c>
      <c r="C4951" s="61" t="s">
        <v>5883</v>
      </c>
      <c r="D4951" s="61">
        <v>32154</v>
      </c>
      <c r="E4951" s="61" t="s">
        <v>5946</v>
      </c>
    </row>
    <row r="4952" ht="30" hidden="1" spans="2:5">
      <c r="B4952" s="61" t="s">
        <v>5848</v>
      </c>
      <c r="C4952" s="61" t="s">
        <v>5883</v>
      </c>
      <c r="D4952" s="61">
        <v>32155</v>
      </c>
      <c r="E4952" s="61" t="s">
        <v>5947</v>
      </c>
    </row>
    <row r="4953" ht="30" hidden="1" spans="2:5">
      <c r="B4953" s="61" t="s">
        <v>5848</v>
      </c>
      <c r="C4953" s="61" t="s">
        <v>5883</v>
      </c>
      <c r="D4953" s="61">
        <v>32156</v>
      </c>
      <c r="E4953" s="61" t="s">
        <v>5948</v>
      </c>
    </row>
    <row r="4954" ht="30" hidden="1" spans="2:5">
      <c r="B4954" s="61" t="s">
        <v>5848</v>
      </c>
      <c r="C4954" s="61" t="s">
        <v>5883</v>
      </c>
      <c r="D4954" s="61">
        <v>32157</v>
      </c>
      <c r="E4954" s="61" t="s">
        <v>5949</v>
      </c>
    </row>
    <row r="4955" ht="30" hidden="1" spans="2:5">
      <c r="B4955" s="61" t="s">
        <v>5848</v>
      </c>
      <c r="C4955" s="61" t="s">
        <v>5883</v>
      </c>
      <c r="D4955" s="61">
        <v>32158</v>
      </c>
      <c r="E4955" s="61" t="s">
        <v>5950</v>
      </c>
    </row>
    <row r="4956" ht="30" hidden="1" spans="2:5">
      <c r="B4956" s="61" t="s">
        <v>5848</v>
      </c>
      <c r="C4956" s="61" t="s">
        <v>5883</v>
      </c>
      <c r="D4956" s="61">
        <v>32159</v>
      </c>
      <c r="E4956" s="61" t="s">
        <v>5951</v>
      </c>
    </row>
    <row r="4957" ht="30" hidden="1" spans="2:5">
      <c r="B4957" s="61" t="s">
        <v>5848</v>
      </c>
      <c r="C4957" s="61" t="s">
        <v>5883</v>
      </c>
      <c r="D4957" s="61">
        <v>32160</v>
      </c>
      <c r="E4957" s="61" t="s">
        <v>5952</v>
      </c>
    </row>
    <row r="4958" ht="30" hidden="1" spans="2:5">
      <c r="B4958" s="61" t="s">
        <v>5848</v>
      </c>
      <c r="C4958" s="61" t="s">
        <v>5883</v>
      </c>
      <c r="D4958" s="61">
        <v>32161</v>
      </c>
      <c r="E4958" s="61" t="s">
        <v>5953</v>
      </c>
    </row>
    <row r="4959" ht="30" hidden="1" spans="2:5">
      <c r="B4959" s="61" t="s">
        <v>5848</v>
      </c>
      <c r="C4959" s="61" t="s">
        <v>5883</v>
      </c>
      <c r="D4959" s="61">
        <v>32162</v>
      </c>
      <c r="E4959" s="61" t="s">
        <v>5954</v>
      </c>
    </row>
    <row r="4960" ht="30" hidden="1" spans="2:5">
      <c r="B4960" s="61" t="s">
        <v>5848</v>
      </c>
      <c r="C4960" s="61" t="s">
        <v>5883</v>
      </c>
      <c r="D4960" s="61">
        <v>32163</v>
      </c>
      <c r="E4960" s="61" t="s">
        <v>5955</v>
      </c>
    </row>
    <row r="4961" ht="30" hidden="1" spans="2:5">
      <c r="B4961" s="61" t="s">
        <v>5848</v>
      </c>
      <c r="C4961" s="61" t="s">
        <v>5883</v>
      </c>
      <c r="D4961" s="61">
        <v>32164</v>
      </c>
      <c r="E4961" s="61" t="s">
        <v>5956</v>
      </c>
    </row>
    <row r="4962" ht="30" hidden="1" spans="2:5">
      <c r="B4962" s="61" t="s">
        <v>5848</v>
      </c>
      <c r="C4962" s="61" t="s">
        <v>5883</v>
      </c>
      <c r="D4962" s="61">
        <v>32165</v>
      </c>
      <c r="E4962" s="61" t="s">
        <v>5957</v>
      </c>
    </row>
    <row r="4963" ht="30" hidden="1" spans="2:5">
      <c r="B4963" s="61" t="s">
        <v>5848</v>
      </c>
      <c r="C4963" s="61" t="s">
        <v>5883</v>
      </c>
      <c r="D4963" s="61">
        <v>32166</v>
      </c>
      <c r="E4963" s="61" t="s">
        <v>5958</v>
      </c>
    </row>
    <row r="4964" ht="30" hidden="1" spans="2:5">
      <c r="B4964" s="61" t="s">
        <v>5848</v>
      </c>
      <c r="C4964" s="61" t="s">
        <v>5959</v>
      </c>
      <c r="D4964" s="61">
        <v>32167</v>
      </c>
      <c r="E4964" s="61" t="s">
        <v>5960</v>
      </c>
    </row>
    <row r="4965" ht="30" hidden="1" spans="2:5">
      <c r="B4965" s="61" t="s">
        <v>5848</v>
      </c>
      <c r="C4965" s="61" t="s">
        <v>5959</v>
      </c>
      <c r="D4965" s="61">
        <v>32168</v>
      </c>
      <c r="E4965" s="61" t="s">
        <v>5961</v>
      </c>
    </row>
    <row r="4966" ht="30" hidden="1" spans="2:5">
      <c r="B4966" s="61" t="s">
        <v>5848</v>
      </c>
      <c r="C4966" s="61" t="s">
        <v>5883</v>
      </c>
      <c r="D4966" s="61">
        <v>32169</v>
      </c>
      <c r="E4966" s="61" t="s">
        <v>5962</v>
      </c>
    </row>
    <row r="4967" ht="30" hidden="1" spans="2:5">
      <c r="B4967" s="61" t="s">
        <v>5848</v>
      </c>
      <c r="C4967" s="61" t="s">
        <v>5883</v>
      </c>
      <c r="D4967" s="61">
        <v>32170</v>
      </c>
      <c r="E4967" s="61" t="s">
        <v>5963</v>
      </c>
    </row>
    <row r="4968" ht="30" hidden="1" spans="2:5">
      <c r="B4968" s="61" t="s">
        <v>5848</v>
      </c>
      <c r="C4968" s="61" t="s">
        <v>5883</v>
      </c>
      <c r="D4968" s="61">
        <v>32171</v>
      </c>
      <c r="E4968" s="61" t="s">
        <v>5964</v>
      </c>
    </row>
    <row r="4969" ht="30" hidden="1" spans="2:5">
      <c r="B4969" s="61" t="s">
        <v>5848</v>
      </c>
      <c r="C4969" s="61" t="s">
        <v>5959</v>
      </c>
      <c r="D4969" s="61">
        <v>32172</v>
      </c>
      <c r="E4969" s="61" t="s">
        <v>5965</v>
      </c>
    </row>
    <row r="4970" ht="30" hidden="1" spans="2:5">
      <c r="B4970" s="61" t="s">
        <v>5848</v>
      </c>
      <c r="C4970" s="61" t="s">
        <v>5883</v>
      </c>
      <c r="D4970" s="61">
        <v>32173</v>
      </c>
      <c r="E4970" s="61" t="s">
        <v>5966</v>
      </c>
    </row>
    <row r="4971" ht="30" hidden="1" spans="2:5">
      <c r="B4971" s="61" t="s">
        <v>5848</v>
      </c>
      <c r="C4971" s="61" t="s">
        <v>5883</v>
      </c>
      <c r="D4971" s="61">
        <v>32174</v>
      </c>
      <c r="E4971" s="61" t="s">
        <v>5967</v>
      </c>
    </row>
    <row r="4972" ht="30" hidden="1" spans="2:5">
      <c r="B4972" s="61" t="s">
        <v>5848</v>
      </c>
      <c r="C4972" s="61" t="s">
        <v>5883</v>
      </c>
      <c r="D4972" s="61">
        <v>32175</v>
      </c>
      <c r="E4972" s="61" t="s">
        <v>5968</v>
      </c>
    </row>
    <row r="4973" ht="30" hidden="1" spans="2:5">
      <c r="B4973" s="61" t="s">
        <v>5848</v>
      </c>
      <c r="C4973" s="61" t="s">
        <v>5883</v>
      </c>
      <c r="D4973" s="61">
        <v>32176</v>
      </c>
      <c r="E4973" s="61" t="s">
        <v>5969</v>
      </c>
    </row>
    <row r="4974" ht="30" hidden="1" spans="2:5">
      <c r="B4974" s="61" t="s">
        <v>5848</v>
      </c>
      <c r="C4974" s="61" t="s">
        <v>5959</v>
      </c>
      <c r="D4974" s="61">
        <v>32177</v>
      </c>
      <c r="E4974" s="61" t="s">
        <v>5970</v>
      </c>
    </row>
    <row r="4975" ht="30" hidden="1" spans="2:5">
      <c r="B4975" s="61" t="s">
        <v>5848</v>
      </c>
      <c r="C4975" s="61" t="s">
        <v>5959</v>
      </c>
      <c r="D4975" s="61">
        <v>32178</v>
      </c>
      <c r="E4975" s="61" t="s">
        <v>5971</v>
      </c>
    </row>
    <row r="4976" ht="30" hidden="1" spans="2:5">
      <c r="B4976" s="61" t="s">
        <v>5848</v>
      </c>
      <c r="C4976" s="61" t="s">
        <v>5959</v>
      </c>
      <c r="D4976" s="61">
        <v>32179</v>
      </c>
      <c r="E4976" s="61" t="s">
        <v>5972</v>
      </c>
    </row>
    <row r="4977" ht="30" hidden="1" spans="2:5">
      <c r="B4977" s="61" t="s">
        <v>5848</v>
      </c>
      <c r="C4977" s="61" t="s">
        <v>5959</v>
      </c>
      <c r="D4977" s="61">
        <v>32180</v>
      </c>
      <c r="E4977" s="61" t="s">
        <v>5973</v>
      </c>
    </row>
    <row r="4978" ht="30" hidden="1" spans="2:5">
      <c r="B4978" s="61" t="s">
        <v>5848</v>
      </c>
      <c r="C4978" s="61" t="s">
        <v>5959</v>
      </c>
      <c r="D4978" s="61">
        <v>32181</v>
      </c>
      <c r="E4978" s="61" t="s">
        <v>5974</v>
      </c>
    </row>
    <row r="4979" ht="30" hidden="1" spans="2:5">
      <c r="B4979" s="61" t="s">
        <v>5848</v>
      </c>
      <c r="C4979" s="61" t="s">
        <v>5959</v>
      </c>
      <c r="D4979" s="61">
        <v>32182</v>
      </c>
      <c r="E4979" s="61" t="s">
        <v>5975</v>
      </c>
    </row>
    <row r="4980" ht="30" hidden="1" spans="2:5">
      <c r="B4980" s="61" t="s">
        <v>5848</v>
      </c>
      <c r="C4980" s="61" t="s">
        <v>5959</v>
      </c>
      <c r="D4980" s="61">
        <v>32183</v>
      </c>
      <c r="E4980" s="61" t="s">
        <v>5976</v>
      </c>
    </row>
    <row r="4981" ht="30" hidden="1" spans="2:5">
      <c r="B4981" s="61" t="s">
        <v>5848</v>
      </c>
      <c r="C4981" s="61" t="s">
        <v>5959</v>
      </c>
      <c r="D4981" s="61">
        <v>32184</v>
      </c>
      <c r="E4981" s="61" t="s">
        <v>5977</v>
      </c>
    </row>
    <row r="4982" ht="30" hidden="1" spans="2:5">
      <c r="B4982" s="61" t="s">
        <v>5848</v>
      </c>
      <c r="C4982" s="61" t="s">
        <v>5959</v>
      </c>
      <c r="D4982" s="61">
        <v>32185</v>
      </c>
      <c r="E4982" s="61" t="s">
        <v>5978</v>
      </c>
    </row>
    <row r="4983" ht="30" hidden="1" spans="2:5">
      <c r="B4983" s="61" t="s">
        <v>5848</v>
      </c>
      <c r="C4983" s="61" t="s">
        <v>5883</v>
      </c>
      <c r="D4983" s="61">
        <v>32186</v>
      </c>
      <c r="E4983" s="61" t="s">
        <v>5979</v>
      </c>
    </row>
    <row r="4984" ht="30" hidden="1" spans="2:5">
      <c r="B4984" s="61" t="s">
        <v>5848</v>
      </c>
      <c r="C4984" s="61" t="s">
        <v>5883</v>
      </c>
      <c r="D4984" s="61">
        <v>32187</v>
      </c>
      <c r="E4984" s="61" t="s">
        <v>5980</v>
      </c>
    </row>
    <row r="4985" ht="30" hidden="1" spans="2:5">
      <c r="B4985" s="61" t="s">
        <v>5848</v>
      </c>
      <c r="C4985" s="61" t="s">
        <v>5883</v>
      </c>
      <c r="D4985" s="61">
        <v>32188</v>
      </c>
      <c r="E4985" s="61" t="s">
        <v>5981</v>
      </c>
    </row>
    <row r="4986" ht="30" hidden="1" spans="2:5">
      <c r="B4986" s="61" t="s">
        <v>5848</v>
      </c>
      <c r="C4986" s="61" t="s">
        <v>5883</v>
      </c>
      <c r="D4986" s="61">
        <v>32189</v>
      </c>
      <c r="E4986" s="61" t="s">
        <v>5982</v>
      </c>
    </row>
    <row r="4987" ht="30" hidden="1" spans="2:5">
      <c r="B4987" s="61" t="s">
        <v>5848</v>
      </c>
      <c r="C4987" s="61" t="s">
        <v>5883</v>
      </c>
      <c r="D4987" s="61">
        <v>32190</v>
      </c>
      <c r="E4987" s="61" t="s">
        <v>5983</v>
      </c>
    </row>
    <row r="4988" ht="30" hidden="1" spans="2:5">
      <c r="B4988" s="61" t="s">
        <v>5848</v>
      </c>
      <c r="C4988" s="61" t="s">
        <v>5883</v>
      </c>
      <c r="D4988" s="61">
        <v>32191</v>
      </c>
      <c r="E4988" s="61" t="s">
        <v>5984</v>
      </c>
    </row>
    <row r="4989" ht="30" hidden="1" spans="2:5">
      <c r="B4989" s="61" t="s">
        <v>5848</v>
      </c>
      <c r="C4989" s="61" t="s">
        <v>5883</v>
      </c>
      <c r="D4989" s="61">
        <v>32192</v>
      </c>
      <c r="E4989" s="61" t="s">
        <v>5985</v>
      </c>
    </row>
    <row r="4990" ht="30" hidden="1" spans="2:5">
      <c r="B4990" s="61" t="s">
        <v>5848</v>
      </c>
      <c r="C4990" s="61" t="s">
        <v>5883</v>
      </c>
      <c r="D4990" s="61">
        <v>32193</v>
      </c>
      <c r="E4990" s="61" t="s">
        <v>5986</v>
      </c>
    </row>
    <row r="4991" ht="30" hidden="1" spans="2:5">
      <c r="B4991" s="61" t="s">
        <v>5848</v>
      </c>
      <c r="C4991" s="61" t="s">
        <v>5883</v>
      </c>
      <c r="D4991" s="61">
        <v>32194</v>
      </c>
      <c r="E4991" s="61" t="s">
        <v>5987</v>
      </c>
    </row>
    <row r="4992" ht="30" hidden="1" spans="2:5">
      <c r="B4992" s="61" t="s">
        <v>5848</v>
      </c>
      <c r="C4992" s="61" t="s">
        <v>5883</v>
      </c>
      <c r="D4992" s="61">
        <v>32195</v>
      </c>
      <c r="E4992" s="61" t="s">
        <v>5988</v>
      </c>
    </row>
    <row r="4993" ht="30" hidden="1" spans="2:5">
      <c r="B4993" s="61" t="s">
        <v>5848</v>
      </c>
      <c r="C4993" s="61" t="s">
        <v>5883</v>
      </c>
      <c r="D4993" s="61">
        <v>32196</v>
      </c>
      <c r="E4993" s="61" t="s">
        <v>5989</v>
      </c>
    </row>
    <row r="4994" ht="30" hidden="1" spans="2:5">
      <c r="B4994" s="61" t="s">
        <v>5848</v>
      </c>
      <c r="C4994" s="61" t="s">
        <v>5883</v>
      </c>
      <c r="D4994" s="61">
        <v>32197</v>
      </c>
      <c r="E4994" s="61" t="s">
        <v>5990</v>
      </c>
    </row>
    <row r="4995" ht="30" hidden="1" spans="2:5">
      <c r="B4995" s="61" t="s">
        <v>5848</v>
      </c>
      <c r="C4995" s="61" t="s">
        <v>5883</v>
      </c>
      <c r="D4995" s="61">
        <v>32198</v>
      </c>
      <c r="E4995" s="61" t="s">
        <v>5991</v>
      </c>
    </row>
    <row r="4996" ht="30" hidden="1" spans="2:5">
      <c r="B4996" s="61" t="s">
        <v>5848</v>
      </c>
      <c r="C4996" s="61" t="s">
        <v>5883</v>
      </c>
      <c r="D4996" s="61">
        <v>32199</v>
      </c>
      <c r="E4996" s="61" t="s">
        <v>5992</v>
      </c>
    </row>
    <row r="4997" ht="30" hidden="1" spans="2:5">
      <c r="B4997" s="61" t="s">
        <v>5848</v>
      </c>
      <c r="C4997" s="61" t="s">
        <v>5959</v>
      </c>
      <c r="D4997" s="61">
        <v>32200</v>
      </c>
      <c r="E4997" s="61" t="s">
        <v>5993</v>
      </c>
    </row>
    <row r="4998" ht="30" hidden="1" spans="2:5">
      <c r="B4998" s="61" t="s">
        <v>5848</v>
      </c>
      <c r="C4998" s="61" t="s">
        <v>5883</v>
      </c>
      <c r="D4998" s="61">
        <v>32201</v>
      </c>
      <c r="E4998" s="61" t="s">
        <v>5994</v>
      </c>
    </row>
    <row r="4999" ht="30" hidden="1" spans="2:5">
      <c r="B4999" s="61" t="s">
        <v>5848</v>
      </c>
      <c r="C4999" s="61" t="s">
        <v>5883</v>
      </c>
      <c r="D4999" s="61">
        <v>32202</v>
      </c>
      <c r="E4999" s="61" t="s">
        <v>5995</v>
      </c>
    </row>
    <row r="5000" ht="30" hidden="1" spans="2:5">
      <c r="B5000" s="61" t="s">
        <v>5848</v>
      </c>
      <c r="C5000" s="61" t="s">
        <v>5959</v>
      </c>
      <c r="D5000" s="61">
        <v>32203</v>
      </c>
      <c r="E5000" s="61" t="s">
        <v>5996</v>
      </c>
    </row>
    <row r="5001" ht="30" hidden="1" spans="2:5">
      <c r="B5001" s="61" t="s">
        <v>5848</v>
      </c>
      <c r="C5001" s="61" t="s">
        <v>5883</v>
      </c>
      <c r="D5001" s="61">
        <v>32204</v>
      </c>
      <c r="E5001" s="61" t="s">
        <v>5997</v>
      </c>
    </row>
    <row r="5002" ht="30" hidden="1" spans="2:5">
      <c r="B5002" s="61" t="s">
        <v>5848</v>
      </c>
      <c r="C5002" s="61" t="s">
        <v>5883</v>
      </c>
      <c r="D5002" s="61">
        <v>32205</v>
      </c>
      <c r="E5002" s="61" t="s">
        <v>5998</v>
      </c>
    </row>
    <row r="5003" ht="30" hidden="1" spans="2:5">
      <c r="B5003" s="61" t="s">
        <v>5848</v>
      </c>
      <c r="C5003" s="61" t="s">
        <v>5883</v>
      </c>
      <c r="D5003" s="61">
        <v>32206</v>
      </c>
      <c r="E5003" s="61" t="s">
        <v>5999</v>
      </c>
    </row>
    <row r="5004" ht="30" hidden="1" spans="2:5">
      <c r="B5004" s="61" t="s">
        <v>5848</v>
      </c>
      <c r="C5004" s="61" t="s">
        <v>5959</v>
      </c>
      <c r="D5004" s="61">
        <v>32207</v>
      </c>
      <c r="E5004" s="61" t="s">
        <v>6000</v>
      </c>
    </row>
    <row r="5005" ht="30" hidden="1" spans="2:5">
      <c r="B5005" s="61" t="s">
        <v>5848</v>
      </c>
      <c r="C5005" s="61" t="s">
        <v>5959</v>
      </c>
      <c r="D5005" s="61">
        <v>32208</v>
      </c>
      <c r="E5005" s="61" t="s">
        <v>6001</v>
      </c>
    </row>
    <row r="5006" ht="30" hidden="1" spans="2:5">
      <c r="B5006" s="61" t="s">
        <v>5848</v>
      </c>
      <c r="C5006" s="61" t="s">
        <v>5959</v>
      </c>
      <c r="D5006" s="61">
        <v>32209</v>
      </c>
      <c r="E5006" s="61" t="s">
        <v>6002</v>
      </c>
    </row>
    <row r="5007" ht="30" hidden="1" spans="2:5">
      <c r="B5007" s="61" t="s">
        <v>5848</v>
      </c>
      <c r="C5007" s="61" t="s">
        <v>5959</v>
      </c>
      <c r="D5007" s="61">
        <v>32210</v>
      </c>
      <c r="E5007" s="61" t="s">
        <v>6003</v>
      </c>
    </row>
    <row r="5008" ht="30" hidden="1" spans="2:5">
      <c r="B5008" s="61" t="s">
        <v>5848</v>
      </c>
      <c r="C5008" s="61" t="s">
        <v>5959</v>
      </c>
      <c r="D5008" s="61">
        <v>32211</v>
      </c>
      <c r="E5008" s="61" t="s">
        <v>6004</v>
      </c>
    </row>
    <row r="5009" ht="30" hidden="1" spans="2:5">
      <c r="B5009" s="61" t="s">
        <v>5848</v>
      </c>
      <c r="C5009" s="61" t="s">
        <v>5959</v>
      </c>
      <c r="D5009" s="61">
        <v>32212</v>
      </c>
      <c r="E5009" s="61" t="s">
        <v>6005</v>
      </c>
    </row>
    <row r="5010" ht="30" hidden="1" spans="2:5">
      <c r="B5010" s="61" t="s">
        <v>5848</v>
      </c>
      <c r="C5010" s="61" t="s">
        <v>5959</v>
      </c>
      <c r="D5010" s="61">
        <v>32213</v>
      </c>
      <c r="E5010" s="61" t="s">
        <v>6006</v>
      </c>
    </row>
    <row r="5011" ht="30" hidden="1" spans="2:5">
      <c r="B5011" s="61" t="s">
        <v>5848</v>
      </c>
      <c r="C5011" s="61" t="s">
        <v>5959</v>
      </c>
      <c r="D5011" s="61">
        <v>32215</v>
      </c>
      <c r="E5011" s="61" t="s">
        <v>6007</v>
      </c>
    </row>
    <row r="5012" ht="30" hidden="1" spans="2:5">
      <c r="B5012" s="61" t="s">
        <v>5848</v>
      </c>
      <c r="C5012" s="61" t="s">
        <v>5959</v>
      </c>
      <c r="D5012" s="61">
        <v>32216</v>
      </c>
      <c r="E5012" s="61" t="s">
        <v>6008</v>
      </c>
    </row>
    <row r="5013" ht="30" hidden="1" spans="2:5">
      <c r="B5013" s="61" t="s">
        <v>5848</v>
      </c>
      <c r="C5013" s="61" t="s">
        <v>5959</v>
      </c>
      <c r="D5013" s="61">
        <v>32217</v>
      </c>
      <c r="E5013" s="61" t="s">
        <v>6009</v>
      </c>
    </row>
    <row r="5014" ht="30" hidden="1" spans="2:5">
      <c r="B5014" s="61" t="s">
        <v>5848</v>
      </c>
      <c r="C5014" s="61" t="s">
        <v>5959</v>
      </c>
      <c r="D5014" s="61">
        <v>32218</v>
      </c>
      <c r="E5014" s="61" t="s">
        <v>6010</v>
      </c>
    </row>
    <row r="5015" ht="30" hidden="1" spans="2:5">
      <c r="B5015" s="61" t="s">
        <v>5848</v>
      </c>
      <c r="C5015" s="61" t="s">
        <v>5959</v>
      </c>
      <c r="D5015" s="61">
        <v>32219</v>
      </c>
      <c r="E5015" s="61" t="s">
        <v>6011</v>
      </c>
    </row>
    <row r="5016" ht="30" hidden="1" spans="2:5">
      <c r="B5016" s="61" t="s">
        <v>5848</v>
      </c>
      <c r="C5016" s="61" t="s">
        <v>5959</v>
      </c>
      <c r="D5016" s="61">
        <v>32220</v>
      </c>
      <c r="E5016" s="61" t="s">
        <v>6012</v>
      </c>
    </row>
    <row r="5017" ht="30" hidden="1" spans="2:5">
      <c r="B5017" s="61" t="s">
        <v>5848</v>
      </c>
      <c r="C5017" s="61" t="s">
        <v>5959</v>
      </c>
      <c r="D5017" s="61">
        <v>32221</v>
      </c>
      <c r="E5017" s="61" t="s">
        <v>6013</v>
      </c>
    </row>
    <row r="5018" ht="30" hidden="1" spans="2:5">
      <c r="B5018" s="61" t="s">
        <v>5848</v>
      </c>
      <c r="C5018" s="61" t="s">
        <v>5959</v>
      </c>
      <c r="D5018" s="61">
        <v>32222</v>
      </c>
      <c r="E5018" s="61" t="s">
        <v>6014</v>
      </c>
    </row>
    <row r="5019" ht="30" hidden="1" spans="2:5">
      <c r="B5019" s="61" t="s">
        <v>5848</v>
      </c>
      <c r="C5019" s="61" t="s">
        <v>5959</v>
      </c>
      <c r="D5019" s="61">
        <v>32223</v>
      </c>
      <c r="E5019" s="61" t="s">
        <v>6015</v>
      </c>
    </row>
    <row r="5020" ht="30" hidden="1" spans="2:5">
      <c r="B5020" s="61" t="s">
        <v>5848</v>
      </c>
      <c r="C5020" s="61" t="s">
        <v>5959</v>
      </c>
      <c r="D5020" s="61">
        <v>32224</v>
      </c>
      <c r="E5020" s="61" t="s">
        <v>6016</v>
      </c>
    </row>
    <row r="5021" ht="30" hidden="1" spans="2:5">
      <c r="B5021" s="61" t="s">
        <v>5848</v>
      </c>
      <c r="C5021" s="61" t="s">
        <v>5959</v>
      </c>
      <c r="D5021" s="61">
        <v>32225</v>
      </c>
      <c r="E5021" s="61" t="s">
        <v>6017</v>
      </c>
    </row>
    <row r="5022" ht="30" hidden="1" spans="2:5">
      <c r="B5022" s="61" t="s">
        <v>5848</v>
      </c>
      <c r="C5022" s="61" t="s">
        <v>5959</v>
      </c>
      <c r="D5022" s="61">
        <v>32226</v>
      </c>
      <c r="E5022" s="61" t="s">
        <v>6018</v>
      </c>
    </row>
    <row r="5023" ht="30" hidden="1" spans="2:5">
      <c r="B5023" s="61" t="s">
        <v>5848</v>
      </c>
      <c r="C5023" s="61" t="s">
        <v>5959</v>
      </c>
      <c r="D5023" s="61">
        <v>32227</v>
      </c>
      <c r="E5023" s="61" t="s">
        <v>6019</v>
      </c>
    </row>
    <row r="5024" ht="30" hidden="1" spans="2:5">
      <c r="B5024" s="61" t="s">
        <v>5848</v>
      </c>
      <c r="C5024" s="61" t="s">
        <v>5959</v>
      </c>
      <c r="D5024" s="61">
        <v>32228</v>
      </c>
      <c r="E5024" s="61" t="s">
        <v>6020</v>
      </c>
    </row>
    <row r="5025" ht="30" hidden="1" spans="2:5">
      <c r="B5025" s="61" t="s">
        <v>5848</v>
      </c>
      <c r="C5025" s="61" t="s">
        <v>5959</v>
      </c>
      <c r="D5025" s="61">
        <v>32229</v>
      </c>
      <c r="E5025" s="61" t="s">
        <v>6021</v>
      </c>
    </row>
    <row r="5026" ht="30" hidden="1" spans="2:5">
      <c r="B5026" s="61" t="s">
        <v>5848</v>
      </c>
      <c r="C5026" s="61" t="s">
        <v>5959</v>
      </c>
      <c r="D5026" s="61">
        <v>32230</v>
      </c>
      <c r="E5026" s="61" t="s">
        <v>6022</v>
      </c>
    </row>
    <row r="5027" ht="30" hidden="1" spans="2:5">
      <c r="B5027" s="61" t="s">
        <v>5848</v>
      </c>
      <c r="C5027" s="61" t="s">
        <v>5959</v>
      </c>
      <c r="D5027" s="61">
        <v>32231</v>
      </c>
      <c r="E5027" s="61" t="s">
        <v>6023</v>
      </c>
    </row>
    <row r="5028" ht="30" hidden="1" spans="2:5">
      <c r="B5028" s="61" t="s">
        <v>5848</v>
      </c>
      <c r="C5028" s="61" t="s">
        <v>5959</v>
      </c>
      <c r="D5028" s="61">
        <v>32232</v>
      </c>
      <c r="E5028" s="61" t="s">
        <v>6024</v>
      </c>
    </row>
    <row r="5029" ht="30" hidden="1" spans="2:5">
      <c r="B5029" s="61" t="s">
        <v>5848</v>
      </c>
      <c r="C5029" s="61" t="s">
        <v>5959</v>
      </c>
      <c r="D5029" s="61">
        <v>32233</v>
      </c>
      <c r="E5029" s="61" t="s">
        <v>6025</v>
      </c>
    </row>
    <row r="5030" ht="30" hidden="1" spans="2:5">
      <c r="B5030" s="61" t="s">
        <v>5848</v>
      </c>
      <c r="C5030" s="61" t="s">
        <v>5959</v>
      </c>
      <c r="D5030" s="61">
        <v>32234</v>
      </c>
      <c r="E5030" s="61" t="s">
        <v>6026</v>
      </c>
    </row>
    <row r="5031" ht="30" hidden="1" spans="2:5">
      <c r="B5031" s="61" t="s">
        <v>5848</v>
      </c>
      <c r="C5031" s="61" t="s">
        <v>5959</v>
      </c>
      <c r="D5031" s="61">
        <v>32235</v>
      </c>
      <c r="E5031" s="61" t="s">
        <v>6027</v>
      </c>
    </row>
    <row r="5032" ht="30" hidden="1" spans="2:5">
      <c r="B5032" s="61" t="s">
        <v>5848</v>
      </c>
      <c r="C5032" s="61" t="s">
        <v>5959</v>
      </c>
      <c r="D5032" s="61">
        <v>32236</v>
      </c>
      <c r="E5032" s="61" t="s">
        <v>6028</v>
      </c>
    </row>
    <row r="5033" ht="30" hidden="1" spans="2:5">
      <c r="B5033" s="61" t="s">
        <v>5848</v>
      </c>
      <c r="C5033" s="61" t="s">
        <v>5959</v>
      </c>
      <c r="D5033" s="61">
        <v>32237</v>
      </c>
      <c r="E5033" s="61" t="s">
        <v>6029</v>
      </c>
    </row>
    <row r="5034" ht="30" hidden="1" spans="2:5">
      <c r="B5034" s="61" t="s">
        <v>5848</v>
      </c>
      <c r="C5034" s="61" t="s">
        <v>5959</v>
      </c>
      <c r="D5034" s="61">
        <v>32238</v>
      </c>
      <c r="E5034" s="61" t="s">
        <v>6030</v>
      </c>
    </row>
    <row r="5035" ht="30" hidden="1" spans="2:5">
      <c r="B5035" s="61" t="s">
        <v>5848</v>
      </c>
      <c r="C5035" s="61" t="s">
        <v>5959</v>
      </c>
      <c r="D5035" s="61">
        <v>32239</v>
      </c>
      <c r="E5035" s="61" t="s">
        <v>6031</v>
      </c>
    </row>
    <row r="5036" ht="30" hidden="1" spans="2:5">
      <c r="B5036" s="61" t="s">
        <v>5848</v>
      </c>
      <c r="C5036" s="61" t="s">
        <v>5959</v>
      </c>
      <c r="D5036" s="61">
        <v>32240</v>
      </c>
      <c r="E5036" s="61" t="s">
        <v>6032</v>
      </c>
    </row>
    <row r="5037" ht="30" hidden="1" spans="2:5">
      <c r="B5037" s="61" t="s">
        <v>5848</v>
      </c>
      <c r="C5037" s="61" t="s">
        <v>5959</v>
      </c>
      <c r="D5037" s="61">
        <v>32241</v>
      </c>
      <c r="E5037" s="61" t="s">
        <v>6033</v>
      </c>
    </row>
    <row r="5038" ht="30" hidden="1" spans="2:5">
      <c r="B5038" s="61" t="s">
        <v>5848</v>
      </c>
      <c r="C5038" s="61" t="s">
        <v>5883</v>
      </c>
      <c r="D5038" s="61">
        <v>32242</v>
      </c>
      <c r="E5038" s="61" t="s">
        <v>6034</v>
      </c>
    </row>
    <row r="5039" ht="30" hidden="1" spans="2:5">
      <c r="B5039" s="61" t="s">
        <v>5848</v>
      </c>
      <c r="C5039" s="61" t="s">
        <v>5883</v>
      </c>
      <c r="D5039" s="61">
        <v>32243</v>
      </c>
      <c r="E5039" s="61" t="s">
        <v>6035</v>
      </c>
    </row>
    <row r="5040" ht="30" hidden="1" spans="2:5">
      <c r="B5040" s="61" t="s">
        <v>5848</v>
      </c>
      <c r="C5040" s="61" t="s">
        <v>5849</v>
      </c>
      <c r="D5040" s="61">
        <v>32244</v>
      </c>
      <c r="E5040" s="61" t="s">
        <v>6036</v>
      </c>
    </row>
    <row r="5041" ht="30" hidden="1" spans="2:5">
      <c r="B5041" s="61" t="s">
        <v>5848</v>
      </c>
      <c r="C5041" s="61" t="s">
        <v>5959</v>
      </c>
      <c r="D5041" s="61">
        <v>32245</v>
      </c>
      <c r="E5041" s="61" t="s">
        <v>6037</v>
      </c>
    </row>
    <row r="5042" ht="30" hidden="1" spans="2:5">
      <c r="B5042" s="61" t="s">
        <v>5848</v>
      </c>
      <c r="C5042" s="61" t="s">
        <v>5849</v>
      </c>
      <c r="D5042" s="61">
        <v>32246</v>
      </c>
      <c r="E5042" s="61" t="s">
        <v>6038</v>
      </c>
    </row>
    <row r="5043" ht="30" hidden="1" spans="2:5">
      <c r="B5043" s="61" t="s">
        <v>5848</v>
      </c>
      <c r="C5043" s="61" t="s">
        <v>5849</v>
      </c>
      <c r="D5043" s="61">
        <v>32247</v>
      </c>
      <c r="E5043" s="61" t="s">
        <v>6039</v>
      </c>
    </row>
    <row r="5044" ht="30" hidden="1" spans="2:5">
      <c r="B5044" s="61" t="s">
        <v>5848</v>
      </c>
      <c r="C5044" s="61" t="s">
        <v>5849</v>
      </c>
      <c r="D5044" s="61">
        <v>32248</v>
      </c>
      <c r="E5044" s="61" t="s">
        <v>6040</v>
      </c>
    </row>
    <row r="5045" ht="30" hidden="1" spans="2:5">
      <c r="B5045" s="61" t="s">
        <v>5848</v>
      </c>
      <c r="C5045" s="61" t="s">
        <v>5959</v>
      </c>
      <c r="D5045" s="61">
        <v>32249</v>
      </c>
      <c r="E5045" s="61" t="s">
        <v>6041</v>
      </c>
    </row>
    <row r="5046" ht="30" hidden="1" spans="2:5">
      <c r="B5046" s="61" t="s">
        <v>5848</v>
      </c>
      <c r="C5046" s="61" t="s">
        <v>5959</v>
      </c>
      <c r="D5046" s="61">
        <v>32250</v>
      </c>
      <c r="E5046" s="61" t="s">
        <v>6042</v>
      </c>
    </row>
    <row r="5047" ht="30" hidden="1" spans="2:5">
      <c r="B5047" s="61" t="s">
        <v>5848</v>
      </c>
      <c r="C5047" s="61" t="s">
        <v>5959</v>
      </c>
      <c r="D5047" s="61">
        <v>32251</v>
      </c>
      <c r="E5047" s="61" t="s">
        <v>6043</v>
      </c>
    </row>
    <row r="5048" ht="30" hidden="1" spans="2:5">
      <c r="B5048" s="61" t="s">
        <v>5848</v>
      </c>
      <c r="C5048" s="61" t="s">
        <v>5959</v>
      </c>
      <c r="D5048" s="61">
        <v>32252</v>
      </c>
      <c r="E5048" s="61" t="s">
        <v>6044</v>
      </c>
    </row>
    <row r="5049" ht="30" hidden="1" spans="2:5">
      <c r="B5049" s="61" t="s">
        <v>5848</v>
      </c>
      <c r="C5049" s="61" t="s">
        <v>5959</v>
      </c>
      <c r="D5049" s="61">
        <v>32253</v>
      </c>
      <c r="E5049" s="61" t="s">
        <v>6045</v>
      </c>
    </row>
    <row r="5050" ht="30" hidden="1" spans="2:5">
      <c r="B5050" s="61" t="s">
        <v>5848</v>
      </c>
      <c r="C5050" s="61" t="s">
        <v>5959</v>
      </c>
      <c r="D5050" s="61">
        <v>32254</v>
      </c>
      <c r="E5050" s="61" t="s">
        <v>6046</v>
      </c>
    </row>
    <row r="5051" ht="30" hidden="1" spans="2:5">
      <c r="B5051" s="61" t="s">
        <v>5848</v>
      </c>
      <c r="C5051" s="61" t="s">
        <v>5959</v>
      </c>
      <c r="D5051" s="61">
        <v>32255</v>
      </c>
      <c r="E5051" s="61" t="s">
        <v>6047</v>
      </c>
    </row>
    <row r="5052" ht="30" hidden="1" spans="2:5">
      <c r="B5052" s="61" t="s">
        <v>5848</v>
      </c>
      <c r="C5052" s="61" t="s">
        <v>5959</v>
      </c>
      <c r="D5052" s="61">
        <v>32256</v>
      </c>
      <c r="E5052" s="61" t="s">
        <v>6048</v>
      </c>
    </row>
    <row r="5053" ht="30" hidden="1" spans="2:5">
      <c r="B5053" s="61" t="s">
        <v>5848</v>
      </c>
      <c r="C5053" s="61" t="s">
        <v>5959</v>
      </c>
      <c r="D5053" s="61">
        <v>32257</v>
      </c>
      <c r="E5053" s="61" t="s">
        <v>6049</v>
      </c>
    </row>
    <row r="5054" ht="30" hidden="1" spans="2:5">
      <c r="B5054" s="61" t="s">
        <v>5848</v>
      </c>
      <c r="C5054" s="61" t="s">
        <v>5959</v>
      </c>
      <c r="D5054" s="61">
        <v>32258</v>
      </c>
      <c r="E5054" s="61" t="s">
        <v>6050</v>
      </c>
    </row>
    <row r="5055" ht="30" hidden="1" spans="2:5">
      <c r="B5055" s="61" t="s">
        <v>5848</v>
      </c>
      <c r="C5055" s="61" t="s">
        <v>5959</v>
      </c>
      <c r="D5055" s="61">
        <v>32259</v>
      </c>
      <c r="E5055" s="61" t="s">
        <v>6051</v>
      </c>
    </row>
    <row r="5056" ht="30" hidden="1" spans="2:5">
      <c r="B5056" s="61" t="s">
        <v>5848</v>
      </c>
      <c r="C5056" s="61" t="s">
        <v>5959</v>
      </c>
      <c r="D5056" s="61">
        <v>32260</v>
      </c>
      <c r="E5056" s="61" t="s">
        <v>6052</v>
      </c>
    </row>
    <row r="5057" ht="30" hidden="1" spans="2:5">
      <c r="B5057" s="61" t="s">
        <v>5848</v>
      </c>
      <c r="C5057" s="61" t="s">
        <v>5959</v>
      </c>
      <c r="D5057" s="61">
        <v>32261</v>
      </c>
      <c r="E5057" s="61" t="s">
        <v>6053</v>
      </c>
    </row>
    <row r="5058" ht="30" hidden="1" spans="2:5">
      <c r="B5058" s="61" t="s">
        <v>5848</v>
      </c>
      <c r="C5058" s="61" t="s">
        <v>5959</v>
      </c>
      <c r="D5058" s="61">
        <v>32262</v>
      </c>
      <c r="E5058" s="61" t="s">
        <v>6054</v>
      </c>
    </row>
    <row r="5059" ht="30" hidden="1" spans="2:5">
      <c r="B5059" s="61" t="s">
        <v>5848</v>
      </c>
      <c r="C5059" s="61" t="s">
        <v>5959</v>
      </c>
      <c r="D5059" s="61">
        <v>32263</v>
      </c>
      <c r="E5059" s="61" t="s">
        <v>6055</v>
      </c>
    </row>
    <row r="5060" ht="30" hidden="1" spans="2:5">
      <c r="B5060" s="61" t="s">
        <v>5848</v>
      </c>
      <c r="C5060" s="61" t="s">
        <v>5849</v>
      </c>
      <c r="D5060" s="61">
        <v>32264</v>
      </c>
      <c r="E5060" s="61" t="s">
        <v>6056</v>
      </c>
    </row>
    <row r="5061" ht="30" hidden="1" spans="2:5">
      <c r="B5061" s="61" t="s">
        <v>5848</v>
      </c>
      <c r="C5061" s="61" t="s">
        <v>5849</v>
      </c>
      <c r="D5061" s="61">
        <v>32265</v>
      </c>
      <c r="E5061" s="61" t="s">
        <v>6057</v>
      </c>
    </row>
    <row r="5062" ht="30" hidden="1" spans="2:5">
      <c r="B5062" s="61" t="s">
        <v>5848</v>
      </c>
      <c r="C5062" s="61" t="s">
        <v>5849</v>
      </c>
      <c r="D5062" s="61">
        <v>32266</v>
      </c>
      <c r="E5062" s="61" t="s">
        <v>6058</v>
      </c>
    </row>
    <row r="5063" ht="30" hidden="1" spans="2:5">
      <c r="B5063" s="61" t="s">
        <v>5848</v>
      </c>
      <c r="C5063" s="61" t="s">
        <v>5959</v>
      </c>
      <c r="D5063" s="61">
        <v>32267</v>
      </c>
      <c r="E5063" s="61" t="s">
        <v>6059</v>
      </c>
    </row>
    <row r="5064" ht="30" hidden="1" spans="2:5">
      <c r="B5064" s="61" t="s">
        <v>5848</v>
      </c>
      <c r="C5064" s="61" t="s">
        <v>5959</v>
      </c>
      <c r="D5064" s="61">
        <v>32268</v>
      </c>
      <c r="E5064" s="61" t="s">
        <v>6060</v>
      </c>
    </row>
    <row r="5065" ht="30" hidden="1" spans="2:5">
      <c r="B5065" s="61" t="s">
        <v>5848</v>
      </c>
      <c r="C5065" s="61" t="s">
        <v>5959</v>
      </c>
      <c r="D5065" s="61">
        <v>32269</v>
      </c>
      <c r="E5065" s="61" t="s">
        <v>6061</v>
      </c>
    </row>
    <row r="5066" ht="30" hidden="1" spans="2:5">
      <c r="B5066" s="61" t="s">
        <v>5848</v>
      </c>
      <c r="C5066" s="61" t="s">
        <v>5959</v>
      </c>
      <c r="D5066" s="61">
        <v>32270</v>
      </c>
      <c r="E5066" s="61" t="s">
        <v>6062</v>
      </c>
    </row>
    <row r="5067" ht="30" hidden="1" spans="2:5">
      <c r="B5067" s="61" t="s">
        <v>5848</v>
      </c>
      <c r="C5067" s="61" t="s">
        <v>5959</v>
      </c>
      <c r="D5067" s="61">
        <v>32271</v>
      </c>
      <c r="E5067" s="61" t="s">
        <v>6063</v>
      </c>
    </row>
    <row r="5068" ht="30" hidden="1" spans="2:5">
      <c r="B5068" s="61" t="s">
        <v>5848</v>
      </c>
      <c r="C5068" s="61" t="s">
        <v>5959</v>
      </c>
      <c r="D5068" s="61">
        <v>32272</v>
      </c>
      <c r="E5068" s="61" t="s">
        <v>6064</v>
      </c>
    </row>
    <row r="5069" ht="30" hidden="1" spans="2:5">
      <c r="B5069" s="61" t="s">
        <v>5848</v>
      </c>
      <c r="C5069" s="61" t="s">
        <v>5959</v>
      </c>
      <c r="D5069" s="61">
        <v>32273</v>
      </c>
      <c r="E5069" s="61" t="s">
        <v>6065</v>
      </c>
    </row>
    <row r="5070" ht="30" hidden="1" spans="2:5">
      <c r="B5070" s="61" t="s">
        <v>5848</v>
      </c>
      <c r="C5070" s="61" t="s">
        <v>5959</v>
      </c>
      <c r="D5070" s="61">
        <v>32274</v>
      </c>
      <c r="E5070" s="61" t="s">
        <v>6066</v>
      </c>
    </row>
    <row r="5071" ht="30" hidden="1" spans="2:5">
      <c r="B5071" s="61" t="s">
        <v>5848</v>
      </c>
      <c r="C5071" s="61" t="s">
        <v>5959</v>
      </c>
      <c r="D5071" s="61">
        <v>32275</v>
      </c>
      <c r="E5071" s="61" t="s">
        <v>6067</v>
      </c>
    </row>
    <row r="5072" ht="30" hidden="1" spans="2:5">
      <c r="B5072" s="61" t="s">
        <v>5848</v>
      </c>
      <c r="C5072" s="61" t="s">
        <v>5959</v>
      </c>
      <c r="D5072" s="61">
        <v>32276</v>
      </c>
      <c r="E5072" s="61" t="s">
        <v>6068</v>
      </c>
    </row>
    <row r="5073" ht="30" hidden="1" spans="2:5">
      <c r="B5073" s="61" t="s">
        <v>5848</v>
      </c>
      <c r="C5073" s="61" t="s">
        <v>5959</v>
      </c>
      <c r="D5073" s="61">
        <v>32277</v>
      </c>
      <c r="E5073" s="61" t="s">
        <v>6069</v>
      </c>
    </row>
    <row r="5074" ht="30" hidden="1" spans="2:5">
      <c r="B5074" s="61" t="s">
        <v>5848</v>
      </c>
      <c r="C5074" s="61" t="s">
        <v>5959</v>
      </c>
      <c r="D5074" s="61">
        <v>32278</v>
      </c>
      <c r="E5074" s="61" t="s">
        <v>6070</v>
      </c>
    </row>
    <row r="5075" ht="30" hidden="1" spans="2:5">
      <c r="B5075" s="61" t="s">
        <v>5848</v>
      </c>
      <c r="C5075" s="61" t="s">
        <v>5959</v>
      </c>
      <c r="D5075" s="61">
        <v>32279</v>
      </c>
      <c r="E5075" s="61" t="s">
        <v>6071</v>
      </c>
    </row>
    <row r="5076" ht="30" hidden="1" spans="2:5">
      <c r="B5076" s="61" t="s">
        <v>5848</v>
      </c>
      <c r="C5076" s="61" t="s">
        <v>5959</v>
      </c>
      <c r="D5076" s="61">
        <v>32280</v>
      </c>
      <c r="E5076" s="61" t="s">
        <v>6072</v>
      </c>
    </row>
    <row r="5077" ht="30" hidden="1" spans="2:5">
      <c r="B5077" s="61" t="s">
        <v>5848</v>
      </c>
      <c r="C5077" s="61" t="s">
        <v>5959</v>
      </c>
      <c r="D5077" s="61">
        <v>32281</v>
      </c>
      <c r="E5077" s="61" t="s">
        <v>6073</v>
      </c>
    </row>
    <row r="5078" ht="30" hidden="1" spans="2:5">
      <c r="B5078" s="61" t="s">
        <v>5848</v>
      </c>
      <c r="C5078" s="61" t="s">
        <v>5959</v>
      </c>
      <c r="D5078" s="61">
        <v>32282</v>
      </c>
      <c r="E5078" s="61" t="s">
        <v>6074</v>
      </c>
    </row>
    <row r="5079" ht="30" hidden="1" spans="2:5">
      <c r="B5079" s="61" t="s">
        <v>5848</v>
      </c>
      <c r="C5079" s="61" t="s">
        <v>5849</v>
      </c>
      <c r="D5079" s="61">
        <v>32283</v>
      </c>
      <c r="E5079" s="61" t="s">
        <v>6075</v>
      </c>
    </row>
    <row r="5080" ht="30" hidden="1" spans="2:5">
      <c r="B5080" s="61" t="s">
        <v>5848</v>
      </c>
      <c r="C5080" s="61" t="s">
        <v>5849</v>
      </c>
      <c r="D5080" s="61">
        <v>32284</v>
      </c>
      <c r="E5080" s="61" t="s">
        <v>6076</v>
      </c>
    </row>
    <row r="5081" ht="30" hidden="1" spans="2:5">
      <c r="B5081" s="61" t="s">
        <v>5848</v>
      </c>
      <c r="C5081" s="61" t="s">
        <v>5959</v>
      </c>
      <c r="D5081" s="61">
        <v>32285</v>
      </c>
      <c r="E5081" s="61" t="s">
        <v>6077</v>
      </c>
    </row>
    <row r="5082" ht="30" hidden="1" spans="2:5">
      <c r="B5082" s="61" t="s">
        <v>5848</v>
      </c>
      <c r="C5082" s="61" t="s">
        <v>5849</v>
      </c>
      <c r="D5082" s="61">
        <v>32286</v>
      </c>
      <c r="E5082" s="61" t="s">
        <v>6078</v>
      </c>
    </row>
    <row r="5083" ht="30" hidden="1" spans="2:5">
      <c r="B5083" s="61" t="s">
        <v>5848</v>
      </c>
      <c r="C5083" s="61" t="s">
        <v>5849</v>
      </c>
      <c r="D5083" s="61">
        <v>32287</v>
      </c>
      <c r="E5083" s="61" t="s">
        <v>6079</v>
      </c>
    </row>
    <row r="5084" ht="30" hidden="1" spans="2:5">
      <c r="B5084" s="61" t="s">
        <v>5848</v>
      </c>
      <c r="C5084" s="61" t="s">
        <v>5849</v>
      </c>
      <c r="D5084" s="61">
        <v>32288</v>
      </c>
      <c r="E5084" s="61" t="s">
        <v>6080</v>
      </c>
    </row>
    <row r="5085" ht="30" hidden="1" spans="2:5">
      <c r="B5085" s="61" t="s">
        <v>5848</v>
      </c>
      <c r="C5085" s="61" t="s">
        <v>5849</v>
      </c>
      <c r="D5085" s="61">
        <v>32289</v>
      </c>
      <c r="E5085" s="61" t="s">
        <v>6081</v>
      </c>
    </row>
    <row r="5086" ht="30" hidden="1" spans="2:5">
      <c r="B5086" s="61" t="s">
        <v>5848</v>
      </c>
      <c r="C5086" s="61" t="s">
        <v>5849</v>
      </c>
      <c r="D5086" s="61">
        <v>32290</v>
      </c>
      <c r="E5086" s="61" t="s">
        <v>6082</v>
      </c>
    </row>
    <row r="5087" ht="30" hidden="1" spans="2:5">
      <c r="B5087" s="61" t="s">
        <v>5848</v>
      </c>
      <c r="C5087" s="61" t="s">
        <v>5849</v>
      </c>
      <c r="D5087" s="61">
        <v>32291</v>
      </c>
      <c r="E5087" s="61" t="s">
        <v>6083</v>
      </c>
    </row>
    <row r="5088" ht="30" hidden="1" spans="2:5">
      <c r="B5088" s="61" t="s">
        <v>5848</v>
      </c>
      <c r="C5088" s="61" t="s">
        <v>5849</v>
      </c>
      <c r="D5088" s="61">
        <v>32292</v>
      </c>
      <c r="E5088" s="61" t="s">
        <v>6084</v>
      </c>
    </row>
    <row r="5089" ht="30" hidden="1" spans="2:5">
      <c r="B5089" s="61" t="s">
        <v>5848</v>
      </c>
      <c r="C5089" s="61" t="s">
        <v>5849</v>
      </c>
      <c r="D5089" s="61">
        <v>32293</v>
      </c>
      <c r="E5089" s="61" t="s">
        <v>6085</v>
      </c>
    </row>
    <row r="5090" ht="30" hidden="1" spans="2:5">
      <c r="B5090" s="61" t="s">
        <v>5848</v>
      </c>
      <c r="C5090" s="61" t="s">
        <v>5849</v>
      </c>
      <c r="D5090" s="61">
        <v>32294</v>
      </c>
      <c r="E5090" s="61" t="s">
        <v>6086</v>
      </c>
    </row>
    <row r="5091" ht="30" hidden="1" spans="2:5">
      <c r="B5091" s="61" t="s">
        <v>5848</v>
      </c>
      <c r="C5091" s="61" t="s">
        <v>5849</v>
      </c>
      <c r="D5091" s="61">
        <v>32295</v>
      </c>
      <c r="E5091" s="61" t="s">
        <v>6087</v>
      </c>
    </row>
    <row r="5092" ht="30" hidden="1" spans="2:5">
      <c r="B5092" s="61" t="s">
        <v>5848</v>
      </c>
      <c r="C5092" s="61" t="s">
        <v>5849</v>
      </c>
      <c r="D5092" s="61">
        <v>32296</v>
      </c>
      <c r="E5092" s="61" t="s">
        <v>6088</v>
      </c>
    </row>
    <row r="5093" ht="30" hidden="1" spans="2:5">
      <c r="B5093" s="61" t="s">
        <v>5848</v>
      </c>
      <c r="C5093" s="61" t="s">
        <v>5849</v>
      </c>
      <c r="D5093" s="61">
        <v>32297</v>
      </c>
      <c r="E5093" s="61" t="s">
        <v>6089</v>
      </c>
    </row>
    <row r="5094" ht="30" hidden="1" spans="2:5">
      <c r="B5094" s="61" t="s">
        <v>5848</v>
      </c>
      <c r="C5094" s="61" t="s">
        <v>5849</v>
      </c>
      <c r="D5094" s="61">
        <v>32298</v>
      </c>
      <c r="E5094" s="61" t="s">
        <v>6090</v>
      </c>
    </row>
    <row r="5095" ht="30" hidden="1" spans="2:5">
      <c r="B5095" s="61" t="s">
        <v>5848</v>
      </c>
      <c r="C5095" s="61" t="s">
        <v>5849</v>
      </c>
      <c r="D5095" s="61">
        <v>32299</v>
      </c>
      <c r="E5095" s="61" t="s">
        <v>6091</v>
      </c>
    </row>
    <row r="5096" ht="30" hidden="1" spans="2:5">
      <c r="B5096" s="61" t="s">
        <v>5848</v>
      </c>
      <c r="C5096" s="61" t="s">
        <v>5849</v>
      </c>
      <c r="D5096" s="61">
        <v>32300</v>
      </c>
      <c r="E5096" s="61" t="s">
        <v>6092</v>
      </c>
    </row>
    <row r="5097" ht="30" hidden="1" spans="2:5">
      <c r="B5097" s="61" t="s">
        <v>5848</v>
      </c>
      <c r="C5097" s="61" t="s">
        <v>5849</v>
      </c>
      <c r="D5097" s="61">
        <v>32301</v>
      </c>
      <c r="E5097" s="61" t="s">
        <v>6093</v>
      </c>
    </row>
    <row r="5098" ht="30" hidden="1" spans="2:5">
      <c r="B5098" s="61" t="s">
        <v>5848</v>
      </c>
      <c r="C5098" s="61" t="s">
        <v>5849</v>
      </c>
      <c r="D5098" s="61">
        <v>32302</v>
      </c>
      <c r="E5098" s="61" t="s">
        <v>6094</v>
      </c>
    </row>
    <row r="5099" ht="30" hidden="1" spans="2:5">
      <c r="B5099" s="61" t="s">
        <v>5848</v>
      </c>
      <c r="C5099" s="61" t="s">
        <v>5849</v>
      </c>
      <c r="D5099" s="61">
        <v>32303</v>
      </c>
      <c r="E5099" s="61" t="s">
        <v>6095</v>
      </c>
    </row>
    <row r="5100" ht="30" hidden="1" spans="2:5">
      <c r="B5100" s="61" t="s">
        <v>5848</v>
      </c>
      <c r="C5100" s="61" t="s">
        <v>5849</v>
      </c>
      <c r="D5100" s="61">
        <v>32304</v>
      </c>
      <c r="E5100" s="61" t="s">
        <v>6096</v>
      </c>
    </row>
    <row r="5101" ht="30" hidden="1" spans="2:5">
      <c r="B5101" s="61" t="s">
        <v>5848</v>
      </c>
      <c r="C5101" s="61" t="s">
        <v>5849</v>
      </c>
      <c r="D5101" s="61">
        <v>32305</v>
      </c>
      <c r="E5101" s="61" t="s">
        <v>6097</v>
      </c>
    </row>
    <row r="5102" ht="30" hidden="1" spans="2:5">
      <c r="B5102" s="61" t="s">
        <v>5848</v>
      </c>
      <c r="C5102" s="61" t="s">
        <v>5849</v>
      </c>
      <c r="D5102" s="61">
        <v>32306</v>
      </c>
      <c r="E5102" s="61" t="s">
        <v>6098</v>
      </c>
    </row>
    <row r="5103" ht="30" hidden="1" spans="2:5">
      <c r="B5103" s="61" t="s">
        <v>5848</v>
      </c>
      <c r="C5103" s="61" t="s">
        <v>5849</v>
      </c>
      <c r="D5103" s="61">
        <v>32307</v>
      </c>
      <c r="E5103" s="61" t="s">
        <v>6099</v>
      </c>
    </row>
    <row r="5104" ht="30" hidden="1" spans="2:5">
      <c r="B5104" s="61" t="s">
        <v>5848</v>
      </c>
      <c r="C5104" s="61" t="s">
        <v>5849</v>
      </c>
      <c r="D5104" s="61">
        <v>32308</v>
      </c>
      <c r="E5104" s="61" t="s">
        <v>6100</v>
      </c>
    </row>
    <row r="5105" ht="30" hidden="1" spans="2:5">
      <c r="B5105" s="61" t="s">
        <v>5848</v>
      </c>
      <c r="C5105" s="61" t="s">
        <v>5849</v>
      </c>
      <c r="D5105" s="61">
        <v>32309</v>
      </c>
      <c r="E5105" s="61" t="s">
        <v>6101</v>
      </c>
    </row>
    <row r="5106" ht="30" hidden="1" spans="2:5">
      <c r="B5106" s="61" t="s">
        <v>5848</v>
      </c>
      <c r="C5106" s="61" t="s">
        <v>5849</v>
      </c>
      <c r="D5106" s="61">
        <v>32310</v>
      </c>
      <c r="E5106" s="61" t="s">
        <v>6102</v>
      </c>
    </row>
    <row r="5107" ht="30" hidden="1" spans="2:5">
      <c r="B5107" s="61" t="s">
        <v>5848</v>
      </c>
      <c r="C5107" s="61" t="s">
        <v>5849</v>
      </c>
      <c r="D5107" s="61">
        <v>32311</v>
      </c>
      <c r="E5107" s="61" t="s">
        <v>6103</v>
      </c>
    </row>
    <row r="5108" ht="30" hidden="1" spans="2:5">
      <c r="B5108" s="61" t="s">
        <v>5848</v>
      </c>
      <c r="C5108" s="61" t="s">
        <v>5849</v>
      </c>
      <c r="D5108" s="61">
        <v>32312</v>
      </c>
      <c r="E5108" s="61" t="s">
        <v>6104</v>
      </c>
    </row>
    <row r="5109" ht="30" hidden="1" spans="2:5">
      <c r="B5109" s="61" t="s">
        <v>5848</v>
      </c>
      <c r="C5109" s="61" t="s">
        <v>5849</v>
      </c>
      <c r="D5109" s="61">
        <v>32313</v>
      </c>
      <c r="E5109" s="61" t="s">
        <v>6105</v>
      </c>
    </row>
    <row r="5110" ht="30" hidden="1" spans="2:5">
      <c r="B5110" s="61" t="s">
        <v>5848</v>
      </c>
      <c r="C5110" s="61" t="s">
        <v>5849</v>
      </c>
      <c r="D5110" s="61">
        <v>32314</v>
      </c>
      <c r="E5110" s="61" t="s">
        <v>6106</v>
      </c>
    </row>
    <row r="5111" ht="30" hidden="1" spans="2:5">
      <c r="B5111" s="61" t="s">
        <v>5848</v>
      </c>
      <c r="C5111" s="61" t="s">
        <v>5849</v>
      </c>
      <c r="D5111" s="61">
        <v>32315</v>
      </c>
      <c r="E5111" s="61" t="s">
        <v>6107</v>
      </c>
    </row>
    <row r="5112" ht="30" hidden="1" spans="2:5">
      <c r="B5112" s="61" t="s">
        <v>5848</v>
      </c>
      <c r="C5112" s="61" t="s">
        <v>5849</v>
      </c>
      <c r="D5112" s="61">
        <v>32316</v>
      </c>
      <c r="E5112" s="61" t="s">
        <v>6108</v>
      </c>
    </row>
    <row r="5113" ht="30" hidden="1" spans="2:5">
      <c r="B5113" s="61" t="s">
        <v>5848</v>
      </c>
      <c r="C5113" s="61" t="s">
        <v>5849</v>
      </c>
      <c r="D5113" s="61">
        <v>32317</v>
      </c>
      <c r="E5113" s="61" t="s">
        <v>6109</v>
      </c>
    </row>
    <row r="5114" ht="30" hidden="1" spans="2:5">
      <c r="B5114" s="61" t="s">
        <v>5848</v>
      </c>
      <c r="C5114" s="61" t="s">
        <v>5849</v>
      </c>
      <c r="D5114" s="61">
        <v>32318</v>
      </c>
      <c r="E5114" s="61" t="s">
        <v>6110</v>
      </c>
    </row>
    <row r="5115" ht="30" hidden="1" spans="2:5">
      <c r="B5115" s="61" t="s">
        <v>5848</v>
      </c>
      <c r="C5115" s="61" t="s">
        <v>5849</v>
      </c>
      <c r="D5115" s="61">
        <v>32319</v>
      </c>
      <c r="E5115" s="61" t="s">
        <v>6111</v>
      </c>
    </row>
    <row r="5116" ht="30" hidden="1" spans="2:5">
      <c r="B5116" s="61" t="s">
        <v>5848</v>
      </c>
      <c r="C5116" s="61" t="s">
        <v>5849</v>
      </c>
      <c r="D5116" s="61">
        <v>32320</v>
      </c>
      <c r="E5116" s="61" t="s">
        <v>6112</v>
      </c>
    </row>
    <row r="5117" ht="30" hidden="1" spans="2:5">
      <c r="B5117" s="61" t="s">
        <v>5848</v>
      </c>
      <c r="C5117" s="61" t="s">
        <v>5849</v>
      </c>
      <c r="D5117" s="61">
        <v>32321</v>
      </c>
      <c r="E5117" s="61" t="s">
        <v>6113</v>
      </c>
    </row>
    <row r="5118" ht="30" hidden="1" spans="2:5">
      <c r="B5118" s="61" t="s">
        <v>5848</v>
      </c>
      <c r="C5118" s="61" t="s">
        <v>5849</v>
      </c>
      <c r="D5118" s="61">
        <v>32322</v>
      </c>
      <c r="E5118" s="61" t="s">
        <v>6114</v>
      </c>
    </row>
    <row r="5119" ht="30" hidden="1" spans="2:5">
      <c r="B5119" s="61" t="s">
        <v>5848</v>
      </c>
      <c r="C5119" s="61" t="s">
        <v>5849</v>
      </c>
      <c r="D5119" s="61">
        <v>32323</v>
      </c>
      <c r="E5119" s="61" t="s">
        <v>6115</v>
      </c>
    </row>
    <row r="5120" ht="30" hidden="1" spans="2:5">
      <c r="B5120" s="61" t="s">
        <v>5848</v>
      </c>
      <c r="C5120" s="61" t="s">
        <v>5849</v>
      </c>
      <c r="D5120" s="61">
        <v>32324</v>
      </c>
      <c r="E5120" s="61" t="s">
        <v>6116</v>
      </c>
    </row>
    <row r="5121" ht="30" hidden="1" spans="2:5">
      <c r="B5121" s="61" t="s">
        <v>5848</v>
      </c>
      <c r="C5121" s="61" t="s">
        <v>5849</v>
      </c>
      <c r="D5121" s="61">
        <v>32325</v>
      </c>
      <c r="E5121" s="61" t="s">
        <v>6117</v>
      </c>
    </row>
    <row r="5122" ht="30" hidden="1" spans="2:5">
      <c r="B5122" s="61" t="s">
        <v>5848</v>
      </c>
      <c r="C5122" s="61" t="s">
        <v>5849</v>
      </c>
      <c r="D5122" s="61">
        <v>32326</v>
      </c>
      <c r="E5122" s="61" t="s">
        <v>6118</v>
      </c>
    </row>
    <row r="5123" ht="30" hidden="1" spans="2:5">
      <c r="B5123" s="61" t="s">
        <v>5848</v>
      </c>
      <c r="C5123" s="61" t="s">
        <v>5849</v>
      </c>
      <c r="D5123" s="61">
        <v>32327</v>
      </c>
      <c r="E5123" s="61" t="s">
        <v>6119</v>
      </c>
    </row>
    <row r="5124" ht="30" hidden="1" spans="2:5">
      <c r="B5124" s="61" t="s">
        <v>5848</v>
      </c>
      <c r="C5124" s="61" t="s">
        <v>5849</v>
      </c>
      <c r="D5124" s="61">
        <v>32328</v>
      </c>
      <c r="E5124" s="61" t="s">
        <v>6120</v>
      </c>
    </row>
    <row r="5125" ht="30" hidden="1" spans="2:5">
      <c r="B5125" s="61" t="s">
        <v>5848</v>
      </c>
      <c r="C5125" s="61" t="s">
        <v>5849</v>
      </c>
      <c r="D5125" s="61">
        <v>32329</v>
      </c>
      <c r="E5125" s="61" t="s">
        <v>6121</v>
      </c>
    </row>
    <row r="5126" ht="30" hidden="1" spans="2:5">
      <c r="B5126" s="61" t="s">
        <v>5848</v>
      </c>
      <c r="C5126" s="61" t="s">
        <v>5849</v>
      </c>
      <c r="D5126" s="61">
        <v>32330</v>
      </c>
      <c r="E5126" s="61" t="s">
        <v>6122</v>
      </c>
    </row>
    <row r="5127" ht="30" hidden="1" spans="2:5">
      <c r="B5127" s="61" t="s">
        <v>5848</v>
      </c>
      <c r="C5127" s="61" t="s">
        <v>5849</v>
      </c>
      <c r="D5127" s="61">
        <v>32331</v>
      </c>
      <c r="E5127" s="61" t="s">
        <v>6123</v>
      </c>
    </row>
    <row r="5128" ht="30" hidden="1" spans="2:5">
      <c r="B5128" s="61" t="s">
        <v>5848</v>
      </c>
      <c r="C5128" s="61" t="s">
        <v>5849</v>
      </c>
      <c r="D5128" s="61">
        <v>32332</v>
      </c>
      <c r="E5128" s="61" t="s">
        <v>6124</v>
      </c>
    </row>
    <row r="5129" ht="30" hidden="1" spans="2:5">
      <c r="B5129" s="61" t="s">
        <v>5848</v>
      </c>
      <c r="C5129" s="61" t="s">
        <v>5849</v>
      </c>
      <c r="D5129" s="61">
        <v>32333</v>
      </c>
      <c r="E5129" s="61" t="s">
        <v>6125</v>
      </c>
    </row>
    <row r="5130" ht="30" hidden="1" spans="2:5">
      <c r="B5130" s="61" t="s">
        <v>5848</v>
      </c>
      <c r="C5130" s="61" t="s">
        <v>5849</v>
      </c>
      <c r="D5130" s="61">
        <v>32334</v>
      </c>
      <c r="E5130" s="61" t="s">
        <v>6126</v>
      </c>
    </row>
    <row r="5131" ht="30" hidden="1" spans="2:5">
      <c r="B5131" s="61" t="s">
        <v>5848</v>
      </c>
      <c r="C5131" s="61" t="s">
        <v>5849</v>
      </c>
      <c r="D5131" s="61">
        <v>32335</v>
      </c>
      <c r="E5131" s="61" t="s">
        <v>6127</v>
      </c>
    </row>
    <row r="5132" ht="30" hidden="1" spans="2:5">
      <c r="B5132" s="61" t="s">
        <v>5848</v>
      </c>
      <c r="C5132" s="61" t="s">
        <v>5849</v>
      </c>
      <c r="D5132" s="61">
        <v>32336</v>
      </c>
      <c r="E5132" s="61" t="s">
        <v>6128</v>
      </c>
    </row>
    <row r="5133" ht="30" hidden="1" spans="2:5">
      <c r="B5133" s="61" t="s">
        <v>5848</v>
      </c>
      <c r="C5133" s="61" t="s">
        <v>5849</v>
      </c>
      <c r="D5133" s="61">
        <v>32337</v>
      </c>
      <c r="E5133" s="61" t="s">
        <v>6129</v>
      </c>
    </row>
    <row r="5134" ht="30" hidden="1" spans="2:5">
      <c r="B5134" s="61" t="s">
        <v>5848</v>
      </c>
      <c r="C5134" s="61" t="s">
        <v>5849</v>
      </c>
      <c r="D5134" s="61">
        <v>32338</v>
      </c>
      <c r="E5134" s="61" t="s">
        <v>6130</v>
      </c>
    </row>
    <row r="5135" ht="30" hidden="1" spans="2:5">
      <c r="B5135" s="61" t="s">
        <v>5848</v>
      </c>
      <c r="C5135" s="61" t="s">
        <v>5849</v>
      </c>
      <c r="D5135" s="61">
        <v>32339</v>
      </c>
      <c r="E5135" s="61" t="s">
        <v>6131</v>
      </c>
    </row>
    <row r="5136" ht="30" hidden="1" spans="2:5">
      <c r="B5136" s="61" t="s">
        <v>5848</v>
      </c>
      <c r="C5136" s="61" t="s">
        <v>5849</v>
      </c>
      <c r="D5136" s="61">
        <v>32340</v>
      </c>
      <c r="E5136" s="61" t="s">
        <v>6132</v>
      </c>
    </row>
    <row r="5137" ht="30" hidden="1" spans="2:5">
      <c r="B5137" s="61" t="s">
        <v>5848</v>
      </c>
      <c r="C5137" s="61" t="s">
        <v>5849</v>
      </c>
      <c r="D5137" s="61">
        <v>32341</v>
      </c>
      <c r="E5137" s="61" t="s">
        <v>6133</v>
      </c>
    </row>
    <row r="5138" ht="30" hidden="1" spans="2:5">
      <c r="B5138" s="61" t="s">
        <v>5848</v>
      </c>
      <c r="C5138" s="61" t="s">
        <v>5883</v>
      </c>
      <c r="D5138" s="61">
        <v>32342</v>
      </c>
      <c r="E5138" s="61" t="s">
        <v>6134</v>
      </c>
    </row>
    <row r="5139" ht="30" hidden="1" spans="2:5">
      <c r="B5139" s="61" t="s">
        <v>5848</v>
      </c>
      <c r="C5139" s="61" t="s">
        <v>5959</v>
      </c>
      <c r="D5139" s="61">
        <v>32343</v>
      </c>
      <c r="E5139" s="61" t="s">
        <v>6135</v>
      </c>
    </row>
    <row r="5140" ht="30" hidden="1" spans="2:5">
      <c r="B5140" s="61" t="s">
        <v>5848</v>
      </c>
      <c r="C5140" s="61" t="s">
        <v>5849</v>
      </c>
      <c r="D5140" s="61">
        <v>32344</v>
      </c>
      <c r="E5140" s="61" t="s">
        <v>6136</v>
      </c>
    </row>
    <row r="5141" ht="30" hidden="1" spans="2:5">
      <c r="B5141" s="61" t="s">
        <v>5848</v>
      </c>
      <c r="C5141" s="61" t="s">
        <v>6137</v>
      </c>
      <c r="D5141" s="61">
        <v>32345</v>
      </c>
      <c r="E5141" s="61" t="s">
        <v>6138</v>
      </c>
    </row>
    <row r="5142" ht="30" hidden="1" spans="2:5">
      <c r="B5142" s="61" t="s">
        <v>5848</v>
      </c>
      <c r="C5142" s="61" t="s">
        <v>6137</v>
      </c>
      <c r="D5142" s="61">
        <v>32346</v>
      </c>
      <c r="E5142" s="61" t="s">
        <v>6139</v>
      </c>
    </row>
    <row r="5143" ht="30" hidden="1" spans="2:5">
      <c r="B5143" s="61" t="s">
        <v>5848</v>
      </c>
      <c r="C5143" s="61" t="s">
        <v>6137</v>
      </c>
      <c r="D5143" s="61">
        <v>32347</v>
      </c>
      <c r="E5143" s="61" t="s">
        <v>6140</v>
      </c>
    </row>
    <row r="5144" ht="30" hidden="1" spans="2:5">
      <c r="B5144" s="61" t="s">
        <v>5848</v>
      </c>
      <c r="C5144" s="61" t="s">
        <v>6137</v>
      </c>
      <c r="D5144" s="61">
        <v>32348</v>
      </c>
      <c r="E5144" s="61" t="s">
        <v>6141</v>
      </c>
    </row>
    <row r="5145" ht="30" hidden="1" spans="2:5">
      <c r="B5145" s="61" t="s">
        <v>5848</v>
      </c>
      <c r="C5145" s="61" t="s">
        <v>6137</v>
      </c>
      <c r="D5145" s="61">
        <v>32349</v>
      </c>
      <c r="E5145" s="61" t="s">
        <v>6142</v>
      </c>
    </row>
    <row r="5146" ht="30" hidden="1" spans="2:5">
      <c r="B5146" s="61" t="s">
        <v>5848</v>
      </c>
      <c r="C5146" s="61" t="s">
        <v>6137</v>
      </c>
      <c r="D5146" s="61">
        <v>32350</v>
      </c>
      <c r="E5146" s="61" t="s">
        <v>6143</v>
      </c>
    </row>
    <row r="5147" ht="30" hidden="1" spans="2:5">
      <c r="B5147" s="61" t="s">
        <v>5848</v>
      </c>
      <c r="C5147" s="61" t="s">
        <v>6137</v>
      </c>
      <c r="D5147" s="61">
        <v>32351</v>
      </c>
      <c r="E5147" s="61" t="s">
        <v>6144</v>
      </c>
    </row>
    <row r="5148" ht="30" hidden="1" spans="2:5">
      <c r="B5148" s="61" t="s">
        <v>5848</v>
      </c>
      <c r="C5148" s="61" t="s">
        <v>6137</v>
      </c>
      <c r="D5148" s="61">
        <v>32352</v>
      </c>
      <c r="E5148" s="61" t="s">
        <v>6145</v>
      </c>
    </row>
    <row r="5149" ht="30" hidden="1" spans="2:5">
      <c r="B5149" s="61" t="s">
        <v>5848</v>
      </c>
      <c r="C5149" s="61" t="s">
        <v>6137</v>
      </c>
      <c r="D5149" s="61">
        <v>32353</v>
      </c>
      <c r="E5149" s="61" t="s">
        <v>6146</v>
      </c>
    </row>
    <row r="5150" ht="30" hidden="1" spans="2:5">
      <c r="B5150" s="61" t="s">
        <v>5848</v>
      </c>
      <c r="C5150" s="61" t="s">
        <v>6137</v>
      </c>
      <c r="D5150" s="61">
        <v>32354</v>
      </c>
      <c r="E5150" s="61" t="s">
        <v>6147</v>
      </c>
    </row>
    <row r="5151" ht="30" hidden="1" spans="2:5">
      <c r="B5151" s="61" t="s">
        <v>5848</v>
      </c>
      <c r="C5151" s="61" t="s">
        <v>6137</v>
      </c>
      <c r="D5151" s="61">
        <v>32355</v>
      </c>
      <c r="E5151" s="61" t="s">
        <v>6148</v>
      </c>
    </row>
    <row r="5152" ht="30" hidden="1" spans="2:5">
      <c r="B5152" s="61" t="s">
        <v>5848</v>
      </c>
      <c r="C5152" s="61" t="s">
        <v>6137</v>
      </c>
      <c r="D5152" s="61">
        <v>32356</v>
      </c>
      <c r="E5152" s="61" t="s">
        <v>6149</v>
      </c>
    </row>
    <row r="5153" ht="30" hidden="1" spans="2:5">
      <c r="B5153" s="61" t="s">
        <v>5848</v>
      </c>
      <c r="C5153" s="61" t="s">
        <v>6137</v>
      </c>
      <c r="D5153" s="61">
        <v>32357</v>
      </c>
      <c r="E5153" s="61" t="s">
        <v>6150</v>
      </c>
    </row>
    <row r="5154" ht="30" hidden="1" spans="2:5">
      <c r="B5154" s="61" t="s">
        <v>5848</v>
      </c>
      <c r="C5154" s="61" t="s">
        <v>6137</v>
      </c>
      <c r="D5154" s="61">
        <v>32358</v>
      </c>
      <c r="E5154" s="61" t="s">
        <v>6151</v>
      </c>
    </row>
    <row r="5155" ht="30" hidden="1" spans="2:5">
      <c r="B5155" s="61" t="s">
        <v>5848</v>
      </c>
      <c r="C5155" s="61" t="s">
        <v>6137</v>
      </c>
      <c r="D5155" s="61">
        <v>32359</v>
      </c>
      <c r="E5155" s="61" t="s">
        <v>6152</v>
      </c>
    </row>
    <row r="5156" ht="30" hidden="1" spans="2:5">
      <c r="B5156" s="61" t="s">
        <v>5848</v>
      </c>
      <c r="C5156" s="61" t="s">
        <v>6137</v>
      </c>
      <c r="D5156" s="61">
        <v>32360</v>
      </c>
      <c r="E5156" s="61" t="s">
        <v>6153</v>
      </c>
    </row>
    <row r="5157" ht="30" hidden="1" spans="2:5">
      <c r="B5157" s="61" t="s">
        <v>5848</v>
      </c>
      <c r="C5157" s="61" t="s">
        <v>6137</v>
      </c>
      <c r="D5157" s="61">
        <v>32361</v>
      </c>
      <c r="E5157" s="61" t="s">
        <v>6154</v>
      </c>
    </row>
    <row r="5158" ht="30" hidden="1" spans="2:5">
      <c r="B5158" s="61" t="s">
        <v>5848</v>
      </c>
      <c r="C5158" s="61" t="s">
        <v>6137</v>
      </c>
      <c r="D5158" s="61">
        <v>32362</v>
      </c>
      <c r="E5158" s="61" t="s">
        <v>6155</v>
      </c>
    </row>
    <row r="5159" ht="30" hidden="1" spans="2:5">
      <c r="B5159" s="61" t="s">
        <v>5848</v>
      </c>
      <c r="C5159" s="61" t="s">
        <v>6137</v>
      </c>
      <c r="D5159" s="61">
        <v>32363</v>
      </c>
      <c r="E5159" s="61" t="s">
        <v>6156</v>
      </c>
    </row>
    <row r="5160" ht="30" hidden="1" spans="2:5">
      <c r="B5160" s="61" t="s">
        <v>5848</v>
      </c>
      <c r="C5160" s="61" t="s">
        <v>6137</v>
      </c>
      <c r="D5160" s="61">
        <v>32364</v>
      </c>
      <c r="E5160" s="61" t="s">
        <v>6157</v>
      </c>
    </row>
    <row r="5161" ht="30" hidden="1" spans="2:5">
      <c r="B5161" s="61" t="s">
        <v>5848</v>
      </c>
      <c r="C5161" s="61" t="s">
        <v>6137</v>
      </c>
      <c r="D5161" s="61">
        <v>32365</v>
      </c>
      <c r="E5161" s="61" t="s">
        <v>6158</v>
      </c>
    </row>
    <row r="5162" ht="30" hidden="1" spans="2:5">
      <c r="B5162" s="61" t="s">
        <v>5848</v>
      </c>
      <c r="C5162" s="61" t="s">
        <v>6137</v>
      </c>
      <c r="D5162" s="61">
        <v>32366</v>
      </c>
      <c r="E5162" s="61" t="s">
        <v>6159</v>
      </c>
    </row>
    <row r="5163" ht="30" hidden="1" spans="2:5">
      <c r="B5163" s="61" t="s">
        <v>5848</v>
      </c>
      <c r="C5163" s="61" t="s">
        <v>6137</v>
      </c>
      <c r="D5163" s="61">
        <v>32367</v>
      </c>
      <c r="E5163" s="61" t="s">
        <v>6160</v>
      </c>
    </row>
    <row r="5164" ht="30" hidden="1" spans="2:5">
      <c r="B5164" s="61" t="s">
        <v>5848</v>
      </c>
      <c r="C5164" s="61" t="s">
        <v>6137</v>
      </c>
      <c r="D5164" s="61">
        <v>32368</v>
      </c>
      <c r="E5164" s="61" t="s">
        <v>6161</v>
      </c>
    </row>
    <row r="5165" ht="30" hidden="1" spans="2:5">
      <c r="B5165" s="61" t="s">
        <v>5848</v>
      </c>
      <c r="C5165" s="61" t="s">
        <v>6137</v>
      </c>
      <c r="D5165" s="61">
        <v>32369</v>
      </c>
      <c r="E5165" s="61" t="s">
        <v>6162</v>
      </c>
    </row>
    <row r="5166" ht="30" hidden="1" spans="2:5">
      <c r="B5166" s="61" t="s">
        <v>5848</v>
      </c>
      <c r="C5166" s="61" t="s">
        <v>6137</v>
      </c>
      <c r="D5166" s="61">
        <v>32370</v>
      </c>
      <c r="E5166" s="61" t="s">
        <v>6163</v>
      </c>
    </row>
    <row r="5167" ht="30" hidden="1" spans="2:5">
      <c r="B5167" s="61" t="s">
        <v>5848</v>
      </c>
      <c r="C5167" s="61" t="s">
        <v>6137</v>
      </c>
      <c r="D5167" s="61">
        <v>32371</v>
      </c>
      <c r="E5167" s="61" t="s">
        <v>6164</v>
      </c>
    </row>
    <row r="5168" ht="30" hidden="1" spans="2:5">
      <c r="B5168" s="61" t="s">
        <v>5848</v>
      </c>
      <c r="C5168" s="61" t="s">
        <v>6137</v>
      </c>
      <c r="D5168" s="61">
        <v>32372</v>
      </c>
      <c r="E5168" s="61" t="s">
        <v>6165</v>
      </c>
    </row>
    <row r="5169" ht="30" hidden="1" spans="2:5">
      <c r="B5169" s="61" t="s">
        <v>5848</v>
      </c>
      <c r="C5169" s="61" t="s">
        <v>6137</v>
      </c>
      <c r="D5169" s="61">
        <v>32373</v>
      </c>
      <c r="E5169" s="61" t="s">
        <v>6166</v>
      </c>
    </row>
    <row r="5170" ht="30" hidden="1" spans="2:5">
      <c r="B5170" s="61" t="s">
        <v>5848</v>
      </c>
      <c r="C5170" s="61" t="s">
        <v>6137</v>
      </c>
      <c r="D5170" s="61">
        <v>32374</v>
      </c>
      <c r="E5170" s="61" t="s">
        <v>6167</v>
      </c>
    </row>
    <row r="5171" ht="30" hidden="1" spans="2:5">
      <c r="B5171" s="61" t="s">
        <v>5848</v>
      </c>
      <c r="C5171" s="61" t="s">
        <v>6137</v>
      </c>
      <c r="D5171" s="61">
        <v>32375</v>
      </c>
      <c r="E5171" s="61" t="s">
        <v>6168</v>
      </c>
    </row>
    <row r="5172" ht="30" hidden="1" spans="2:5">
      <c r="B5172" s="61" t="s">
        <v>5848</v>
      </c>
      <c r="C5172" s="61" t="s">
        <v>6137</v>
      </c>
      <c r="D5172" s="61">
        <v>32376</v>
      </c>
      <c r="E5172" s="61" t="s">
        <v>6169</v>
      </c>
    </row>
    <row r="5173" ht="30" hidden="1" spans="2:5">
      <c r="B5173" s="61" t="s">
        <v>5848</v>
      </c>
      <c r="C5173" s="61" t="s">
        <v>6137</v>
      </c>
      <c r="D5173" s="61">
        <v>32377</v>
      </c>
      <c r="E5173" s="61" t="s">
        <v>6170</v>
      </c>
    </row>
    <row r="5174" ht="30" hidden="1" spans="2:5">
      <c r="B5174" s="61" t="s">
        <v>5848</v>
      </c>
      <c r="C5174" s="61" t="s">
        <v>6137</v>
      </c>
      <c r="D5174" s="61">
        <v>32378</v>
      </c>
      <c r="E5174" s="61" t="s">
        <v>6171</v>
      </c>
    </row>
    <row r="5175" ht="30" hidden="1" spans="2:5">
      <c r="B5175" s="61" t="s">
        <v>5848</v>
      </c>
      <c r="C5175" s="61" t="s">
        <v>6137</v>
      </c>
      <c r="D5175" s="61">
        <v>32379</v>
      </c>
      <c r="E5175" s="61" t="s">
        <v>6172</v>
      </c>
    </row>
    <row r="5176" ht="30" hidden="1" spans="2:5">
      <c r="B5176" s="61" t="s">
        <v>5848</v>
      </c>
      <c r="C5176" s="61" t="s">
        <v>6137</v>
      </c>
      <c r="D5176" s="61">
        <v>32380</v>
      </c>
      <c r="E5176" s="61" t="s">
        <v>6173</v>
      </c>
    </row>
    <row r="5177" ht="30" hidden="1" spans="2:5">
      <c r="B5177" s="61" t="s">
        <v>5848</v>
      </c>
      <c r="C5177" s="61" t="s">
        <v>6137</v>
      </c>
      <c r="D5177" s="61">
        <v>32381</v>
      </c>
      <c r="E5177" s="61" t="s">
        <v>6174</v>
      </c>
    </row>
    <row r="5178" ht="30" hidden="1" spans="2:5">
      <c r="B5178" s="61" t="s">
        <v>5848</v>
      </c>
      <c r="C5178" s="61" t="s">
        <v>6137</v>
      </c>
      <c r="D5178" s="61">
        <v>32382</v>
      </c>
      <c r="E5178" s="61" t="s">
        <v>6175</v>
      </c>
    </row>
    <row r="5179" ht="30" hidden="1" spans="2:5">
      <c r="B5179" s="61" t="s">
        <v>5848</v>
      </c>
      <c r="C5179" s="61" t="s">
        <v>6137</v>
      </c>
      <c r="D5179" s="61">
        <v>32383</v>
      </c>
      <c r="E5179" s="61" t="s">
        <v>6176</v>
      </c>
    </row>
    <row r="5180" ht="30" hidden="1" spans="2:5">
      <c r="B5180" s="61" t="s">
        <v>5848</v>
      </c>
      <c r="C5180" s="61" t="s">
        <v>6137</v>
      </c>
      <c r="D5180" s="61">
        <v>32384</v>
      </c>
      <c r="E5180" s="61" t="s">
        <v>6177</v>
      </c>
    </row>
    <row r="5181" ht="30" hidden="1" spans="2:5">
      <c r="B5181" s="61" t="s">
        <v>5848</v>
      </c>
      <c r="C5181" s="61" t="s">
        <v>6137</v>
      </c>
      <c r="D5181" s="61">
        <v>32385</v>
      </c>
      <c r="E5181" s="61" t="s">
        <v>6178</v>
      </c>
    </row>
    <row r="5182" ht="30" hidden="1" spans="2:5">
      <c r="B5182" s="61" t="s">
        <v>5848</v>
      </c>
      <c r="C5182" s="61" t="s">
        <v>6137</v>
      </c>
      <c r="D5182" s="61">
        <v>32386</v>
      </c>
      <c r="E5182" s="61" t="s">
        <v>6179</v>
      </c>
    </row>
    <row r="5183" ht="30" hidden="1" spans="2:5">
      <c r="B5183" s="61" t="s">
        <v>5848</v>
      </c>
      <c r="C5183" s="61" t="s">
        <v>6137</v>
      </c>
      <c r="D5183" s="61">
        <v>32387</v>
      </c>
      <c r="E5183" s="61" t="s">
        <v>6180</v>
      </c>
    </row>
    <row r="5184" ht="30" hidden="1" spans="2:5">
      <c r="B5184" s="61" t="s">
        <v>5848</v>
      </c>
      <c r="C5184" s="61" t="s">
        <v>6137</v>
      </c>
      <c r="D5184" s="61">
        <v>32388</v>
      </c>
      <c r="E5184" s="61" t="s">
        <v>6181</v>
      </c>
    </row>
    <row r="5185" ht="30" hidden="1" spans="2:5">
      <c r="B5185" s="61" t="s">
        <v>5848</v>
      </c>
      <c r="C5185" s="61" t="s">
        <v>6137</v>
      </c>
      <c r="D5185" s="61">
        <v>32389</v>
      </c>
      <c r="E5185" s="61" t="s">
        <v>6182</v>
      </c>
    </row>
    <row r="5186" ht="30" hidden="1" spans="2:5">
      <c r="B5186" s="61" t="s">
        <v>5848</v>
      </c>
      <c r="C5186" s="61" t="s">
        <v>6137</v>
      </c>
      <c r="D5186" s="61">
        <v>32390</v>
      </c>
      <c r="E5186" s="61" t="s">
        <v>6183</v>
      </c>
    </row>
    <row r="5187" ht="30" hidden="1" spans="2:5">
      <c r="B5187" s="61" t="s">
        <v>5848</v>
      </c>
      <c r="C5187" s="61" t="s">
        <v>6137</v>
      </c>
      <c r="D5187" s="61">
        <v>32391</v>
      </c>
      <c r="E5187" s="61" t="s">
        <v>6184</v>
      </c>
    </row>
    <row r="5188" ht="30" hidden="1" spans="2:5">
      <c r="B5188" s="61" t="s">
        <v>5848</v>
      </c>
      <c r="C5188" s="61" t="s">
        <v>6137</v>
      </c>
      <c r="D5188" s="61">
        <v>32392</v>
      </c>
      <c r="E5188" s="61" t="s">
        <v>6185</v>
      </c>
    </row>
    <row r="5189" ht="30" hidden="1" spans="2:5">
      <c r="B5189" s="61" t="s">
        <v>5848</v>
      </c>
      <c r="C5189" s="61" t="s">
        <v>6137</v>
      </c>
      <c r="D5189" s="61">
        <v>32393</v>
      </c>
      <c r="E5189" s="61" t="s">
        <v>6186</v>
      </c>
    </row>
    <row r="5190" ht="30" hidden="1" spans="2:5">
      <c r="B5190" s="61" t="s">
        <v>5848</v>
      </c>
      <c r="C5190" s="61" t="s">
        <v>6137</v>
      </c>
      <c r="D5190" s="61">
        <v>32394</v>
      </c>
      <c r="E5190" s="61" t="s">
        <v>6187</v>
      </c>
    </row>
    <row r="5191" ht="30" hidden="1" spans="2:5">
      <c r="B5191" s="61" t="s">
        <v>5848</v>
      </c>
      <c r="C5191" s="61" t="s">
        <v>6137</v>
      </c>
      <c r="D5191" s="61">
        <v>32395</v>
      </c>
      <c r="E5191" s="61" t="s">
        <v>6188</v>
      </c>
    </row>
    <row r="5192" ht="30" hidden="1" spans="2:5">
      <c r="B5192" s="61" t="s">
        <v>5848</v>
      </c>
      <c r="C5192" s="61" t="s">
        <v>6137</v>
      </c>
      <c r="D5192" s="61">
        <v>32396</v>
      </c>
      <c r="E5192" s="61" t="s">
        <v>6189</v>
      </c>
    </row>
    <row r="5193" ht="30" hidden="1" spans="2:5">
      <c r="B5193" s="61" t="s">
        <v>5848</v>
      </c>
      <c r="C5193" s="61" t="s">
        <v>6137</v>
      </c>
      <c r="D5193" s="61">
        <v>32397</v>
      </c>
      <c r="E5193" s="61" t="s">
        <v>6190</v>
      </c>
    </row>
    <row r="5194" ht="30" hidden="1" spans="2:5">
      <c r="B5194" s="61" t="s">
        <v>5848</v>
      </c>
      <c r="C5194" s="61" t="s">
        <v>6137</v>
      </c>
      <c r="D5194" s="61">
        <v>32398</v>
      </c>
      <c r="E5194" s="61" t="s">
        <v>6191</v>
      </c>
    </row>
    <row r="5195" ht="30" hidden="1" spans="2:5">
      <c r="B5195" s="61" t="s">
        <v>5848</v>
      </c>
      <c r="C5195" s="61" t="s">
        <v>6137</v>
      </c>
      <c r="D5195" s="61">
        <v>32399</v>
      </c>
      <c r="E5195" s="61" t="s">
        <v>6192</v>
      </c>
    </row>
    <row r="5196" ht="30" hidden="1" spans="2:5">
      <c r="B5196" s="61" t="s">
        <v>5848</v>
      </c>
      <c r="C5196" s="61" t="s">
        <v>6137</v>
      </c>
      <c r="D5196" s="61">
        <v>32400</v>
      </c>
      <c r="E5196" s="61" t="s">
        <v>6193</v>
      </c>
    </row>
    <row r="5197" ht="30" hidden="1" spans="2:5">
      <c r="B5197" s="61" t="s">
        <v>5848</v>
      </c>
      <c r="C5197" s="61" t="s">
        <v>6137</v>
      </c>
      <c r="D5197" s="61">
        <v>32401</v>
      </c>
      <c r="E5197" s="61" t="s">
        <v>6194</v>
      </c>
    </row>
    <row r="5198" ht="30" hidden="1" spans="2:5">
      <c r="B5198" s="61" t="s">
        <v>5848</v>
      </c>
      <c r="C5198" s="61" t="s">
        <v>6137</v>
      </c>
      <c r="D5198" s="61">
        <v>32402</v>
      </c>
      <c r="E5198" s="61" t="s">
        <v>6195</v>
      </c>
    </row>
    <row r="5199" ht="30" hidden="1" spans="2:5">
      <c r="B5199" s="61" t="s">
        <v>5848</v>
      </c>
      <c r="C5199" s="61" t="s">
        <v>6137</v>
      </c>
      <c r="D5199" s="61">
        <v>32403</v>
      </c>
      <c r="E5199" s="61" t="s">
        <v>6196</v>
      </c>
    </row>
    <row r="5200" ht="30" hidden="1" spans="2:5">
      <c r="B5200" s="61" t="s">
        <v>5848</v>
      </c>
      <c r="C5200" s="61" t="s">
        <v>6137</v>
      </c>
      <c r="D5200" s="61">
        <v>32404</v>
      </c>
      <c r="E5200" s="61" t="s">
        <v>6197</v>
      </c>
    </row>
    <row r="5201" ht="30" hidden="1" spans="2:5">
      <c r="B5201" s="61" t="s">
        <v>5848</v>
      </c>
      <c r="C5201" s="61" t="s">
        <v>6137</v>
      </c>
      <c r="D5201" s="61">
        <v>32405</v>
      </c>
      <c r="E5201" s="61" t="s">
        <v>6198</v>
      </c>
    </row>
    <row r="5202" ht="30" hidden="1" spans="2:5">
      <c r="B5202" s="61" t="s">
        <v>5848</v>
      </c>
      <c r="C5202" s="61" t="s">
        <v>6137</v>
      </c>
      <c r="D5202" s="61">
        <v>32406</v>
      </c>
      <c r="E5202" s="61" t="s">
        <v>6199</v>
      </c>
    </row>
    <row r="5203" ht="30" hidden="1" spans="2:5">
      <c r="B5203" s="61" t="s">
        <v>5848</v>
      </c>
      <c r="C5203" s="61" t="s">
        <v>6137</v>
      </c>
      <c r="D5203" s="61">
        <v>32407</v>
      </c>
      <c r="E5203" s="61" t="s">
        <v>6200</v>
      </c>
    </row>
    <row r="5204" ht="30" hidden="1" spans="2:5">
      <c r="B5204" s="61" t="s">
        <v>5848</v>
      </c>
      <c r="C5204" s="61" t="s">
        <v>6137</v>
      </c>
      <c r="D5204" s="61">
        <v>32408</v>
      </c>
      <c r="E5204" s="61" t="s">
        <v>6201</v>
      </c>
    </row>
    <row r="5205" ht="30" hidden="1" spans="2:5">
      <c r="B5205" s="61" t="s">
        <v>5848</v>
      </c>
      <c r="C5205" s="61" t="s">
        <v>6137</v>
      </c>
      <c r="D5205" s="61">
        <v>32409</v>
      </c>
      <c r="E5205" s="61" t="s">
        <v>6202</v>
      </c>
    </row>
    <row r="5206" ht="30" hidden="1" spans="2:5">
      <c r="B5206" s="61" t="s">
        <v>5848</v>
      </c>
      <c r="C5206" s="61" t="s">
        <v>6137</v>
      </c>
      <c r="D5206" s="61">
        <v>32410</v>
      </c>
      <c r="E5206" s="61" t="s">
        <v>6203</v>
      </c>
    </row>
    <row r="5207" ht="30" hidden="1" spans="2:5">
      <c r="B5207" s="61" t="s">
        <v>5848</v>
      </c>
      <c r="C5207" s="61" t="s">
        <v>6137</v>
      </c>
      <c r="D5207" s="61">
        <v>32411</v>
      </c>
      <c r="E5207" s="61" t="s">
        <v>6204</v>
      </c>
    </row>
    <row r="5208" ht="30" hidden="1" spans="2:5">
      <c r="B5208" s="61" t="s">
        <v>5848</v>
      </c>
      <c r="C5208" s="61" t="s">
        <v>6137</v>
      </c>
      <c r="D5208" s="61">
        <v>32412</v>
      </c>
      <c r="E5208" s="61" t="s">
        <v>6205</v>
      </c>
    </row>
    <row r="5209" ht="30" hidden="1" spans="2:5">
      <c r="B5209" s="61" t="s">
        <v>5848</v>
      </c>
      <c r="C5209" s="61" t="s">
        <v>6137</v>
      </c>
      <c r="D5209" s="61">
        <v>32413</v>
      </c>
      <c r="E5209" s="61" t="s">
        <v>6206</v>
      </c>
    </row>
    <row r="5210" ht="30" hidden="1" spans="2:5">
      <c r="B5210" s="61" t="s">
        <v>5848</v>
      </c>
      <c r="C5210" s="61" t="s">
        <v>6137</v>
      </c>
      <c r="D5210" s="61">
        <v>32414</v>
      </c>
      <c r="E5210" s="61" t="s">
        <v>6207</v>
      </c>
    </row>
    <row r="5211" ht="30" hidden="1" spans="2:5">
      <c r="B5211" s="61" t="s">
        <v>5848</v>
      </c>
      <c r="C5211" s="61" t="s">
        <v>6137</v>
      </c>
      <c r="D5211" s="61">
        <v>32415</v>
      </c>
      <c r="E5211" s="61" t="s">
        <v>6208</v>
      </c>
    </row>
    <row r="5212" ht="30" hidden="1" spans="2:5">
      <c r="B5212" s="61" t="s">
        <v>5848</v>
      </c>
      <c r="C5212" s="61" t="s">
        <v>6137</v>
      </c>
      <c r="D5212" s="61">
        <v>32416</v>
      </c>
      <c r="E5212" s="61" t="s">
        <v>6209</v>
      </c>
    </row>
    <row r="5213" ht="30" hidden="1" spans="2:5">
      <c r="B5213" s="61" t="s">
        <v>5848</v>
      </c>
      <c r="C5213" s="61" t="s">
        <v>6137</v>
      </c>
      <c r="D5213" s="61">
        <v>32417</v>
      </c>
      <c r="E5213" s="61" t="s">
        <v>6210</v>
      </c>
    </row>
    <row r="5214" ht="30" hidden="1" spans="2:5">
      <c r="B5214" s="61" t="s">
        <v>5848</v>
      </c>
      <c r="C5214" s="61" t="s">
        <v>6137</v>
      </c>
      <c r="D5214" s="61">
        <v>32418</v>
      </c>
      <c r="E5214" s="61" t="s">
        <v>6211</v>
      </c>
    </row>
    <row r="5215" ht="30" hidden="1" spans="2:5">
      <c r="B5215" s="61" t="s">
        <v>5848</v>
      </c>
      <c r="C5215" s="61" t="s">
        <v>6137</v>
      </c>
      <c r="D5215" s="61">
        <v>32419</v>
      </c>
      <c r="E5215" s="61" t="s">
        <v>6212</v>
      </c>
    </row>
    <row r="5216" ht="30" hidden="1" spans="2:5">
      <c r="B5216" s="61" t="s">
        <v>5848</v>
      </c>
      <c r="C5216" s="61" t="s">
        <v>6137</v>
      </c>
      <c r="D5216" s="61">
        <v>32420</v>
      </c>
      <c r="E5216" s="61" t="s">
        <v>6213</v>
      </c>
    </row>
    <row r="5217" ht="30" hidden="1" spans="2:5">
      <c r="B5217" s="61" t="s">
        <v>5848</v>
      </c>
      <c r="C5217" s="61" t="s">
        <v>6137</v>
      </c>
      <c r="D5217" s="61">
        <v>32421</v>
      </c>
      <c r="E5217" s="61" t="s">
        <v>6214</v>
      </c>
    </row>
    <row r="5218" ht="30" hidden="1" spans="2:5">
      <c r="B5218" s="61" t="s">
        <v>5848</v>
      </c>
      <c r="C5218" s="61" t="s">
        <v>6137</v>
      </c>
      <c r="D5218" s="61">
        <v>32422</v>
      </c>
      <c r="E5218" s="61" t="s">
        <v>6215</v>
      </c>
    </row>
    <row r="5219" ht="30" hidden="1" spans="2:5">
      <c r="B5219" s="61" t="s">
        <v>5848</v>
      </c>
      <c r="C5219" s="61" t="s">
        <v>6137</v>
      </c>
      <c r="D5219" s="61">
        <v>32423</v>
      </c>
      <c r="E5219" s="61" t="s">
        <v>6216</v>
      </c>
    </row>
    <row r="5220" ht="30" hidden="1" spans="2:5">
      <c r="B5220" s="61" t="s">
        <v>5848</v>
      </c>
      <c r="C5220" s="61" t="s">
        <v>6137</v>
      </c>
      <c r="D5220" s="61">
        <v>32424</v>
      </c>
      <c r="E5220" s="61" t="s">
        <v>6217</v>
      </c>
    </row>
    <row r="5221" ht="30" hidden="1" spans="2:5">
      <c r="B5221" s="61" t="s">
        <v>5848</v>
      </c>
      <c r="C5221" s="61" t="s">
        <v>6137</v>
      </c>
      <c r="D5221" s="61">
        <v>32425</v>
      </c>
      <c r="E5221" s="61" t="s">
        <v>6218</v>
      </c>
    </row>
    <row r="5222" ht="30" hidden="1" spans="2:5">
      <c r="B5222" s="61" t="s">
        <v>5848</v>
      </c>
      <c r="C5222" s="61" t="s">
        <v>6219</v>
      </c>
      <c r="D5222" s="61">
        <v>32426</v>
      </c>
      <c r="E5222" s="61" t="s">
        <v>6220</v>
      </c>
    </row>
    <row r="5223" ht="30" hidden="1" spans="2:5">
      <c r="B5223" s="61" t="s">
        <v>5848</v>
      </c>
      <c r="C5223" s="61" t="s">
        <v>6137</v>
      </c>
      <c r="D5223" s="61">
        <v>32427</v>
      </c>
      <c r="E5223" s="61" t="s">
        <v>6221</v>
      </c>
    </row>
    <row r="5224" ht="30" hidden="1" spans="2:5">
      <c r="B5224" s="61" t="s">
        <v>5848</v>
      </c>
      <c r="C5224" s="61" t="s">
        <v>6137</v>
      </c>
      <c r="D5224" s="61">
        <v>32428</v>
      </c>
      <c r="E5224" s="61" t="s">
        <v>6222</v>
      </c>
    </row>
    <row r="5225" ht="30" hidden="1" spans="2:5">
      <c r="B5225" s="61" t="s">
        <v>5848</v>
      </c>
      <c r="C5225" s="61" t="s">
        <v>6137</v>
      </c>
      <c r="D5225" s="61">
        <v>32429</v>
      </c>
      <c r="E5225" s="61" t="s">
        <v>6223</v>
      </c>
    </row>
    <row r="5226" ht="30" hidden="1" spans="2:5">
      <c r="B5226" s="61" t="s">
        <v>5848</v>
      </c>
      <c r="C5226" s="61" t="s">
        <v>6137</v>
      </c>
      <c r="D5226" s="61">
        <v>32430</v>
      </c>
      <c r="E5226" s="61" t="s">
        <v>6224</v>
      </c>
    </row>
    <row r="5227" ht="30" hidden="1" spans="2:5">
      <c r="B5227" s="61" t="s">
        <v>5848</v>
      </c>
      <c r="C5227" s="61" t="s">
        <v>6137</v>
      </c>
      <c r="D5227" s="61">
        <v>32431</v>
      </c>
      <c r="E5227" s="61" t="s">
        <v>6225</v>
      </c>
    </row>
    <row r="5228" ht="30" hidden="1" spans="2:5">
      <c r="B5228" s="61" t="s">
        <v>5848</v>
      </c>
      <c r="C5228" s="61" t="s">
        <v>6137</v>
      </c>
      <c r="D5228" s="61">
        <v>32432</v>
      </c>
      <c r="E5228" s="61" t="s">
        <v>6226</v>
      </c>
    </row>
    <row r="5229" ht="30" hidden="1" spans="2:5">
      <c r="B5229" s="61" t="s">
        <v>5848</v>
      </c>
      <c r="C5229" s="61" t="s">
        <v>6137</v>
      </c>
      <c r="D5229" s="61">
        <v>32433</v>
      </c>
      <c r="E5229" s="61" t="s">
        <v>6227</v>
      </c>
    </row>
    <row r="5230" ht="30" hidden="1" spans="2:5">
      <c r="B5230" s="61" t="s">
        <v>5848</v>
      </c>
      <c r="C5230" s="61" t="s">
        <v>6137</v>
      </c>
      <c r="D5230" s="61">
        <v>32434</v>
      </c>
      <c r="E5230" s="61" t="s">
        <v>6228</v>
      </c>
    </row>
    <row r="5231" ht="30" hidden="1" spans="2:5">
      <c r="B5231" s="61" t="s">
        <v>5848</v>
      </c>
      <c r="C5231" s="61" t="s">
        <v>6137</v>
      </c>
      <c r="D5231" s="61">
        <v>32435</v>
      </c>
      <c r="E5231" s="61" t="s">
        <v>6229</v>
      </c>
    </row>
    <row r="5232" ht="30" hidden="1" spans="2:5">
      <c r="B5232" s="61" t="s">
        <v>5848</v>
      </c>
      <c r="C5232" s="61" t="s">
        <v>6137</v>
      </c>
      <c r="D5232" s="61">
        <v>32436</v>
      </c>
      <c r="E5232" s="61" t="s">
        <v>6230</v>
      </c>
    </row>
    <row r="5233" ht="30" hidden="1" spans="2:5">
      <c r="B5233" s="61" t="s">
        <v>5848</v>
      </c>
      <c r="C5233" s="61" t="s">
        <v>6137</v>
      </c>
      <c r="D5233" s="61">
        <v>32437</v>
      </c>
      <c r="E5233" s="61" t="s">
        <v>6231</v>
      </c>
    </row>
    <row r="5234" ht="30" hidden="1" spans="2:5">
      <c r="B5234" s="61" t="s">
        <v>5848</v>
      </c>
      <c r="C5234" s="61" t="s">
        <v>6137</v>
      </c>
      <c r="D5234" s="61">
        <v>32438</v>
      </c>
      <c r="E5234" s="61" t="s">
        <v>6232</v>
      </c>
    </row>
    <row r="5235" ht="30" hidden="1" spans="2:5">
      <c r="B5235" s="61" t="s">
        <v>5848</v>
      </c>
      <c r="C5235" s="61" t="s">
        <v>6137</v>
      </c>
      <c r="D5235" s="61">
        <v>32439</v>
      </c>
      <c r="E5235" s="61" t="s">
        <v>6233</v>
      </c>
    </row>
    <row r="5236" ht="30" hidden="1" spans="2:5">
      <c r="B5236" s="61" t="s">
        <v>5848</v>
      </c>
      <c r="C5236" s="61" t="s">
        <v>6137</v>
      </c>
      <c r="D5236" s="61">
        <v>32440</v>
      </c>
      <c r="E5236" s="61" t="s">
        <v>6234</v>
      </c>
    </row>
    <row r="5237" ht="30" hidden="1" spans="2:5">
      <c r="B5237" s="61" t="s">
        <v>5848</v>
      </c>
      <c r="C5237" s="61" t="s">
        <v>6137</v>
      </c>
      <c r="D5237" s="61">
        <v>32441</v>
      </c>
      <c r="E5237" s="61" t="s">
        <v>6235</v>
      </c>
    </row>
    <row r="5238" ht="30" hidden="1" spans="2:5">
      <c r="B5238" s="61" t="s">
        <v>5848</v>
      </c>
      <c r="C5238" s="61" t="s">
        <v>6137</v>
      </c>
      <c r="D5238" s="61">
        <v>32442</v>
      </c>
      <c r="E5238" s="61" t="s">
        <v>6236</v>
      </c>
    </row>
    <row r="5239" ht="30" hidden="1" spans="2:5">
      <c r="B5239" s="61" t="s">
        <v>5848</v>
      </c>
      <c r="C5239" s="61" t="s">
        <v>6137</v>
      </c>
      <c r="D5239" s="61">
        <v>32443</v>
      </c>
      <c r="E5239" s="61" t="s">
        <v>6237</v>
      </c>
    </row>
    <row r="5240" ht="30" hidden="1" spans="2:5">
      <c r="B5240" s="61" t="s">
        <v>5848</v>
      </c>
      <c r="C5240" s="61" t="s">
        <v>6137</v>
      </c>
      <c r="D5240" s="61">
        <v>32444</v>
      </c>
      <c r="E5240" s="61" t="s">
        <v>6238</v>
      </c>
    </row>
    <row r="5241" ht="30" hidden="1" spans="2:5">
      <c r="B5241" s="61" t="s">
        <v>5848</v>
      </c>
      <c r="C5241" s="61" t="s">
        <v>6137</v>
      </c>
      <c r="D5241" s="61">
        <v>32445</v>
      </c>
      <c r="E5241" s="61" t="s">
        <v>6239</v>
      </c>
    </row>
    <row r="5242" ht="30" hidden="1" spans="2:5">
      <c r="B5242" s="61" t="s">
        <v>5848</v>
      </c>
      <c r="C5242" s="61" t="s">
        <v>6137</v>
      </c>
      <c r="D5242" s="61">
        <v>32446</v>
      </c>
      <c r="E5242" s="61" t="s">
        <v>6240</v>
      </c>
    </row>
    <row r="5243" ht="30" hidden="1" spans="2:5">
      <c r="B5243" s="61" t="s">
        <v>5848</v>
      </c>
      <c r="C5243" s="61" t="s">
        <v>6137</v>
      </c>
      <c r="D5243" s="61">
        <v>32447</v>
      </c>
      <c r="E5243" s="61" t="s">
        <v>6241</v>
      </c>
    </row>
    <row r="5244" ht="30" hidden="1" spans="2:5">
      <c r="B5244" s="61" t="s">
        <v>5848</v>
      </c>
      <c r="C5244" s="61" t="s">
        <v>6137</v>
      </c>
      <c r="D5244" s="61">
        <v>32448</v>
      </c>
      <c r="E5244" s="61" t="s">
        <v>6242</v>
      </c>
    </row>
    <row r="5245" ht="30" hidden="1" spans="2:5">
      <c r="B5245" s="61" t="s">
        <v>5848</v>
      </c>
      <c r="C5245" s="61" t="s">
        <v>6137</v>
      </c>
      <c r="D5245" s="61">
        <v>32449</v>
      </c>
      <c r="E5245" s="61" t="s">
        <v>6243</v>
      </c>
    </row>
    <row r="5246" ht="30" hidden="1" spans="2:5">
      <c r="B5246" s="61" t="s">
        <v>5848</v>
      </c>
      <c r="C5246" s="61" t="s">
        <v>6137</v>
      </c>
      <c r="D5246" s="61">
        <v>32450</v>
      </c>
      <c r="E5246" s="61" t="s">
        <v>6244</v>
      </c>
    </row>
    <row r="5247" ht="30" hidden="1" spans="2:5">
      <c r="B5247" s="61" t="s">
        <v>5848</v>
      </c>
      <c r="C5247" s="61" t="s">
        <v>6137</v>
      </c>
      <c r="D5247" s="61">
        <v>32451</v>
      </c>
      <c r="E5247" s="61" t="s">
        <v>6245</v>
      </c>
    </row>
    <row r="5248" ht="30" hidden="1" spans="2:5">
      <c r="B5248" s="61" t="s">
        <v>5848</v>
      </c>
      <c r="C5248" s="61" t="s">
        <v>6137</v>
      </c>
      <c r="D5248" s="61">
        <v>32452</v>
      </c>
      <c r="E5248" s="61" t="s">
        <v>6246</v>
      </c>
    </row>
    <row r="5249" ht="30" hidden="1" spans="2:5">
      <c r="B5249" s="61" t="s">
        <v>5848</v>
      </c>
      <c r="C5249" s="61" t="s">
        <v>6137</v>
      </c>
      <c r="D5249" s="61">
        <v>32453</v>
      </c>
      <c r="E5249" s="61" t="s">
        <v>6247</v>
      </c>
    </row>
    <row r="5250" ht="30" hidden="1" spans="2:5">
      <c r="B5250" s="61" t="s">
        <v>5848</v>
      </c>
      <c r="C5250" s="61" t="s">
        <v>6137</v>
      </c>
      <c r="D5250" s="61">
        <v>32455</v>
      </c>
      <c r="E5250" s="61" t="s">
        <v>6248</v>
      </c>
    </row>
    <row r="5251" ht="30" hidden="1" spans="2:5">
      <c r="B5251" s="61" t="s">
        <v>5848</v>
      </c>
      <c r="C5251" s="61" t="s">
        <v>6137</v>
      </c>
      <c r="D5251" s="61">
        <v>32456</v>
      </c>
      <c r="E5251" s="61" t="s">
        <v>6249</v>
      </c>
    </row>
    <row r="5252" ht="30" hidden="1" spans="2:5">
      <c r="B5252" s="61" t="s">
        <v>5848</v>
      </c>
      <c r="C5252" s="61" t="s">
        <v>6137</v>
      </c>
      <c r="D5252" s="61">
        <v>32457</v>
      </c>
      <c r="E5252" s="61" t="s">
        <v>6250</v>
      </c>
    </row>
    <row r="5253" ht="30" hidden="1" spans="2:5">
      <c r="B5253" s="61" t="s">
        <v>5848</v>
      </c>
      <c r="C5253" s="61" t="s">
        <v>6137</v>
      </c>
      <c r="D5253" s="61">
        <v>32458</v>
      </c>
      <c r="E5253" s="61" t="s">
        <v>6251</v>
      </c>
    </row>
    <row r="5254" ht="30" hidden="1" spans="2:5">
      <c r="B5254" s="61" t="s">
        <v>5848</v>
      </c>
      <c r="C5254" s="61" t="s">
        <v>6137</v>
      </c>
      <c r="D5254" s="61">
        <v>32459</v>
      </c>
      <c r="E5254" s="61" t="s">
        <v>6252</v>
      </c>
    </row>
    <row r="5255" ht="30" hidden="1" spans="2:5">
      <c r="B5255" s="61" t="s">
        <v>5848</v>
      </c>
      <c r="C5255" s="61" t="s">
        <v>6137</v>
      </c>
      <c r="D5255" s="61">
        <v>32460</v>
      </c>
      <c r="E5255" s="61" t="s">
        <v>6253</v>
      </c>
    </row>
    <row r="5256" ht="30" hidden="1" spans="2:5">
      <c r="B5256" s="61" t="s">
        <v>5848</v>
      </c>
      <c r="C5256" s="61" t="s">
        <v>6137</v>
      </c>
      <c r="D5256" s="61">
        <v>32461</v>
      </c>
      <c r="E5256" s="61" t="s">
        <v>6254</v>
      </c>
    </row>
    <row r="5257" ht="30" hidden="1" spans="2:5">
      <c r="B5257" s="61" t="s">
        <v>5848</v>
      </c>
      <c r="C5257" s="61" t="s">
        <v>6137</v>
      </c>
      <c r="D5257" s="61">
        <v>32462</v>
      </c>
      <c r="E5257" s="61" t="s">
        <v>6255</v>
      </c>
    </row>
    <row r="5258" ht="30" hidden="1" spans="2:5">
      <c r="B5258" s="61" t="s">
        <v>5848</v>
      </c>
      <c r="C5258" s="61" t="s">
        <v>6137</v>
      </c>
      <c r="D5258" s="61">
        <v>32463</v>
      </c>
      <c r="E5258" s="61" t="s">
        <v>6256</v>
      </c>
    </row>
    <row r="5259" ht="30" hidden="1" spans="2:5">
      <c r="B5259" s="61" t="s">
        <v>5848</v>
      </c>
      <c r="C5259" s="61" t="s">
        <v>6137</v>
      </c>
      <c r="D5259" s="61">
        <v>32464</v>
      </c>
      <c r="E5259" s="61" t="s">
        <v>6257</v>
      </c>
    </row>
    <row r="5260" ht="30" hidden="1" spans="2:5">
      <c r="B5260" s="61" t="s">
        <v>5848</v>
      </c>
      <c r="C5260" s="61" t="s">
        <v>6137</v>
      </c>
      <c r="D5260" s="61">
        <v>32465</v>
      </c>
      <c r="E5260" s="61" t="s">
        <v>6258</v>
      </c>
    </row>
    <row r="5261" ht="30" hidden="1" spans="2:5">
      <c r="B5261" s="61" t="s">
        <v>5848</v>
      </c>
      <c r="C5261" s="61" t="s">
        <v>6137</v>
      </c>
      <c r="D5261" s="61">
        <v>32466</v>
      </c>
      <c r="E5261" s="61" t="s">
        <v>6259</v>
      </c>
    </row>
    <row r="5262" ht="30" hidden="1" spans="2:5">
      <c r="B5262" s="61" t="s">
        <v>5848</v>
      </c>
      <c r="C5262" s="61" t="s">
        <v>6137</v>
      </c>
      <c r="D5262" s="61">
        <v>32467</v>
      </c>
      <c r="E5262" s="61" t="s">
        <v>6260</v>
      </c>
    </row>
    <row r="5263" ht="30" hidden="1" spans="2:5">
      <c r="B5263" s="61" t="s">
        <v>5848</v>
      </c>
      <c r="C5263" s="61" t="s">
        <v>6137</v>
      </c>
      <c r="D5263" s="61">
        <v>32468</v>
      </c>
      <c r="E5263" s="61" t="s">
        <v>6261</v>
      </c>
    </row>
    <row r="5264" ht="30" hidden="1" spans="2:5">
      <c r="B5264" s="61" t="s">
        <v>5848</v>
      </c>
      <c r="C5264" s="61" t="s">
        <v>6219</v>
      </c>
      <c r="D5264" s="61">
        <v>32469</v>
      </c>
      <c r="E5264" s="61" t="s">
        <v>6262</v>
      </c>
    </row>
    <row r="5265" ht="30" hidden="1" spans="2:5">
      <c r="B5265" s="61" t="s">
        <v>5848</v>
      </c>
      <c r="C5265" s="61" t="s">
        <v>6219</v>
      </c>
      <c r="D5265" s="61">
        <v>32470</v>
      </c>
      <c r="E5265" s="61" t="s">
        <v>6263</v>
      </c>
    </row>
    <row r="5266" ht="30" hidden="1" spans="2:5">
      <c r="B5266" s="61" t="s">
        <v>5848</v>
      </c>
      <c r="C5266" s="61" t="s">
        <v>6219</v>
      </c>
      <c r="D5266" s="61">
        <v>32471</v>
      </c>
      <c r="E5266" s="61" t="s">
        <v>6264</v>
      </c>
    </row>
    <row r="5267" ht="30" hidden="1" spans="2:5">
      <c r="B5267" s="61" t="s">
        <v>5848</v>
      </c>
      <c r="C5267" s="61" t="s">
        <v>6219</v>
      </c>
      <c r="D5267" s="61">
        <v>32472</v>
      </c>
      <c r="E5267" s="61" t="s">
        <v>6265</v>
      </c>
    </row>
    <row r="5268" ht="30" hidden="1" spans="2:5">
      <c r="B5268" s="61" t="s">
        <v>5848</v>
      </c>
      <c r="C5268" s="61" t="s">
        <v>6219</v>
      </c>
      <c r="D5268" s="61">
        <v>32473</v>
      </c>
      <c r="E5268" s="61" t="s">
        <v>6266</v>
      </c>
    </row>
    <row r="5269" ht="30" hidden="1" spans="2:5">
      <c r="B5269" s="61" t="s">
        <v>5848</v>
      </c>
      <c r="C5269" s="61" t="s">
        <v>6219</v>
      </c>
      <c r="D5269" s="61">
        <v>32474</v>
      </c>
      <c r="E5269" s="61" t="s">
        <v>6267</v>
      </c>
    </row>
    <row r="5270" ht="30" hidden="1" spans="2:5">
      <c r="B5270" s="61" t="s">
        <v>5848</v>
      </c>
      <c r="C5270" s="61" t="s">
        <v>6219</v>
      </c>
      <c r="D5270" s="61">
        <v>32475</v>
      </c>
      <c r="E5270" s="61" t="s">
        <v>6268</v>
      </c>
    </row>
    <row r="5271" ht="30" hidden="1" spans="2:5">
      <c r="B5271" s="61" t="s">
        <v>5848</v>
      </c>
      <c r="C5271" s="61" t="s">
        <v>6219</v>
      </c>
      <c r="D5271" s="61">
        <v>32476</v>
      </c>
      <c r="E5271" s="61" t="s">
        <v>6269</v>
      </c>
    </row>
    <row r="5272" ht="30" hidden="1" spans="2:5">
      <c r="B5272" s="61" t="s">
        <v>5848</v>
      </c>
      <c r="C5272" s="61" t="s">
        <v>6219</v>
      </c>
      <c r="D5272" s="61">
        <v>32477</v>
      </c>
      <c r="E5272" s="61" t="s">
        <v>6270</v>
      </c>
    </row>
    <row r="5273" ht="30" hidden="1" spans="2:5">
      <c r="B5273" s="61" t="s">
        <v>5848</v>
      </c>
      <c r="C5273" s="61" t="s">
        <v>6219</v>
      </c>
      <c r="D5273" s="61">
        <v>32478</v>
      </c>
      <c r="E5273" s="61" t="s">
        <v>6271</v>
      </c>
    </row>
    <row r="5274" ht="30" hidden="1" spans="2:5">
      <c r="B5274" s="61" t="s">
        <v>5848</v>
      </c>
      <c r="C5274" s="61" t="s">
        <v>6219</v>
      </c>
      <c r="D5274" s="61">
        <v>32479</v>
      </c>
      <c r="E5274" s="61" t="s">
        <v>6272</v>
      </c>
    </row>
    <row r="5275" ht="30" hidden="1" spans="2:5">
      <c r="B5275" s="61" t="s">
        <v>5848</v>
      </c>
      <c r="C5275" s="61" t="s">
        <v>6219</v>
      </c>
      <c r="D5275" s="61">
        <v>32480</v>
      </c>
      <c r="E5275" s="61" t="s">
        <v>6273</v>
      </c>
    </row>
    <row r="5276" ht="30" hidden="1" spans="2:5">
      <c r="B5276" s="61" t="s">
        <v>5848</v>
      </c>
      <c r="C5276" s="61" t="s">
        <v>6219</v>
      </c>
      <c r="D5276" s="61">
        <v>32481</v>
      </c>
      <c r="E5276" s="61" t="s">
        <v>6274</v>
      </c>
    </row>
    <row r="5277" ht="30" hidden="1" spans="2:5">
      <c r="B5277" s="61" t="s">
        <v>5848</v>
      </c>
      <c r="C5277" s="61" t="s">
        <v>6219</v>
      </c>
      <c r="D5277" s="61">
        <v>32482</v>
      </c>
      <c r="E5277" s="61" t="s">
        <v>6275</v>
      </c>
    </row>
    <row r="5278" ht="30" hidden="1" spans="2:5">
      <c r="B5278" s="61" t="s">
        <v>5848</v>
      </c>
      <c r="C5278" s="61" t="s">
        <v>6219</v>
      </c>
      <c r="D5278" s="61">
        <v>32483</v>
      </c>
      <c r="E5278" s="61" t="s">
        <v>6276</v>
      </c>
    </row>
    <row r="5279" ht="30" hidden="1" spans="2:5">
      <c r="B5279" s="61" t="s">
        <v>5848</v>
      </c>
      <c r="C5279" s="61" t="s">
        <v>6219</v>
      </c>
      <c r="D5279" s="61">
        <v>32484</v>
      </c>
      <c r="E5279" s="61" t="s">
        <v>6277</v>
      </c>
    </row>
    <row r="5280" ht="30" hidden="1" spans="2:5">
      <c r="B5280" s="61" t="s">
        <v>5848</v>
      </c>
      <c r="C5280" s="61" t="s">
        <v>6219</v>
      </c>
      <c r="D5280" s="61">
        <v>32485</v>
      </c>
      <c r="E5280" s="61" t="s">
        <v>6278</v>
      </c>
    </row>
    <row r="5281" ht="30" hidden="1" spans="2:5">
      <c r="B5281" s="61" t="s">
        <v>5848</v>
      </c>
      <c r="C5281" s="61" t="s">
        <v>6219</v>
      </c>
      <c r="D5281" s="61">
        <v>32486</v>
      </c>
      <c r="E5281" s="61" t="s">
        <v>6279</v>
      </c>
    </row>
    <row r="5282" ht="30" hidden="1" spans="2:5">
      <c r="B5282" s="61" t="s">
        <v>5848</v>
      </c>
      <c r="C5282" s="61" t="s">
        <v>6219</v>
      </c>
      <c r="D5282" s="61">
        <v>32487</v>
      </c>
      <c r="E5282" s="61" t="s">
        <v>6280</v>
      </c>
    </row>
    <row r="5283" ht="30" hidden="1" spans="2:5">
      <c r="B5283" s="61" t="s">
        <v>5848</v>
      </c>
      <c r="C5283" s="61" t="s">
        <v>6219</v>
      </c>
      <c r="D5283" s="61">
        <v>32488</v>
      </c>
      <c r="E5283" s="61" t="s">
        <v>6281</v>
      </c>
    </row>
    <row r="5284" ht="30" hidden="1" spans="2:5">
      <c r="B5284" s="61" t="s">
        <v>5848</v>
      </c>
      <c r="C5284" s="61" t="s">
        <v>6219</v>
      </c>
      <c r="D5284" s="61">
        <v>32489</v>
      </c>
      <c r="E5284" s="61" t="s">
        <v>6282</v>
      </c>
    </row>
    <row r="5285" ht="30" hidden="1" spans="2:5">
      <c r="B5285" s="61" t="s">
        <v>5848</v>
      </c>
      <c r="C5285" s="61" t="s">
        <v>6137</v>
      </c>
      <c r="D5285" s="61">
        <v>32490</v>
      </c>
      <c r="E5285" s="61" t="s">
        <v>6283</v>
      </c>
    </row>
    <row r="5286" ht="30" hidden="1" spans="2:5">
      <c r="B5286" s="61" t="s">
        <v>5848</v>
      </c>
      <c r="C5286" s="61" t="s">
        <v>6219</v>
      </c>
      <c r="D5286" s="61">
        <v>32491</v>
      </c>
      <c r="E5286" s="61" t="s">
        <v>6284</v>
      </c>
    </row>
    <row r="5287" ht="30" hidden="1" spans="2:5">
      <c r="B5287" s="61" t="s">
        <v>5848</v>
      </c>
      <c r="C5287" s="61" t="s">
        <v>6219</v>
      </c>
      <c r="D5287" s="61">
        <v>32492</v>
      </c>
      <c r="E5287" s="61" t="s">
        <v>6285</v>
      </c>
    </row>
    <row r="5288" ht="30" hidden="1" spans="2:5">
      <c r="B5288" s="61" t="s">
        <v>5848</v>
      </c>
      <c r="C5288" s="61" t="s">
        <v>6219</v>
      </c>
      <c r="D5288" s="61">
        <v>32493</v>
      </c>
      <c r="E5288" s="61" t="s">
        <v>6286</v>
      </c>
    </row>
    <row r="5289" ht="30" hidden="1" spans="2:5">
      <c r="B5289" s="61" t="s">
        <v>5848</v>
      </c>
      <c r="C5289" s="61" t="s">
        <v>6219</v>
      </c>
      <c r="D5289" s="61">
        <v>32494</v>
      </c>
      <c r="E5289" s="61" t="s">
        <v>6287</v>
      </c>
    </row>
    <row r="5290" ht="30" hidden="1" spans="2:5">
      <c r="B5290" s="61" t="s">
        <v>5848</v>
      </c>
      <c r="C5290" s="61" t="s">
        <v>6219</v>
      </c>
      <c r="D5290" s="61">
        <v>32495</v>
      </c>
      <c r="E5290" s="61" t="s">
        <v>6288</v>
      </c>
    </row>
    <row r="5291" ht="30" hidden="1" spans="2:5">
      <c r="B5291" s="61" t="s">
        <v>5848</v>
      </c>
      <c r="C5291" s="61" t="s">
        <v>6219</v>
      </c>
      <c r="D5291" s="61">
        <v>32496</v>
      </c>
      <c r="E5291" s="61" t="s">
        <v>6289</v>
      </c>
    </row>
    <row r="5292" ht="30" hidden="1" spans="2:5">
      <c r="B5292" s="61" t="s">
        <v>5848</v>
      </c>
      <c r="C5292" s="61" t="s">
        <v>6219</v>
      </c>
      <c r="D5292" s="61">
        <v>32497</v>
      </c>
      <c r="E5292" s="61" t="s">
        <v>6290</v>
      </c>
    </row>
    <row r="5293" ht="30" hidden="1" spans="2:5">
      <c r="B5293" s="61" t="s">
        <v>5848</v>
      </c>
      <c r="C5293" s="61" t="s">
        <v>6219</v>
      </c>
      <c r="D5293" s="61">
        <v>32498</v>
      </c>
      <c r="E5293" s="61" t="s">
        <v>6291</v>
      </c>
    </row>
    <row r="5294" ht="30" hidden="1" spans="2:5">
      <c r="B5294" s="61" t="s">
        <v>5848</v>
      </c>
      <c r="C5294" s="61" t="s">
        <v>6219</v>
      </c>
      <c r="D5294" s="61">
        <v>32499</v>
      </c>
      <c r="E5294" s="61" t="s">
        <v>6292</v>
      </c>
    </row>
    <row r="5295" ht="30" hidden="1" spans="2:5">
      <c r="B5295" s="61" t="s">
        <v>5848</v>
      </c>
      <c r="C5295" s="61" t="s">
        <v>6219</v>
      </c>
      <c r="D5295" s="61">
        <v>32500</v>
      </c>
      <c r="E5295" s="61" t="s">
        <v>6293</v>
      </c>
    </row>
    <row r="5296" ht="30" hidden="1" spans="2:5">
      <c r="B5296" s="61" t="s">
        <v>5848</v>
      </c>
      <c r="C5296" s="61" t="s">
        <v>6219</v>
      </c>
      <c r="D5296" s="61">
        <v>32501</v>
      </c>
      <c r="E5296" s="61" t="s">
        <v>6294</v>
      </c>
    </row>
    <row r="5297" ht="30" hidden="1" spans="2:5">
      <c r="B5297" s="61" t="s">
        <v>5848</v>
      </c>
      <c r="C5297" s="61" t="s">
        <v>6219</v>
      </c>
      <c r="D5297" s="61">
        <v>32502</v>
      </c>
      <c r="E5297" s="61" t="s">
        <v>6295</v>
      </c>
    </row>
    <row r="5298" ht="30" hidden="1" spans="2:5">
      <c r="B5298" s="61" t="s">
        <v>5848</v>
      </c>
      <c r="C5298" s="61" t="s">
        <v>6219</v>
      </c>
      <c r="D5298" s="61">
        <v>32503</v>
      </c>
      <c r="E5298" s="61" t="s">
        <v>6296</v>
      </c>
    </row>
    <row r="5299" ht="30" hidden="1" spans="2:5">
      <c r="B5299" s="61" t="s">
        <v>5848</v>
      </c>
      <c r="C5299" s="61" t="s">
        <v>6219</v>
      </c>
      <c r="D5299" s="61">
        <v>32504</v>
      </c>
      <c r="E5299" s="61" t="s">
        <v>6297</v>
      </c>
    </row>
    <row r="5300" ht="30" hidden="1" spans="2:5">
      <c r="B5300" s="61" t="s">
        <v>5848</v>
      </c>
      <c r="C5300" s="61" t="s">
        <v>6219</v>
      </c>
      <c r="D5300" s="61">
        <v>32505</v>
      </c>
      <c r="E5300" s="61" t="s">
        <v>6298</v>
      </c>
    </row>
    <row r="5301" ht="30" hidden="1" spans="2:5">
      <c r="B5301" s="61" t="s">
        <v>5848</v>
      </c>
      <c r="C5301" s="61" t="s">
        <v>6219</v>
      </c>
      <c r="D5301" s="61">
        <v>32506</v>
      </c>
      <c r="E5301" s="61" t="s">
        <v>6299</v>
      </c>
    </row>
    <row r="5302" ht="30" hidden="1" spans="2:5">
      <c r="B5302" s="61" t="s">
        <v>5848</v>
      </c>
      <c r="C5302" s="61" t="s">
        <v>6219</v>
      </c>
      <c r="D5302" s="61">
        <v>32507</v>
      </c>
      <c r="E5302" s="61" t="s">
        <v>6300</v>
      </c>
    </row>
    <row r="5303" ht="30" hidden="1" spans="2:5">
      <c r="B5303" s="61" t="s">
        <v>5848</v>
      </c>
      <c r="C5303" s="61" t="s">
        <v>6219</v>
      </c>
      <c r="D5303" s="61">
        <v>32508</v>
      </c>
      <c r="E5303" s="61" t="s">
        <v>6301</v>
      </c>
    </row>
    <row r="5304" ht="30" hidden="1" spans="2:5">
      <c r="B5304" s="61" t="s">
        <v>5848</v>
      </c>
      <c r="C5304" s="61" t="s">
        <v>6219</v>
      </c>
      <c r="D5304" s="61">
        <v>32509</v>
      </c>
      <c r="E5304" s="61" t="s">
        <v>6302</v>
      </c>
    </row>
    <row r="5305" ht="30" hidden="1" spans="2:5">
      <c r="B5305" s="61" t="s">
        <v>5848</v>
      </c>
      <c r="C5305" s="61" t="s">
        <v>6219</v>
      </c>
      <c r="D5305" s="61">
        <v>32510</v>
      </c>
      <c r="E5305" s="61" t="s">
        <v>6303</v>
      </c>
    </row>
    <row r="5306" ht="30" hidden="1" spans="2:5">
      <c r="B5306" s="61" t="s">
        <v>5848</v>
      </c>
      <c r="C5306" s="61" t="s">
        <v>6219</v>
      </c>
      <c r="D5306" s="61">
        <v>32511</v>
      </c>
      <c r="E5306" s="61" t="s">
        <v>6304</v>
      </c>
    </row>
    <row r="5307" ht="30" hidden="1" spans="2:5">
      <c r="B5307" s="61" t="s">
        <v>5848</v>
      </c>
      <c r="C5307" s="61" t="s">
        <v>6219</v>
      </c>
      <c r="D5307" s="61">
        <v>32512</v>
      </c>
      <c r="E5307" s="61" t="s">
        <v>6305</v>
      </c>
    </row>
    <row r="5308" ht="30" hidden="1" spans="2:5">
      <c r="B5308" s="61" t="s">
        <v>5848</v>
      </c>
      <c r="C5308" s="61" t="s">
        <v>6219</v>
      </c>
      <c r="D5308" s="61">
        <v>32513</v>
      </c>
      <c r="E5308" s="61" t="s">
        <v>6306</v>
      </c>
    </row>
    <row r="5309" ht="30" hidden="1" spans="2:5">
      <c r="B5309" s="61" t="s">
        <v>5848</v>
      </c>
      <c r="C5309" s="61" t="s">
        <v>6219</v>
      </c>
      <c r="D5309" s="61">
        <v>32514</v>
      </c>
      <c r="E5309" s="61" t="s">
        <v>6307</v>
      </c>
    </row>
    <row r="5310" ht="30" hidden="1" spans="2:5">
      <c r="B5310" s="61" t="s">
        <v>5848</v>
      </c>
      <c r="C5310" s="61" t="s">
        <v>6219</v>
      </c>
      <c r="D5310" s="61">
        <v>32515</v>
      </c>
      <c r="E5310" s="61" t="s">
        <v>6308</v>
      </c>
    </row>
    <row r="5311" ht="30" hidden="1" spans="2:5">
      <c r="B5311" s="61" t="s">
        <v>5848</v>
      </c>
      <c r="C5311" s="61" t="s">
        <v>6219</v>
      </c>
      <c r="D5311" s="61">
        <v>32516</v>
      </c>
      <c r="E5311" s="61" t="s">
        <v>6309</v>
      </c>
    </row>
    <row r="5312" ht="30" hidden="1" spans="2:5">
      <c r="B5312" s="61" t="s">
        <v>5848</v>
      </c>
      <c r="C5312" s="61" t="s">
        <v>6219</v>
      </c>
      <c r="D5312" s="61">
        <v>32517</v>
      </c>
      <c r="E5312" s="61" t="s">
        <v>6310</v>
      </c>
    </row>
    <row r="5313" ht="30" hidden="1" spans="2:5">
      <c r="B5313" s="61" t="s">
        <v>5848</v>
      </c>
      <c r="C5313" s="61" t="s">
        <v>6219</v>
      </c>
      <c r="D5313" s="61">
        <v>32518</v>
      </c>
      <c r="E5313" s="61" t="s">
        <v>6311</v>
      </c>
    </row>
    <row r="5314" ht="30" hidden="1" spans="2:5">
      <c r="B5314" s="61" t="s">
        <v>5848</v>
      </c>
      <c r="C5314" s="61" t="s">
        <v>6219</v>
      </c>
      <c r="D5314" s="61">
        <v>32519</v>
      </c>
      <c r="E5314" s="61" t="s">
        <v>6312</v>
      </c>
    </row>
    <row r="5315" ht="30" hidden="1" spans="2:5">
      <c r="B5315" s="61" t="s">
        <v>5848</v>
      </c>
      <c r="C5315" s="61" t="s">
        <v>6219</v>
      </c>
      <c r="D5315" s="61">
        <v>32520</v>
      </c>
      <c r="E5315" s="61" t="s">
        <v>6313</v>
      </c>
    </row>
    <row r="5316" ht="30" hidden="1" spans="2:5">
      <c r="B5316" s="61" t="s">
        <v>5848</v>
      </c>
      <c r="C5316" s="61" t="s">
        <v>6219</v>
      </c>
      <c r="D5316" s="61">
        <v>32521</v>
      </c>
      <c r="E5316" s="61" t="s">
        <v>6314</v>
      </c>
    </row>
    <row r="5317" ht="30" hidden="1" spans="2:5">
      <c r="B5317" s="61" t="s">
        <v>5848</v>
      </c>
      <c r="C5317" s="61" t="s">
        <v>6219</v>
      </c>
      <c r="D5317" s="61">
        <v>32522</v>
      </c>
      <c r="E5317" s="61" t="s">
        <v>6315</v>
      </c>
    </row>
    <row r="5318" ht="30" hidden="1" spans="2:5">
      <c r="B5318" s="61" t="s">
        <v>5848</v>
      </c>
      <c r="C5318" s="61" t="s">
        <v>6219</v>
      </c>
      <c r="D5318" s="61">
        <v>32523</v>
      </c>
      <c r="E5318" s="61" t="s">
        <v>6316</v>
      </c>
    </row>
    <row r="5319" ht="30" hidden="1" spans="2:5">
      <c r="B5319" s="61" t="s">
        <v>5848</v>
      </c>
      <c r="C5319" s="61" t="s">
        <v>6219</v>
      </c>
      <c r="D5319" s="61">
        <v>32524</v>
      </c>
      <c r="E5319" s="61" t="s">
        <v>6317</v>
      </c>
    </row>
    <row r="5320" ht="30" hidden="1" spans="2:5">
      <c r="B5320" s="61" t="s">
        <v>5848</v>
      </c>
      <c r="C5320" s="61" t="s">
        <v>6219</v>
      </c>
      <c r="D5320" s="61">
        <v>32525</v>
      </c>
      <c r="E5320" s="61" t="s">
        <v>6318</v>
      </c>
    </row>
    <row r="5321" ht="30" hidden="1" spans="2:5">
      <c r="B5321" s="61" t="s">
        <v>5848</v>
      </c>
      <c r="C5321" s="61" t="s">
        <v>6219</v>
      </c>
      <c r="D5321" s="61">
        <v>32526</v>
      </c>
      <c r="E5321" s="61" t="s">
        <v>6319</v>
      </c>
    </row>
    <row r="5322" ht="30" hidden="1" spans="2:5">
      <c r="B5322" s="61" t="s">
        <v>5848</v>
      </c>
      <c r="C5322" s="61" t="s">
        <v>6219</v>
      </c>
      <c r="D5322" s="61">
        <v>32527</v>
      </c>
      <c r="E5322" s="61" t="s">
        <v>6320</v>
      </c>
    </row>
    <row r="5323" ht="30" hidden="1" spans="2:5">
      <c r="B5323" s="61" t="s">
        <v>5848</v>
      </c>
      <c r="C5323" s="61" t="s">
        <v>6137</v>
      </c>
      <c r="D5323" s="61">
        <v>32529</v>
      </c>
      <c r="E5323" s="61" t="s">
        <v>6321</v>
      </c>
    </row>
    <row r="5324" hidden="1" spans="2:5">
      <c r="B5324" s="61" t="s">
        <v>6322</v>
      </c>
      <c r="C5324" s="61" t="s">
        <v>6323</v>
      </c>
      <c r="D5324" s="61">
        <v>32530</v>
      </c>
      <c r="E5324" s="61" t="s">
        <v>6324</v>
      </c>
    </row>
    <row r="5325" hidden="1" spans="2:5">
      <c r="B5325" s="61" t="s">
        <v>6322</v>
      </c>
      <c r="C5325" s="61" t="s">
        <v>6323</v>
      </c>
      <c r="D5325" s="61">
        <v>32531</v>
      </c>
      <c r="E5325" s="61" t="s">
        <v>6325</v>
      </c>
    </row>
    <row r="5326" hidden="1" spans="2:5">
      <c r="B5326" s="61" t="s">
        <v>6322</v>
      </c>
      <c r="C5326" s="61" t="s">
        <v>6323</v>
      </c>
      <c r="D5326" s="61">
        <v>32532</v>
      </c>
      <c r="E5326" s="61" t="s">
        <v>6326</v>
      </c>
    </row>
    <row r="5327" hidden="1" spans="2:5">
      <c r="B5327" s="61" t="s">
        <v>6322</v>
      </c>
      <c r="C5327" s="61" t="s">
        <v>6323</v>
      </c>
      <c r="D5327" s="61">
        <v>32533</v>
      </c>
      <c r="E5327" s="61" t="s">
        <v>6327</v>
      </c>
    </row>
    <row r="5328" hidden="1" spans="2:5">
      <c r="B5328" s="61" t="s">
        <v>6322</v>
      </c>
      <c r="C5328" s="61" t="s">
        <v>6323</v>
      </c>
      <c r="D5328" s="61">
        <v>32534</v>
      </c>
      <c r="E5328" s="61" t="s">
        <v>6328</v>
      </c>
    </row>
    <row r="5329" hidden="1" spans="2:5">
      <c r="B5329" s="61" t="s">
        <v>6322</v>
      </c>
      <c r="C5329" s="61" t="s">
        <v>6323</v>
      </c>
      <c r="D5329" s="61">
        <v>32535</v>
      </c>
      <c r="E5329" s="61" t="s">
        <v>6329</v>
      </c>
    </row>
    <row r="5330" hidden="1" spans="2:5">
      <c r="B5330" s="61" t="s">
        <v>6322</v>
      </c>
      <c r="C5330" s="61" t="s">
        <v>6323</v>
      </c>
      <c r="D5330" s="61">
        <v>32536</v>
      </c>
      <c r="E5330" s="61" t="s">
        <v>6330</v>
      </c>
    </row>
    <row r="5331" hidden="1" spans="2:5">
      <c r="B5331" s="61" t="s">
        <v>6322</v>
      </c>
      <c r="C5331" s="61" t="s">
        <v>6323</v>
      </c>
      <c r="D5331" s="61">
        <v>32537</v>
      </c>
      <c r="E5331" s="61" t="s">
        <v>6331</v>
      </c>
    </row>
    <row r="5332" hidden="1" spans="2:5">
      <c r="B5332" s="61" t="s">
        <v>6322</v>
      </c>
      <c r="C5332" s="61" t="s">
        <v>6323</v>
      </c>
      <c r="D5332" s="61">
        <v>32538</v>
      </c>
      <c r="E5332" s="61" t="s">
        <v>6332</v>
      </c>
    </row>
    <row r="5333" hidden="1" spans="2:5">
      <c r="B5333" s="61" t="s">
        <v>6322</v>
      </c>
      <c r="C5333" s="61" t="s">
        <v>6333</v>
      </c>
      <c r="D5333" s="61">
        <v>32539</v>
      </c>
      <c r="E5333" s="61" t="s">
        <v>6334</v>
      </c>
    </row>
    <row r="5334" hidden="1" spans="2:5">
      <c r="B5334" s="61" t="s">
        <v>6322</v>
      </c>
      <c r="C5334" s="61" t="s">
        <v>6323</v>
      </c>
      <c r="D5334" s="61">
        <v>32540</v>
      </c>
      <c r="E5334" s="61" t="s">
        <v>6335</v>
      </c>
    </row>
    <row r="5335" hidden="1" spans="2:5">
      <c r="B5335" s="61" t="s">
        <v>6322</v>
      </c>
      <c r="C5335" s="61" t="s">
        <v>6323</v>
      </c>
      <c r="D5335" s="61">
        <v>32541</v>
      </c>
      <c r="E5335" s="61" t="s">
        <v>6336</v>
      </c>
    </row>
    <row r="5336" hidden="1" spans="2:5">
      <c r="B5336" s="61" t="s">
        <v>6322</v>
      </c>
      <c r="C5336" s="61" t="s">
        <v>6323</v>
      </c>
      <c r="D5336" s="61">
        <v>32542</v>
      </c>
      <c r="E5336" s="61" t="s">
        <v>6337</v>
      </c>
    </row>
    <row r="5337" hidden="1" spans="2:5">
      <c r="B5337" s="61" t="s">
        <v>6322</v>
      </c>
      <c r="C5337" s="61" t="s">
        <v>6333</v>
      </c>
      <c r="D5337" s="61">
        <v>32543</v>
      </c>
      <c r="E5337" s="61" t="s">
        <v>6338</v>
      </c>
    </row>
    <row r="5338" hidden="1" spans="2:5">
      <c r="B5338" s="61" t="s">
        <v>6322</v>
      </c>
      <c r="C5338" s="61" t="s">
        <v>6323</v>
      </c>
      <c r="D5338" s="61">
        <v>32544</v>
      </c>
      <c r="E5338" s="61" t="s">
        <v>6339</v>
      </c>
    </row>
    <row r="5339" hidden="1" spans="2:5">
      <c r="B5339" s="61" t="s">
        <v>6322</v>
      </c>
      <c r="C5339" s="61" t="s">
        <v>6323</v>
      </c>
      <c r="D5339" s="61">
        <v>32545</v>
      </c>
      <c r="E5339" s="61" t="s">
        <v>6340</v>
      </c>
    </row>
    <row r="5340" hidden="1" spans="2:5">
      <c r="B5340" s="61" t="s">
        <v>6322</v>
      </c>
      <c r="C5340" s="61" t="s">
        <v>6323</v>
      </c>
      <c r="D5340" s="61">
        <v>32546</v>
      </c>
      <c r="E5340" s="61" t="s">
        <v>6341</v>
      </c>
    </row>
    <row r="5341" hidden="1" spans="2:5">
      <c r="B5341" s="61" t="s">
        <v>6322</v>
      </c>
      <c r="C5341" s="61" t="s">
        <v>6323</v>
      </c>
      <c r="D5341" s="61">
        <v>32547</v>
      </c>
      <c r="E5341" s="61" t="s">
        <v>6342</v>
      </c>
    </row>
    <row r="5342" hidden="1" spans="2:5">
      <c r="B5342" s="61" t="s">
        <v>6322</v>
      </c>
      <c r="C5342" s="61" t="s">
        <v>6323</v>
      </c>
      <c r="D5342" s="61">
        <v>32548</v>
      </c>
      <c r="E5342" s="61" t="s">
        <v>6343</v>
      </c>
    </row>
    <row r="5343" hidden="1" spans="2:5">
      <c r="B5343" s="61" t="s">
        <v>6322</v>
      </c>
      <c r="C5343" s="61" t="s">
        <v>6333</v>
      </c>
      <c r="D5343" s="61">
        <v>32549</v>
      </c>
      <c r="E5343" s="61" t="s">
        <v>6344</v>
      </c>
    </row>
    <row r="5344" hidden="1" spans="2:5">
      <c r="B5344" s="61" t="s">
        <v>6322</v>
      </c>
      <c r="C5344" s="61" t="s">
        <v>6323</v>
      </c>
      <c r="D5344" s="61">
        <v>32550</v>
      </c>
      <c r="E5344" s="61" t="s">
        <v>6345</v>
      </c>
    </row>
    <row r="5345" hidden="1" spans="2:5">
      <c r="B5345" s="61" t="s">
        <v>6322</v>
      </c>
      <c r="C5345" s="61" t="s">
        <v>6323</v>
      </c>
      <c r="D5345" s="61">
        <v>32551</v>
      </c>
      <c r="E5345" s="61" t="s">
        <v>6346</v>
      </c>
    </row>
    <row r="5346" hidden="1" spans="2:5">
      <c r="B5346" s="61" t="s">
        <v>6322</v>
      </c>
      <c r="C5346" s="61" t="s">
        <v>6323</v>
      </c>
      <c r="D5346" s="61">
        <v>32552</v>
      </c>
      <c r="E5346" s="61" t="s">
        <v>6347</v>
      </c>
    </row>
    <row r="5347" hidden="1" spans="2:5">
      <c r="B5347" s="61" t="s">
        <v>6322</v>
      </c>
      <c r="C5347" s="61" t="s">
        <v>6323</v>
      </c>
      <c r="D5347" s="61">
        <v>32553</v>
      </c>
      <c r="E5347" s="61" t="s">
        <v>6348</v>
      </c>
    </row>
    <row r="5348" hidden="1" spans="2:5">
      <c r="B5348" s="61" t="s">
        <v>6322</v>
      </c>
      <c r="C5348" s="61" t="s">
        <v>6333</v>
      </c>
      <c r="D5348" s="61">
        <v>32554</v>
      </c>
      <c r="E5348" s="61" t="s">
        <v>6349</v>
      </c>
    </row>
    <row r="5349" hidden="1" spans="2:5">
      <c r="B5349" s="61" t="s">
        <v>6322</v>
      </c>
      <c r="C5349" s="61" t="s">
        <v>6323</v>
      </c>
      <c r="D5349" s="61">
        <v>32555</v>
      </c>
      <c r="E5349" s="61" t="s">
        <v>6350</v>
      </c>
    </row>
    <row r="5350" hidden="1" spans="2:5">
      <c r="B5350" s="61" t="s">
        <v>6322</v>
      </c>
      <c r="C5350" s="61" t="s">
        <v>6333</v>
      </c>
      <c r="D5350" s="61">
        <v>32556</v>
      </c>
      <c r="E5350" s="61" t="s">
        <v>6351</v>
      </c>
    </row>
    <row r="5351" hidden="1" spans="2:5">
      <c r="B5351" s="61" t="s">
        <v>6322</v>
      </c>
      <c r="C5351" s="61" t="s">
        <v>6333</v>
      </c>
      <c r="D5351" s="61">
        <v>32557</v>
      </c>
      <c r="E5351" s="61" t="s">
        <v>6352</v>
      </c>
    </row>
    <row r="5352" hidden="1" spans="2:5">
      <c r="B5352" s="61" t="s">
        <v>6322</v>
      </c>
      <c r="C5352" s="61" t="s">
        <v>6333</v>
      </c>
      <c r="D5352" s="61">
        <v>32558</v>
      </c>
      <c r="E5352" s="61" t="s">
        <v>6353</v>
      </c>
    </row>
    <row r="5353" hidden="1" spans="2:5">
      <c r="B5353" s="61" t="s">
        <v>6322</v>
      </c>
      <c r="C5353" s="61" t="s">
        <v>6333</v>
      </c>
      <c r="D5353" s="61">
        <v>32559</v>
      </c>
      <c r="E5353" s="61" t="s">
        <v>6354</v>
      </c>
    </row>
    <row r="5354" hidden="1" spans="2:5">
      <c r="B5354" s="61" t="s">
        <v>6322</v>
      </c>
      <c r="C5354" s="61" t="s">
        <v>6333</v>
      </c>
      <c r="D5354" s="61">
        <v>32560</v>
      </c>
      <c r="E5354" s="61" t="s">
        <v>6355</v>
      </c>
    </row>
    <row r="5355" hidden="1" spans="2:5">
      <c r="B5355" s="61" t="s">
        <v>6322</v>
      </c>
      <c r="C5355" s="61" t="s">
        <v>6333</v>
      </c>
      <c r="D5355" s="61">
        <v>32561</v>
      </c>
      <c r="E5355" s="61" t="s">
        <v>6356</v>
      </c>
    </row>
    <row r="5356" hidden="1" spans="2:5">
      <c r="B5356" s="61" t="s">
        <v>6322</v>
      </c>
      <c r="C5356" s="61" t="s">
        <v>6333</v>
      </c>
      <c r="D5356" s="61">
        <v>32562</v>
      </c>
      <c r="E5356" s="61" t="s">
        <v>6357</v>
      </c>
    </row>
    <row r="5357" hidden="1" spans="2:5">
      <c r="B5357" s="61" t="s">
        <v>6322</v>
      </c>
      <c r="C5357" s="61" t="s">
        <v>6333</v>
      </c>
      <c r="D5357" s="61">
        <v>32563</v>
      </c>
      <c r="E5357" s="61" t="s">
        <v>6358</v>
      </c>
    </row>
    <row r="5358" hidden="1" spans="2:5">
      <c r="B5358" s="61" t="s">
        <v>6322</v>
      </c>
      <c r="C5358" s="61" t="s">
        <v>6333</v>
      </c>
      <c r="D5358" s="61">
        <v>32564</v>
      </c>
      <c r="E5358" s="61" t="s">
        <v>6359</v>
      </c>
    </row>
    <row r="5359" hidden="1" spans="2:5">
      <c r="B5359" s="61" t="s">
        <v>6322</v>
      </c>
      <c r="C5359" s="61" t="s">
        <v>6323</v>
      </c>
      <c r="D5359" s="61">
        <v>32565</v>
      </c>
      <c r="E5359" s="61" t="s">
        <v>6360</v>
      </c>
    </row>
    <row r="5360" hidden="1" spans="2:5">
      <c r="B5360" s="61" t="s">
        <v>6322</v>
      </c>
      <c r="C5360" s="61" t="s">
        <v>6323</v>
      </c>
      <c r="D5360" s="61">
        <v>32566</v>
      </c>
      <c r="E5360" s="61" t="s">
        <v>6361</v>
      </c>
    </row>
    <row r="5361" hidden="1" spans="2:5">
      <c r="B5361" s="61" t="s">
        <v>6322</v>
      </c>
      <c r="C5361" s="61" t="s">
        <v>6323</v>
      </c>
      <c r="D5361" s="61">
        <v>32567</v>
      </c>
      <c r="E5361" s="61" t="s">
        <v>6362</v>
      </c>
    </row>
    <row r="5362" hidden="1" spans="2:5">
      <c r="B5362" s="61" t="s">
        <v>6322</v>
      </c>
      <c r="C5362" s="61" t="s">
        <v>6333</v>
      </c>
      <c r="D5362" s="61">
        <v>32568</v>
      </c>
      <c r="E5362" s="61" t="s">
        <v>6363</v>
      </c>
    </row>
    <row r="5363" hidden="1" spans="2:5">
      <c r="B5363" s="61" t="s">
        <v>6322</v>
      </c>
      <c r="C5363" s="61" t="s">
        <v>6333</v>
      </c>
      <c r="D5363" s="61">
        <v>32569</v>
      </c>
      <c r="E5363" s="61" t="s">
        <v>6364</v>
      </c>
    </row>
    <row r="5364" hidden="1" spans="2:5">
      <c r="B5364" s="61" t="s">
        <v>6322</v>
      </c>
      <c r="C5364" s="61" t="s">
        <v>6333</v>
      </c>
      <c r="D5364" s="61">
        <v>32570</v>
      </c>
      <c r="E5364" s="61" t="s">
        <v>6365</v>
      </c>
    </row>
    <row r="5365" hidden="1" spans="2:5">
      <c r="B5365" s="61" t="s">
        <v>6322</v>
      </c>
      <c r="C5365" s="61" t="s">
        <v>6333</v>
      </c>
      <c r="D5365" s="61">
        <v>32571</v>
      </c>
      <c r="E5365" s="61" t="s">
        <v>6366</v>
      </c>
    </row>
    <row r="5366" hidden="1" spans="2:5">
      <c r="B5366" s="61" t="s">
        <v>6322</v>
      </c>
      <c r="C5366" s="61" t="s">
        <v>6333</v>
      </c>
      <c r="D5366" s="61">
        <v>32572</v>
      </c>
      <c r="E5366" s="61" t="s">
        <v>6367</v>
      </c>
    </row>
    <row r="5367" hidden="1" spans="2:5">
      <c r="B5367" s="61" t="s">
        <v>6322</v>
      </c>
      <c r="C5367" s="61" t="s">
        <v>6333</v>
      </c>
      <c r="D5367" s="61">
        <v>32573</v>
      </c>
      <c r="E5367" s="61" t="s">
        <v>6368</v>
      </c>
    </row>
    <row r="5368" hidden="1" spans="2:5">
      <c r="B5368" s="61" t="s">
        <v>6322</v>
      </c>
      <c r="C5368" s="61" t="s">
        <v>6333</v>
      </c>
      <c r="D5368" s="61">
        <v>32574</v>
      </c>
      <c r="E5368" s="61" t="s">
        <v>6369</v>
      </c>
    </row>
    <row r="5369" hidden="1" spans="2:5">
      <c r="B5369" s="61" t="s">
        <v>6322</v>
      </c>
      <c r="C5369" s="61" t="s">
        <v>6333</v>
      </c>
      <c r="D5369" s="61">
        <v>32575</v>
      </c>
      <c r="E5369" s="61" t="s">
        <v>6370</v>
      </c>
    </row>
    <row r="5370" hidden="1" spans="2:5">
      <c r="B5370" s="61" t="s">
        <v>6322</v>
      </c>
      <c r="C5370" s="61" t="s">
        <v>6333</v>
      </c>
      <c r="D5370" s="61">
        <v>32576</v>
      </c>
      <c r="E5370" s="61" t="s">
        <v>6371</v>
      </c>
    </row>
    <row r="5371" hidden="1" spans="2:5">
      <c r="B5371" s="61" t="s">
        <v>6322</v>
      </c>
      <c r="C5371" s="61" t="s">
        <v>6333</v>
      </c>
      <c r="D5371" s="61">
        <v>32577</v>
      </c>
      <c r="E5371" s="61" t="s">
        <v>6372</v>
      </c>
    </row>
    <row r="5372" hidden="1" spans="2:5">
      <c r="B5372" s="61" t="s">
        <v>6322</v>
      </c>
      <c r="C5372" s="61" t="s">
        <v>6333</v>
      </c>
      <c r="D5372" s="61">
        <v>32578</v>
      </c>
      <c r="E5372" s="61" t="s">
        <v>6373</v>
      </c>
    </row>
    <row r="5373" hidden="1" spans="2:5">
      <c r="B5373" s="61" t="s">
        <v>6322</v>
      </c>
      <c r="C5373" s="61" t="s">
        <v>6333</v>
      </c>
      <c r="D5373" s="61">
        <v>32579</v>
      </c>
      <c r="E5373" s="61" t="s">
        <v>6374</v>
      </c>
    </row>
    <row r="5374" hidden="1" spans="2:5">
      <c r="B5374" s="61" t="s">
        <v>6322</v>
      </c>
      <c r="C5374" s="61" t="s">
        <v>6333</v>
      </c>
      <c r="D5374" s="61">
        <v>32580</v>
      </c>
      <c r="E5374" s="61" t="s">
        <v>6375</v>
      </c>
    </row>
    <row r="5375" hidden="1" spans="2:5">
      <c r="B5375" s="61" t="s">
        <v>6322</v>
      </c>
      <c r="C5375" s="61" t="s">
        <v>6333</v>
      </c>
      <c r="D5375" s="61">
        <v>32581</v>
      </c>
      <c r="E5375" s="61" t="s">
        <v>6376</v>
      </c>
    </row>
    <row r="5376" hidden="1" spans="2:5">
      <c r="B5376" s="61" t="s">
        <v>6322</v>
      </c>
      <c r="C5376" s="61" t="s">
        <v>6333</v>
      </c>
      <c r="D5376" s="61">
        <v>32582</v>
      </c>
      <c r="E5376" s="61" t="s">
        <v>6377</v>
      </c>
    </row>
    <row r="5377" hidden="1" spans="2:5">
      <c r="B5377" s="61" t="s">
        <v>6322</v>
      </c>
      <c r="C5377" s="61" t="s">
        <v>6333</v>
      </c>
      <c r="D5377" s="61">
        <v>32583</v>
      </c>
      <c r="E5377" s="61" t="s">
        <v>6378</v>
      </c>
    </row>
    <row r="5378" hidden="1" spans="2:5">
      <c r="B5378" s="61" t="s">
        <v>6322</v>
      </c>
      <c r="C5378" s="61" t="s">
        <v>6333</v>
      </c>
      <c r="D5378" s="61">
        <v>32584</v>
      </c>
      <c r="E5378" s="61" t="s">
        <v>6379</v>
      </c>
    </row>
    <row r="5379" hidden="1" spans="2:5">
      <c r="B5379" s="61" t="s">
        <v>6322</v>
      </c>
      <c r="C5379" s="61" t="s">
        <v>6333</v>
      </c>
      <c r="D5379" s="61">
        <v>32585</v>
      </c>
      <c r="E5379" s="61" t="s">
        <v>6380</v>
      </c>
    </row>
    <row r="5380" hidden="1" spans="2:5">
      <c r="B5380" s="61" t="s">
        <v>6322</v>
      </c>
      <c r="C5380" s="61" t="s">
        <v>6333</v>
      </c>
      <c r="D5380" s="61">
        <v>32586</v>
      </c>
      <c r="E5380" s="61" t="s">
        <v>6381</v>
      </c>
    </row>
    <row r="5381" hidden="1" spans="2:5">
      <c r="B5381" s="61" t="s">
        <v>6322</v>
      </c>
      <c r="C5381" s="61" t="s">
        <v>6323</v>
      </c>
      <c r="D5381" s="61">
        <v>32587</v>
      </c>
      <c r="E5381" s="61" t="s">
        <v>6382</v>
      </c>
    </row>
    <row r="5382" hidden="1" spans="2:5">
      <c r="B5382" s="61" t="s">
        <v>6322</v>
      </c>
      <c r="C5382" s="61" t="s">
        <v>6333</v>
      </c>
      <c r="D5382" s="61">
        <v>32588</v>
      </c>
      <c r="E5382" s="61" t="s">
        <v>6383</v>
      </c>
    </row>
    <row r="5383" hidden="1" spans="2:5">
      <c r="B5383" s="61" t="s">
        <v>6322</v>
      </c>
      <c r="C5383" s="61" t="s">
        <v>6333</v>
      </c>
      <c r="D5383" s="61">
        <v>32589</v>
      </c>
      <c r="E5383" s="61" t="s">
        <v>6384</v>
      </c>
    </row>
    <row r="5384" hidden="1" spans="2:5">
      <c r="B5384" s="61" t="s">
        <v>6322</v>
      </c>
      <c r="C5384" s="61" t="s">
        <v>6333</v>
      </c>
      <c r="D5384" s="61">
        <v>32590</v>
      </c>
      <c r="E5384" s="61" t="s">
        <v>6385</v>
      </c>
    </row>
    <row r="5385" hidden="1" spans="2:5">
      <c r="B5385" s="61" t="s">
        <v>6322</v>
      </c>
      <c r="C5385" s="61" t="s">
        <v>6333</v>
      </c>
      <c r="D5385" s="61">
        <v>32591</v>
      </c>
      <c r="E5385" s="61" t="s">
        <v>6386</v>
      </c>
    </row>
    <row r="5386" hidden="1" spans="2:5">
      <c r="B5386" s="61" t="s">
        <v>6322</v>
      </c>
      <c r="C5386" s="61" t="s">
        <v>6333</v>
      </c>
      <c r="D5386" s="61">
        <v>32592</v>
      </c>
      <c r="E5386" s="61" t="s">
        <v>6387</v>
      </c>
    </row>
    <row r="5387" hidden="1" spans="2:5">
      <c r="B5387" s="61" t="s">
        <v>6322</v>
      </c>
      <c r="C5387" s="61" t="s">
        <v>6333</v>
      </c>
      <c r="D5387" s="61">
        <v>32593</v>
      </c>
      <c r="E5387" s="61" t="s">
        <v>6388</v>
      </c>
    </row>
    <row r="5388" hidden="1" spans="2:5">
      <c r="B5388" s="61" t="s">
        <v>6322</v>
      </c>
      <c r="C5388" s="61" t="s">
        <v>6333</v>
      </c>
      <c r="D5388" s="61">
        <v>32594</v>
      </c>
      <c r="E5388" s="61" t="s">
        <v>6389</v>
      </c>
    </row>
    <row r="5389" hidden="1" spans="2:5">
      <c r="B5389" s="61" t="s">
        <v>6322</v>
      </c>
      <c r="C5389" s="61" t="s">
        <v>6333</v>
      </c>
      <c r="D5389" s="61">
        <v>32595</v>
      </c>
      <c r="E5389" s="61" t="s">
        <v>6390</v>
      </c>
    </row>
    <row r="5390" hidden="1" spans="2:5">
      <c r="B5390" s="61" t="s">
        <v>6322</v>
      </c>
      <c r="C5390" s="61" t="s">
        <v>6333</v>
      </c>
      <c r="D5390" s="61">
        <v>32596</v>
      </c>
      <c r="E5390" s="61" t="s">
        <v>6391</v>
      </c>
    </row>
    <row r="5391" hidden="1" spans="2:5">
      <c r="B5391" s="61" t="s">
        <v>6322</v>
      </c>
      <c r="C5391" s="61" t="s">
        <v>6333</v>
      </c>
      <c r="D5391" s="61">
        <v>32597</v>
      </c>
      <c r="E5391" s="61" t="s">
        <v>6392</v>
      </c>
    </row>
    <row r="5392" hidden="1" spans="2:5">
      <c r="B5392" s="61" t="s">
        <v>6322</v>
      </c>
      <c r="C5392" s="61" t="s">
        <v>6333</v>
      </c>
      <c r="D5392" s="61">
        <v>32598</v>
      </c>
      <c r="E5392" s="61" t="s">
        <v>6393</v>
      </c>
    </row>
    <row r="5393" hidden="1" spans="2:5">
      <c r="B5393" s="61" t="s">
        <v>6322</v>
      </c>
      <c r="C5393" s="61" t="s">
        <v>6333</v>
      </c>
      <c r="D5393" s="61">
        <v>32599</v>
      </c>
      <c r="E5393" s="61" t="s">
        <v>6394</v>
      </c>
    </row>
    <row r="5394" hidden="1" spans="2:5">
      <c r="B5394" s="61" t="s">
        <v>6322</v>
      </c>
      <c r="C5394" s="61" t="s">
        <v>6333</v>
      </c>
      <c r="D5394" s="61">
        <v>32600</v>
      </c>
      <c r="E5394" s="61" t="s">
        <v>6395</v>
      </c>
    </row>
    <row r="5395" hidden="1" spans="2:5">
      <c r="B5395" s="61" t="s">
        <v>6322</v>
      </c>
      <c r="C5395" s="61" t="s">
        <v>6333</v>
      </c>
      <c r="D5395" s="61">
        <v>32601</v>
      </c>
      <c r="E5395" s="61" t="s">
        <v>6396</v>
      </c>
    </row>
    <row r="5396" hidden="1" spans="2:5">
      <c r="B5396" s="61" t="s">
        <v>6322</v>
      </c>
      <c r="C5396" s="61" t="s">
        <v>6333</v>
      </c>
      <c r="D5396" s="61">
        <v>32602</v>
      </c>
      <c r="E5396" s="61" t="s">
        <v>6397</v>
      </c>
    </row>
    <row r="5397" hidden="1" spans="2:5">
      <c r="B5397" s="61" t="s">
        <v>6322</v>
      </c>
      <c r="C5397" s="61" t="s">
        <v>6333</v>
      </c>
      <c r="D5397" s="61">
        <v>32603</v>
      </c>
      <c r="E5397" s="61" t="s">
        <v>6398</v>
      </c>
    </row>
    <row r="5398" hidden="1" spans="2:5">
      <c r="B5398" s="61" t="s">
        <v>6322</v>
      </c>
      <c r="C5398" s="61" t="s">
        <v>6333</v>
      </c>
      <c r="D5398" s="61">
        <v>32604</v>
      </c>
      <c r="E5398" s="61" t="s">
        <v>6399</v>
      </c>
    </row>
    <row r="5399" hidden="1" spans="2:5">
      <c r="B5399" s="61" t="s">
        <v>6322</v>
      </c>
      <c r="C5399" s="61" t="s">
        <v>6333</v>
      </c>
      <c r="D5399" s="61">
        <v>32605</v>
      </c>
      <c r="E5399" s="61" t="s">
        <v>6400</v>
      </c>
    </row>
    <row r="5400" hidden="1" spans="2:5">
      <c r="B5400" s="61" t="s">
        <v>6322</v>
      </c>
      <c r="C5400" s="61" t="s">
        <v>6333</v>
      </c>
      <c r="D5400" s="61">
        <v>32606</v>
      </c>
      <c r="E5400" s="61" t="s">
        <v>6401</v>
      </c>
    </row>
    <row r="5401" hidden="1" spans="2:5">
      <c r="B5401" s="61" t="s">
        <v>6322</v>
      </c>
      <c r="C5401" s="61" t="s">
        <v>6333</v>
      </c>
      <c r="D5401" s="61">
        <v>32607</v>
      </c>
      <c r="E5401" s="61" t="s">
        <v>6402</v>
      </c>
    </row>
    <row r="5402" hidden="1" spans="2:5">
      <c r="B5402" s="61" t="s">
        <v>6322</v>
      </c>
      <c r="C5402" s="61" t="s">
        <v>6333</v>
      </c>
      <c r="D5402" s="61">
        <v>32608</v>
      </c>
      <c r="E5402" s="61" t="s">
        <v>6403</v>
      </c>
    </row>
    <row r="5403" hidden="1" spans="2:5">
      <c r="B5403" s="61" t="s">
        <v>6322</v>
      </c>
      <c r="C5403" s="61" t="s">
        <v>6333</v>
      </c>
      <c r="D5403" s="61">
        <v>32609</v>
      </c>
      <c r="E5403" s="61" t="s">
        <v>6404</v>
      </c>
    </row>
    <row r="5404" hidden="1" spans="2:5">
      <c r="B5404" s="61" t="s">
        <v>6322</v>
      </c>
      <c r="C5404" s="61" t="s">
        <v>6333</v>
      </c>
      <c r="D5404" s="61">
        <v>32610</v>
      </c>
      <c r="E5404" s="61" t="s">
        <v>6405</v>
      </c>
    </row>
    <row r="5405" hidden="1" spans="2:5">
      <c r="B5405" s="61" t="s">
        <v>6322</v>
      </c>
      <c r="C5405" s="61" t="s">
        <v>6333</v>
      </c>
      <c r="D5405" s="61">
        <v>32611</v>
      </c>
      <c r="E5405" s="61" t="s">
        <v>6406</v>
      </c>
    </row>
    <row r="5406" hidden="1" spans="2:5">
      <c r="B5406" s="61" t="s">
        <v>6322</v>
      </c>
      <c r="C5406" s="61" t="s">
        <v>6333</v>
      </c>
      <c r="D5406" s="61">
        <v>32612</v>
      </c>
      <c r="E5406" s="61" t="s">
        <v>6407</v>
      </c>
    </row>
    <row r="5407" hidden="1" spans="2:5">
      <c r="B5407" s="61" t="s">
        <v>6322</v>
      </c>
      <c r="C5407" s="61" t="s">
        <v>6333</v>
      </c>
      <c r="D5407" s="61">
        <v>32613</v>
      </c>
      <c r="E5407" s="61" t="s">
        <v>6408</v>
      </c>
    </row>
    <row r="5408" hidden="1" spans="2:5">
      <c r="B5408" s="61" t="s">
        <v>6322</v>
      </c>
      <c r="C5408" s="61" t="s">
        <v>6333</v>
      </c>
      <c r="D5408" s="61">
        <v>32614</v>
      </c>
      <c r="E5408" s="61" t="s">
        <v>6409</v>
      </c>
    </row>
    <row r="5409" hidden="1" spans="2:5">
      <c r="B5409" s="61" t="s">
        <v>6322</v>
      </c>
      <c r="C5409" s="61" t="s">
        <v>6333</v>
      </c>
      <c r="D5409" s="61">
        <v>32615</v>
      </c>
      <c r="E5409" s="61" t="s">
        <v>6410</v>
      </c>
    </row>
    <row r="5410" hidden="1" spans="2:5">
      <c r="B5410" s="61" t="s">
        <v>6322</v>
      </c>
      <c r="C5410" s="61" t="s">
        <v>6333</v>
      </c>
      <c r="D5410" s="61">
        <v>32616</v>
      </c>
      <c r="E5410" s="61" t="s">
        <v>6411</v>
      </c>
    </row>
    <row r="5411" hidden="1" spans="2:5">
      <c r="B5411" s="61" t="s">
        <v>6322</v>
      </c>
      <c r="C5411" s="61" t="s">
        <v>6333</v>
      </c>
      <c r="D5411" s="61">
        <v>32617</v>
      </c>
      <c r="E5411" s="61" t="s">
        <v>6412</v>
      </c>
    </row>
    <row r="5412" hidden="1" spans="2:5">
      <c r="B5412" s="61" t="s">
        <v>6322</v>
      </c>
      <c r="C5412" s="61" t="s">
        <v>6333</v>
      </c>
      <c r="D5412" s="61">
        <v>32618</v>
      </c>
      <c r="E5412" s="61" t="s">
        <v>6413</v>
      </c>
    </row>
    <row r="5413" hidden="1" spans="2:5">
      <c r="B5413" s="61" t="s">
        <v>6322</v>
      </c>
      <c r="C5413" s="61" t="s">
        <v>6333</v>
      </c>
      <c r="D5413" s="61">
        <v>32619</v>
      </c>
      <c r="E5413" s="61" t="s">
        <v>6414</v>
      </c>
    </row>
    <row r="5414" hidden="1" spans="2:5">
      <c r="B5414" s="61" t="s">
        <v>6322</v>
      </c>
      <c r="C5414" s="61" t="s">
        <v>6333</v>
      </c>
      <c r="D5414" s="61">
        <v>32620</v>
      </c>
      <c r="E5414" s="61" t="s">
        <v>6415</v>
      </c>
    </row>
    <row r="5415" hidden="1" spans="2:5">
      <c r="B5415" s="61" t="s">
        <v>6322</v>
      </c>
      <c r="C5415" s="61" t="s">
        <v>6333</v>
      </c>
      <c r="D5415" s="61">
        <v>32621</v>
      </c>
      <c r="E5415" s="61" t="s">
        <v>6416</v>
      </c>
    </row>
    <row r="5416" hidden="1" spans="2:5">
      <c r="B5416" s="61" t="s">
        <v>6322</v>
      </c>
      <c r="C5416" s="61" t="s">
        <v>6323</v>
      </c>
      <c r="D5416" s="61">
        <v>32622</v>
      </c>
      <c r="E5416" s="61" t="s">
        <v>6417</v>
      </c>
    </row>
    <row r="5417" hidden="1" spans="2:5">
      <c r="B5417" s="61" t="s">
        <v>6322</v>
      </c>
      <c r="C5417" s="61" t="s">
        <v>6333</v>
      </c>
      <c r="D5417" s="61">
        <v>32623</v>
      </c>
      <c r="E5417" s="61" t="s">
        <v>6418</v>
      </c>
    </row>
    <row r="5418" hidden="1" spans="2:5">
      <c r="B5418" s="61" t="s">
        <v>6322</v>
      </c>
      <c r="C5418" s="61" t="s">
        <v>6333</v>
      </c>
      <c r="D5418" s="61">
        <v>32624</v>
      </c>
      <c r="E5418" s="61" t="s">
        <v>6419</v>
      </c>
    </row>
    <row r="5419" hidden="1" spans="2:5">
      <c r="B5419" s="61" t="s">
        <v>6322</v>
      </c>
      <c r="C5419" s="61" t="s">
        <v>6333</v>
      </c>
      <c r="D5419" s="61">
        <v>32625</v>
      </c>
      <c r="E5419" s="61" t="s">
        <v>6420</v>
      </c>
    </row>
    <row r="5420" hidden="1" spans="2:5">
      <c r="B5420" s="61" t="s">
        <v>6322</v>
      </c>
      <c r="C5420" s="61" t="s">
        <v>6333</v>
      </c>
      <c r="D5420" s="61">
        <v>32626</v>
      </c>
      <c r="E5420" s="61" t="s">
        <v>6421</v>
      </c>
    </row>
    <row r="5421" hidden="1" spans="2:5">
      <c r="B5421" s="61" t="s">
        <v>6322</v>
      </c>
      <c r="C5421" s="61" t="s">
        <v>6333</v>
      </c>
      <c r="D5421" s="61">
        <v>32627</v>
      </c>
      <c r="E5421" s="61" t="s">
        <v>6422</v>
      </c>
    </row>
    <row r="5422" hidden="1" spans="2:5">
      <c r="B5422" s="61" t="s">
        <v>6322</v>
      </c>
      <c r="C5422" s="61" t="s">
        <v>6333</v>
      </c>
      <c r="D5422" s="61">
        <v>32628</v>
      </c>
      <c r="E5422" s="61" t="s">
        <v>6423</v>
      </c>
    </row>
    <row r="5423" hidden="1" spans="2:5">
      <c r="B5423" s="61" t="s">
        <v>6322</v>
      </c>
      <c r="C5423" s="61" t="s">
        <v>6333</v>
      </c>
      <c r="D5423" s="61">
        <v>32629</v>
      </c>
      <c r="E5423" s="61" t="s">
        <v>6424</v>
      </c>
    </row>
    <row r="5424" hidden="1" spans="2:5">
      <c r="B5424" s="61" t="s">
        <v>6322</v>
      </c>
      <c r="C5424" s="61" t="s">
        <v>6333</v>
      </c>
      <c r="D5424" s="61">
        <v>32630</v>
      </c>
      <c r="E5424" s="61" t="s">
        <v>6425</v>
      </c>
    </row>
    <row r="5425" hidden="1" spans="2:5">
      <c r="B5425" s="61" t="s">
        <v>6322</v>
      </c>
      <c r="C5425" s="61" t="s">
        <v>6333</v>
      </c>
      <c r="D5425" s="61">
        <v>32631</v>
      </c>
      <c r="E5425" s="61" t="s">
        <v>6426</v>
      </c>
    </row>
    <row r="5426" hidden="1" spans="2:5">
      <c r="B5426" s="61" t="s">
        <v>6322</v>
      </c>
      <c r="C5426" s="61" t="s">
        <v>6333</v>
      </c>
      <c r="D5426" s="61">
        <v>32632</v>
      </c>
      <c r="E5426" s="61" t="s">
        <v>6427</v>
      </c>
    </row>
    <row r="5427" hidden="1" spans="2:5">
      <c r="B5427" s="61" t="s">
        <v>6322</v>
      </c>
      <c r="C5427" s="61" t="s">
        <v>6333</v>
      </c>
      <c r="D5427" s="61">
        <v>32633</v>
      </c>
      <c r="E5427" s="61" t="s">
        <v>6428</v>
      </c>
    </row>
    <row r="5428" hidden="1" spans="2:5">
      <c r="B5428" s="61" t="s">
        <v>6322</v>
      </c>
      <c r="C5428" s="61" t="s">
        <v>6333</v>
      </c>
      <c r="D5428" s="61">
        <v>32634</v>
      </c>
      <c r="E5428" s="61" t="s">
        <v>6429</v>
      </c>
    </row>
    <row r="5429" hidden="1" spans="2:5">
      <c r="B5429" s="61" t="s">
        <v>6322</v>
      </c>
      <c r="C5429" s="61" t="s">
        <v>6430</v>
      </c>
      <c r="D5429" s="61">
        <v>32635</v>
      </c>
      <c r="E5429" s="61" t="s">
        <v>6431</v>
      </c>
    </row>
    <row r="5430" hidden="1" spans="2:5">
      <c r="B5430" s="61" t="s">
        <v>6322</v>
      </c>
      <c r="C5430" s="61" t="s">
        <v>6430</v>
      </c>
      <c r="D5430" s="61">
        <v>32636</v>
      </c>
      <c r="E5430" s="61" t="s">
        <v>6432</v>
      </c>
    </row>
    <row r="5431" hidden="1" spans="2:5">
      <c r="B5431" s="61" t="s">
        <v>6322</v>
      </c>
      <c r="C5431" s="61" t="s">
        <v>6430</v>
      </c>
      <c r="D5431" s="61">
        <v>32637</v>
      </c>
      <c r="E5431" s="61" t="s">
        <v>6433</v>
      </c>
    </row>
    <row r="5432" hidden="1" spans="2:5">
      <c r="B5432" s="61" t="s">
        <v>6322</v>
      </c>
      <c r="C5432" s="61" t="s">
        <v>6430</v>
      </c>
      <c r="D5432" s="61">
        <v>32638</v>
      </c>
      <c r="E5432" s="61" t="s">
        <v>6434</v>
      </c>
    </row>
    <row r="5433" hidden="1" spans="2:5">
      <c r="B5433" s="61" t="s">
        <v>6322</v>
      </c>
      <c r="C5433" s="61" t="s">
        <v>6430</v>
      </c>
      <c r="D5433" s="61">
        <v>32639</v>
      </c>
      <c r="E5433" s="61" t="s">
        <v>6435</v>
      </c>
    </row>
    <row r="5434" hidden="1" spans="2:5">
      <c r="B5434" s="61" t="s">
        <v>6322</v>
      </c>
      <c r="C5434" s="61" t="s">
        <v>6430</v>
      </c>
      <c r="D5434" s="61">
        <v>32640</v>
      </c>
      <c r="E5434" s="61" t="s">
        <v>6436</v>
      </c>
    </row>
    <row r="5435" hidden="1" spans="2:5">
      <c r="B5435" s="61" t="s">
        <v>6322</v>
      </c>
      <c r="C5435" s="61" t="s">
        <v>6430</v>
      </c>
      <c r="D5435" s="61">
        <v>32641</v>
      </c>
      <c r="E5435" s="61" t="s">
        <v>6437</v>
      </c>
    </row>
    <row r="5436" hidden="1" spans="2:5">
      <c r="B5436" s="61" t="s">
        <v>6322</v>
      </c>
      <c r="C5436" s="61" t="s">
        <v>6430</v>
      </c>
      <c r="D5436" s="61">
        <v>32642</v>
      </c>
      <c r="E5436" s="61" t="s">
        <v>6438</v>
      </c>
    </row>
    <row r="5437" hidden="1" spans="2:5">
      <c r="B5437" s="61" t="s">
        <v>6322</v>
      </c>
      <c r="C5437" s="61" t="s">
        <v>6430</v>
      </c>
      <c r="D5437" s="61">
        <v>32643</v>
      </c>
      <c r="E5437" s="61" t="s">
        <v>6439</v>
      </c>
    </row>
    <row r="5438" hidden="1" spans="2:5">
      <c r="B5438" s="61" t="s">
        <v>6322</v>
      </c>
      <c r="C5438" s="61" t="s">
        <v>6430</v>
      </c>
      <c r="D5438" s="61">
        <v>32644</v>
      </c>
      <c r="E5438" s="61" t="s">
        <v>6440</v>
      </c>
    </row>
    <row r="5439" hidden="1" spans="2:5">
      <c r="B5439" s="61" t="s">
        <v>6322</v>
      </c>
      <c r="C5439" s="61" t="s">
        <v>6430</v>
      </c>
      <c r="D5439" s="61">
        <v>32645</v>
      </c>
      <c r="E5439" s="61" t="s">
        <v>6441</v>
      </c>
    </row>
    <row r="5440" hidden="1" spans="2:5">
      <c r="B5440" s="61" t="s">
        <v>6322</v>
      </c>
      <c r="C5440" s="61" t="s">
        <v>6430</v>
      </c>
      <c r="D5440" s="61">
        <v>32646</v>
      </c>
      <c r="E5440" s="61" t="s">
        <v>6442</v>
      </c>
    </row>
    <row r="5441" hidden="1" spans="2:5">
      <c r="B5441" s="61" t="s">
        <v>6322</v>
      </c>
      <c r="C5441" s="61" t="s">
        <v>6430</v>
      </c>
      <c r="D5441" s="61">
        <v>32647</v>
      </c>
      <c r="E5441" s="61" t="s">
        <v>6443</v>
      </c>
    </row>
    <row r="5442" hidden="1" spans="2:5">
      <c r="B5442" s="61" t="s">
        <v>6322</v>
      </c>
      <c r="C5442" s="61" t="s">
        <v>6430</v>
      </c>
      <c r="D5442" s="61">
        <v>32648</v>
      </c>
      <c r="E5442" s="61" t="s">
        <v>6444</v>
      </c>
    </row>
    <row r="5443" hidden="1" spans="2:5">
      <c r="B5443" s="61" t="s">
        <v>6322</v>
      </c>
      <c r="C5443" s="61" t="s">
        <v>6333</v>
      </c>
      <c r="D5443" s="61">
        <v>32649</v>
      </c>
      <c r="E5443" s="61" t="s">
        <v>6445</v>
      </c>
    </row>
    <row r="5444" hidden="1" spans="2:5">
      <c r="B5444" s="61" t="s">
        <v>6322</v>
      </c>
      <c r="C5444" s="61" t="s">
        <v>6430</v>
      </c>
      <c r="D5444" s="61">
        <v>32650</v>
      </c>
      <c r="E5444" s="61" t="s">
        <v>6446</v>
      </c>
    </row>
    <row r="5445" hidden="1" spans="2:5">
      <c r="B5445" s="61" t="s">
        <v>6322</v>
      </c>
      <c r="C5445" s="61" t="s">
        <v>6323</v>
      </c>
      <c r="D5445" s="61">
        <v>32651</v>
      </c>
      <c r="E5445" s="61" t="s">
        <v>6447</v>
      </c>
    </row>
    <row r="5446" hidden="1" spans="2:5">
      <c r="B5446" s="61" t="s">
        <v>6322</v>
      </c>
      <c r="C5446" s="61" t="s">
        <v>6333</v>
      </c>
      <c r="D5446" s="61">
        <v>32653</v>
      </c>
      <c r="E5446" s="61" t="s">
        <v>6448</v>
      </c>
    </row>
    <row r="5447" hidden="1" spans="2:5">
      <c r="B5447" s="61" t="s">
        <v>6322</v>
      </c>
      <c r="C5447" s="61" t="s">
        <v>6430</v>
      </c>
      <c r="D5447" s="61">
        <v>32654</v>
      </c>
      <c r="E5447" s="61" t="s">
        <v>6449</v>
      </c>
    </row>
    <row r="5448" hidden="1" spans="2:5">
      <c r="B5448" s="61" t="s">
        <v>6322</v>
      </c>
      <c r="C5448" s="61" t="s">
        <v>6333</v>
      </c>
      <c r="D5448" s="61">
        <v>32656</v>
      </c>
      <c r="E5448" s="61" t="s">
        <v>6450</v>
      </c>
    </row>
    <row r="5449" hidden="1" spans="2:5">
      <c r="B5449" s="61" t="s">
        <v>6322</v>
      </c>
      <c r="C5449" s="61" t="s">
        <v>6333</v>
      </c>
      <c r="D5449" s="61">
        <v>32657</v>
      </c>
      <c r="E5449" s="61" t="s">
        <v>6451</v>
      </c>
    </row>
    <row r="5450" hidden="1" spans="2:5">
      <c r="B5450" s="61" t="s">
        <v>6322</v>
      </c>
      <c r="C5450" s="61" t="s">
        <v>6323</v>
      </c>
      <c r="D5450" s="61">
        <v>32659</v>
      </c>
      <c r="E5450" s="61" t="s">
        <v>6452</v>
      </c>
    </row>
    <row r="5451" hidden="1" spans="2:5">
      <c r="B5451" s="61" t="s">
        <v>6322</v>
      </c>
      <c r="C5451" s="61" t="s">
        <v>6323</v>
      </c>
      <c r="D5451" s="61">
        <v>32660</v>
      </c>
      <c r="E5451" s="61" t="s">
        <v>6453</v>
      </c>
    </row>
    <row r="5452" hidden="1" spans="2:5">
      <c r="B5452" s="61" t="s">
        <v>6322</v>
      </c>
      <c r="C5452" s="61" t="s">
        <v>6323</v>
      </c>
      <c r="D5452" s="61">
        <v>32661</v>
      </c>
      <c r="E5452" s="61" t="s">
        <v>6454</v>
      </c>
    </row>
    <row r="5453" hidden="1" spans="2:5">
      <c r="B5453" s="61" t="s">
        <v>6322</v>
      </c>
      <c r="C5453" s="61" t="s">
        <v>6323</v>
      </c>
      <c r="D5453" s="61">
        <v>32662</v>
      </c>
      <c r="E5453" s="61" t="s">
        <v>6455</v>
      </c>
    </row>
    <row r="5454" hidden="1" spans="2:5">
      <c r="B5454" s="61" t="s">
        <v>6322</v>
      </c>
      <c r="C5454" s="61" t="s">
        <v>6323</v>
      </c>
      <c r="D5454" s="61">
        <v>32663</v>
      </c>
      <c r="E5454" s="61" t="s">
        <v>6456</v>
      </c>
    </row>
    <row r="5455" hidden="1" spans="2:5">
      <c r="B5455" s="61" t="s">
        <v>6322</v>
      </c>
      <c r="C5455" s="61" t="s">
        <v>6323</v>
      </c>
      <c r="D5455" s="61">
        <v>32664</v>
      </c>
      <c r="E5455" s="61" t="s">
        <v>6457</v>
      </c>
    </row>
    <row r="5456" hidden="1" spans="2:5">
      <c r="B5456" s="61" t="s">
        <v>6322</v>
      </c>
      <c r="C5456" s="61" t="s">
        <v>6323</v>
      </c>
      <c r="D5456" s="61">
        <v>32665</v>
      </c>
      <c r="E5456" s="61" t="s">
        <v>6458</v>
      </c>
    </row>
    <row r="5457" hidden="1" spans="2:5">
      <c r="B5457" s="61" t="s">
        <v>6322</v>
      </c>
      <c r="C5457" s="61" t="s">
        <v>6323</v>
      </c>
      <c r="D5457" s="61">
        <v>32666</v>
      </c>
      <c r="E5457" s="61" t="s">
        <v>6459</v>
      </c>
    </row>
    <row r="5458" hidden="1" spans="2:5">
      <c r="B5458" s="61" t="s">
        <v>6322</v>
      </c>
      <c r="C5458" s="61" t="s">
        <v>6323</v>
      </c>
      <c r="D5458" s="61">
        <v>32667</v>
      </c>
      <c r="E5458" s="61" t="s">
        <v>6460</v>
      </c>
    </row>
    <row r="5459" hidden="1" spans="2:5">
      <c r="B5459" s="61" t="s">
        <v>6322</v>
      </c>
      <c r="C5459" s="61" t="s">
        <v>6323</v>
      </c>
      <c r="D5459" s="61">
        <v>32668</v>
      </c>
      <c r="E5459" s="61" t="s">
        <v>6461</v>
      </c>
    </row>
    <row r="5460" hidden="1" spans="2:5">
      <c r="B5460" s="61" t="s">
        <v>6322</v>
      </c>
      <c r="C5460" s="61" t="s">
        <v>6323</v>
      </c>
      <c r="D5460" s="61">
        <v>32669</v>
      </c>
      <c r="E5460" s="61" t="s">
        <v>6462</v>
      </c>
    </row>
    <row r="5461" hidden="1" spans="2:5">
      <c r="B5461" s="61" t="s">
        <v>6322</v>
      </c>
      <c r="C5461" s="61" t="s">
        <v>6323</v>
      </c>
      <c r="D5461" s="61">
        <v>32670</v>
      </c>
      <c r="E5461" s="61" t="s">
        <v>6463</v>
      </c>
    </row>
    <row r="5462" hidden="1" spans="2:5">
      <c r="B5462" s="61" t="s">
        <v>6322</v>
      </c>
      <c r="C5462" s="61" t="s">
        <v>6430</v>
      </c>
      <c r="D5462" s="61">
        <v>32671</v>
      </c>
      <c r="E5462" s="61" t="s">
        <v>6464</v>
      </c>
    </row>
    <row r="5463" hidden="1" spans="2:5">
      <c r="B5463" s="61" t="s">
        <v>6322</v>
      </c>
      <c r="C5463" s="61" t="s">
        <v>6323</v>
      </c>
      <c r="D5463" s="61">
        <v>32672</v>
      </c>
      <c r="E5463" s="61" t="s">
        <v>6465</v>
      </c>
    </row>
    <row r="5464" hidden="1" spans="2:5">
      <c r="B5464" s="61" t="s">
        <v>6322</v>
      </c>
      <c r="C5464" s="61" t="s">
        <v>6323</v>
      </c>
      <c r="D5464" s="61">
        <v>32673</v>
      </c>
      <c r="E5464" s="61" t="s">
        <v>6466</v>
      </c>
    </row>
    <row r="5465" hidden="1" spans="2:5">
      <c r="B5465" s="61" t="s">
        <v>6322</v>
      </c>
      <c r="C5465" s="61" t="s">
        <v>6323</v>
      </c>
      <c r="D5465" s="61">
        <v>32674</v>
      </c>
      <c r="E5465" s="61" t="s">
        <v>6467</v>
      </c>
    </row>
    <row r="5466" hidden="1" spans="2:5">
      <c r="B5466" s="61" t="s">
        <v>6322</v>
      </c>
      <c r="C5466" s="61" t="s">
        <v>6323</v>
      </c>
      <c r="D5466" s="61">
        <v>32675</v>
      </c>
      <c r="E5466" s="61" t="s">
        <v>6468</v>
      </c>
    </row>
    <row r="5467" hidden="1" spans="2:5">
      <c r="B5467" s="61" t="s">
        <v>6322</v>
      </c>
      <c r="C5467" s="61" t="s">
        <v>6323</v>
      </c>
      <c r="D5467" s="61">
        <v>32676</v>
      </c>
      <c r="E5467" s="61" t="s">
        <v>6469</v>
      </c>
    </row>
    <row r="5468" hidden="1" spans="2:5">
      <c r="B5468" s="61" t="s">
        <v>6322</v>
      </c>
      <c r="C5468" s="61" t="s">
        <v>6323</v>
      </c>
      <c r="D5468" s="61">
        <v>32677</v>
      </c>
      <c r="E5468" s="61" t="s">
        <v>6470</v>
      </c>
    </row>
    <row r="5469" hidden="1" spans="2:5">
      <c r="B5469" s="61" t="s">
        <v>6322</v>
      </c>
      <c r="C5469" s="61" t="s">
        <v>6323</v>
      </c>
      <c r="D5469" s="61">
        <v>32678</v>
      </c>
      <c r="E5469" s="61" t="s">
        <v>6471</v>
      </c>
    </row>
    <row r="5470" hidden="1" spans="2:5">
      <c r="B5470" s="61" t="s">
        <v>6322</v>
      </c>
      <c r="C5470" s="61" t="s">
        <v>6323</v>
      </c>
      <c r="D5470" s="61">
        <v>32679</v>
      </c>
      <c r="E5470" s="61" t="s">
        <v>6472</v>
      </c>
    </row>
    <row r="5471" hidden="1" spans="2:5">
      <c r="B5471" s="61" t="s">
        <v>6322</v>
      </c>
      <c r="C5471" s="61" t="s">
        <v>6323</v>
      </c>
      <c r="D5471" s="61">
        <v>32680</v>
      </c>
      <c r="E5471" s="61" t="s">
        <v>6473</v>
      </c>
    </row>
    <row r="5472" hidden="1" spans="2:5">
      <c r="B5472" s="61" t="s">
        <v>6322</v>
      </c>
      <c r="C5472" s="61" t="s">
        <v>6323</v>
      </c>
      <c r="D5472" s="61">
        <v>32681</v>
      </c>
      <c r="E5472" s="61" t="s">
        <v>6474</v>
      </c>
    </row>
    <row r="5473" hidden="1" spans="2:5">
      <c r="B5473" s="61" t="s">
        <v>6322</v>
      </c>
      <c r="C5473" s="61" t="s">
        <v>6323</v>
      </c>
      <c r="D5473" s="61">
        <v>32682</v>
      </c>
      <c r="E5473" s="61" t="s">
        <v>6475</v>
      </c>
    </row>
    <row r="5474" hidden="1" spans="2:5">
      <c r="B5474" s="61" t="s">
        <v>6322</v>
      </c>
      <c r="C5474" s="61" t="s">
        <v>6323</v>
      </c>
      <c r="D5474" s="61">
        <v>32683</v>
      </c>
      <c r="E5474" s="61" t="s">
        <v>6476</v>
      </c>
    </row>
    <row r="5475" hidden="1" spans="2:5">
      <c r="B5475" s="61" t="s">
        <v>6322</v>
      </c>
      <c r="C5475" s="61" t="s">
        <v>6323</v>
      </c>
      <c r="D5475" s="61">
        <v>32684</v>
      </c>
      <c r="E5475" s="61" t="s">
        <v>6477</v>
      </c>
    </row>
    <row r="5476" hidden="1" spans="2:5">
      <c r="B5476" s="61" t="s">
        <v>6322</v>
      </c>
      <c r="C5476" s="61" t="s">
        <v>6323</v>
      </c>
      <c r="D5476" s="61">
        <v>32685</v>
      </c>
      <c r="E5476" s="61" t="s">
        <v>6478</v>
      </c>
    </row>
    <row r="5477" hidden="1" spans="2:5">
      <c r="B5477" s="61" t="s">
        <v>6322</v>
      </c>
      <c r="C5477" s="61" t="s">
        <v>6323</v>
      </c>
      <c r="D5477" s="61">
        <v>32686</v>
      </c>
      <c r="E5477" s="61" t="s">
        <v>6479</v>
      </c>
    </row>
    <row r="5478" hidden="1" spans="2:5">
      <c r="B5478" s="61" t="s">
        <v>6322</v>
      </c>
      <c r="C5478" s="61" t="s">
        <v>6323</v>
      </c>
      <c r="D5478" s="61">
        <v>32687</v>
      </c>
      <c r="E5478" s="61" t="s">
        <v>6480</v>
      </c>
    </row>
    <row r="5479" hidden="1" spans="2:5">
      <c r="B5479" s="61" t="s">
        <v>6322</v>
      </c>
      <c r="C5479" s="61" t="s">
        <v>6323</v>
      </c>
      <c r="D5479" s="61">
        <v>32688</v>
      </c>
      <c r="E5479" s="61" t="s">
        <v>6481</v>
      </c>
    </row>
    <row r="5480" hidden="1" spans="2:5">
      <c r="B5480" s="61" t="s">
        <v>6322</v>
      </c>
      <c r="C5480" s="61" t="s">
        <v>6323</v>
      </c>
      <c r="D5480" s="61">
        <v>32689</v>
      </c>
      <c r="E5480" s="61" t="s">
        <v>6482</v>
      </c>
    </row>
    <row r="5481" hidden="1" spans="2:5">
      <c r="B5481" s="61" t="s">
        <v>6322</v>
      </c>
      <c r="C5481" s="61" t="s">
        <v>6323</v>
      </c>
      <c r="D5481" s="61">
        <v>32690</v>
      </c>
      <c r="E5481" s="61" t="s">
        <v>6483</v>
      </c>
    </row>
    <row r="5482" hidden="1" spans="2:5">
      <c r="B5482" s="61" t="s">
        <v>6322</v>
      </c>
      <c r="C5482" s="61" t="s">
        <v>6323</v>
      </c>
      <c r="D5482" s="61">
        <v>32691</v>
      </c>
      <c r="E5482" s="61" t="s">
        <v>6484</v>
      </c>
    </row>
    <row r="5483" hidden="1" spans="2:5">
      <c r="B5483" s="61" t="s">
        <v>6322</v>
      </c>
      <c r="C5483" s="61" t="s">
        <v>6323</v>
      </c>
      <c r="D5483" s="61">
        <v>32692</v>
      </c>
      <c r="E5483" s="61" t="s">
        <v>6485</v>
      </c>
    </row>
    <row r="5484" hidden="1" spans="2:5">
      <c r="B5484" s="61" t="s">
        <v>6322</v>
      </c>
      <c r="C5484" s="61" t="s">
        <v>6323</v>
      </c>
      <c r="D5484" s="61">
        <v>32693</v>
      </c>
      <c r="E5484" s="61" t="s">
        <v>6486</v>
      </c>
    </row>
    <row r="5485" hidden="1" spans="2:5">
      <c r="B5485" s="61" t="s">
        <v>6322</v>
      </c>
      <c r="C5485" s="61" t="s">
        <v>6323</v>
      </c>
      <c r="D5485" s="61">
        <v>32694</v>
      </c>
      <c r="E5485" s="61" t="s">
        <v>6487</v>
      </c>
    </row>
    <row r="5486" hidden="1" spans="2:5">
      <c r="B5486" s="61" t="s">
        <v>6322</v>
      </c>
      <c r="C5486" s="61" t="s">
        <v>6323</v>
      </c>
      <c r="D5486" s="61">
        <v>32695</v>
      </c>
      <c r="E5486" s="61" t="s">
        <v>6488</v>
      </c>
    </row>
    <row r="5487" hidden="1" spans="2:5">
      <c r="B5487" s="61" t="s">
        <v>6322</v>
      </c>
      <c r="C5487" s="61" t="s">
        <v>6323</v>
      </c>
      <c r="D5487" s="61">
        <v>32696</v>
      </c>
      <c r="E5487" s="61" t="s">
        <v>6489</v>
      </c>
    </row>
    <row r="5488" hidden="1" spans="2:5">
      <c r="B5488" s="61" t="s">
        <v>6322</v>
      </c>
      <c r="C5488" s="61" t="s">
        <v>6323</v>
      </c>
      <c r="D5488" s="61">
        <v>32697</v>
      </c>
      <c r="E5488" s="61" t="s">
        <v>6490</v>
      </c>
    </row>
    <row r="5489" hidden="1" spans="2:5">
      <c r="B5489" s="61" t="s">
        <v>6322</v>
      </c>
      <c r="C5489" s="61" t="s">
        <v>6323</v>
      </c>
      <c r="D5489" s="61">
        <v>32698</v>
      </c>
      <c r="E5489" s="61" t="s">
        <v>6491</v>
      </c>
    </row>
    <row r="5490" hidden="1" spans="2:5">
      <c r="B5490" s="61" t="s">
        <v>6322</v>
      </c>
      <c r="C5490" s="61" t="s">
        <v>6323</v>
      </c>
      <c r="D5490" s="61">
        <v>32699</v>
      </c>
      <c r="E5490" s="61" t="s">
        <v>6492</v>
      </c>
    </row>
    <row r="5491" hidden="1" spans="2:5">
      <c r="B5491" s="61" t="s">
        <v>6322</v>
      </c>
      <c r="C5491" s="61" t="s">
        <v>6323</v>
      </c>
      <c r="D5491" s="61">
        <v>32700</v>
      </c>
      <c r="E5491" s="61" t="s">
        <v>6493</v>
      </c>
    </row>
    <row r="5492" hidden="1" spans="2:5">
      <c r="B5492" s="61" t="s">
        <v>6322</v>
      </c>
      <c r="C5492" s="61" t="s">
        <v>6323</v>
      </c>
      <c r="D5492" s="61">
        <v>32701</v>
      </c>
      <c r="E5492" s="61" t="s">
        <v>6494</v>
      </c>
    </row>
    <row r="5493" hidden="1" spans="2:5">
      <c r="B5493" s="61" t="s">
        <v>6322</v>
      </c>
      <c r="C5493" s="61" t="s">
        <v>6323</v>
      </c>
      <c r="D5493" s="61">
        <v>32702</v>
      </c>
      <c r="E5493" s="61" t="s">
        <v>6495</v>
      </c>
    </row>
    <row r="5494" hidden="1" spans="2:5">
      <c r="B5494" s="61" t="s">
        <v>6322</v>
      </c>
      <c r="C5494" s="61" t="s">
        <v>6323</v>
      </c>
      <c r="D5494" s="61">
        <v>32703</v>
      </c>
      <c r="E5494" s="61" t="s">
        <v>6496</v>
      </c>
    </row>
    <row r="5495" hidden="1" spans="2:5">
      <c r="B5495" s="61" t="s">
        <v>6322</v>
      </c>
      <c r="C5495" s="61" t="s">
        <v>6323</v>
      </c>
      <c r="D5495" s="61">
        <v>32704</v>
      </c>
      <c r="E5495" s="61" t="s">
        <v>6497</v>
      </c>
    </row>
    <row r="5496" hidden="1" spans="2:5">
      <c r="B5496" s="61" t="s">
        <v>6322</v>
      </c>
      <c r="C5496" s="61" t="s">
        <v>6323</v>
      </c>
      <c r="D5496" s="61">
        <v>32705</v>
      </c>
      <c r="E5496" s="61" t="s">
        <v>6498</v>
      </c>
    </row>
    <row r="5497" hidden="1" spans="2:5">
      <c r="B5497" s="61" t="s">
        <v>6322</v>
      </c>
      <c r="C5497" s="61" t="s">
        <v>6323</v>
      </c>
      <c r="D5497" s="61">
        <v>32706</v>
      </c>
      <c r="E5497" s="61" t="s">
        <v>6499</v>
      </c>
    </row>
    <row r="5498" hidden="1" spans="2:5">
      <c r="B5498" s="61" t="s">
        <v>6322</v>
      </c>
      <c r="C5498" s="61" t="s">
        <v>6323</v>
      </c>
      <c r="D5498" s="61">
        <v>32707</v>
      </c>
      <c r="E5498" s="61" t="s">
        <v>6500</v>
      </c>
    </row>
    <row r="5499" hidden="1" spans="2:5">
      <c r="B5499" s="61" t="s">
        <v>6322</v>
      </c>
      <c r="C5499" s="61" t="s">
        <v>6323</v>
      </c>
      <c r="D5499" s="61">
        <v>32708</v>
      </c>
      <c r="E5499" s="61" t="s">
        <v>6501</v>
      </c>
    </row>
    <row r="5500" hidden="1" spans="2:5">
      <c r="B5500" s="61" t="s">
        <v>6322</v>
      </c>
      <c r="C5500" s="61" t="s">
        <v>6430</v>
      </c>
      <c r="D5500" s="61">
        <v>32709</v>
      </c>
      <c r="E5500" s="61" t="s">
        <v>6502</v>
      </c>
    </row>
    <row r="5501" hidden="1" spans="2:5">
      <c r="B5501" s="61" t="s">
        <v>6322</v>
      </c>
      <c r="C5501" s="61" t="s">
        <v>6430</v>
      </c>
      <c r="D5501" s="61">
        <v>32710</v>
      </c>
      <c r="E5501" s="61" t="s">
        <v>6503</v>
      </c>
    </row>
    <row r="5502" hidden="1" spans="2:5">
      <c r="B5502" s="61" t="s">
        <v>6322</v>
      </c>
      <c r="C5502" s="61" t="s">
        <v>6430</v>
      </c>
      <c r="D5502" s="61">
        <v>32711</v>
      </c>
      <c r="E5502" s="61" t="s">
        <v>6504</v>
      </c>
    </row>
    <row r="5503" hidden="1" spans="2:5">
      <c r="B5503" s="61" t="s">
        <v>6322</v>
      </c>
      <c r="C5503" s="61" t="s">
        <v>6430</v>
      </c>
      <c r="D5503" s="61">
        <v>32712</v>
      </c>
      <c r="E5503" s="61" t="s">
        <v>6505</v>
      </c>
    </row>
    <row r="5504" hidden="1" spans="2:5">
      <c r="B5504" s="61" t="s">
        <v>6322</v>
      </c>
      <c r="C5504" s="61" t="s">
        <v>6323</v>
      </c>
      <c r="D5504" s="61">
        <v>32713</v>
      </c>
      <c r="E5504" s="61" t="s">
        <v>6506</v>
      </c>
    </row>
    <row r="5505" hidden="1" spans="2:5">
      <c r="B5505" s="61" t="s">
        <v>6322</v>
      </c>
      <c r="C5505" s="61" t="s">
        <v>6430</v>
      </c>
      <c r="D5505" s="61">
        <v>32714</v>
      </c>
      <c r="E5505" s="61" t="s">
        <v>6507</v>
      </c>
    </row>
    <row r="5506" hidden="1" spans="2:5">
      <c r="B5506" s="61" t="s">
        <v>6322</v>
      </c>
      <c r="C5506" s="61" t="s">
        <v>6430</v>
      </c>
      <c r="D5506" s="61">
        <v>32715</v>
      </c>
      <c r="E5506" s="61" t="s">
        <v>6508</v>
      </c>
    </row>
    <row r="5507" hidden="1" spans="2:5">
      <c r="B5507" s="61" t="s">
        <v>6322</v>
      </c>
      <c r="C5507" s="61" t="s">
        <v>6323</v>
      </c>
      <c r="D5507" s="61">
        <v>32716</v>
      </c>
      <c r="E5507" s="61" t="s">
        <v>6509</v>
      </c>
    </row>
    <row r="5508" hidden="1" spans="2:5">
      <c r="B5508" s="61" t="s">
        <v>6322</v>
      </c>
      <c r="C5508" s="61" t="s">
        <v>6323</v>
      </c>
      <c r="D5508" s="61">
        <v>32717</v>
      </c>
      <c r="E5508" s="61" t="s">
        <v>6510</v>
      </c>
    </row>
    <row r="5509" hidden="1" spans="2:5">
      <c r="B5509" s="61" t="s">
        <v>6322</v>
      </c>
      <c r="C5509" s="61" t="s">
        <v>6323</v>
      </c>
      <c r="D5509" s="61">
        <v>32718</v>
      </c>
      <c r="E5509" s="61" t="s">
        <v>6511</v>
      </c>
    </row>
    <row r="5510" hidden="1" spans="2:5">
      <c r="B5510" s="61" t="s">
        <v>6322</v>
      </c>
      <c r="C5510" s="61" t="s">
        <v>6323</v>
      </c>
      <c r="D5510" s="61">
        <v>32719</v>
      </c>
      <c r="E5510" s="61" t="s">
        <v>6512</v>
      </c>
    </row>
    <row r="5511" hidden="1" spans="2:5">
      <c r="B5511" s="61" t="s">
        <v>6322</v>
      </c>
      <c r="C5511" s="61" t="s">
        <v>6430</v>
      </c>
      <c r="D5511" s="61">
        <v>32720</v>
      </c>
      <c r="E5511" s="61" t="s">
        <v>6513</v>
      </c>
    </row>
    <row r="5512" hidden="1" spans="2:5">
      <c r="B5512" s="61" t="s">
        <v>6322</v>
      </c>
      <c r="C5512" s="61" t="s">
        <v>6430</v>
      </c>
      <c r="D5512" s="61">
        <v>32721</v>
      </c>
      <c r="E5512" s="61" t="s">
        <v>6514</v>
      </c>
    </row>
    <row r="5513" hidden="1" spans="2:5">
      <c r="B5513" s="61" t="s">
        <v>6322</v>
      </c>
      <c r="C5513" s="61" t="s">
        <v>6430</v>
      </c>
      <c r="D5513" s="61">
        <v>32722</v>
      </c>
      <c r="E5513" s="61" t="s">
        <v>6515</v>
      </c>
    </row>
    <row r="5514" hidden="1" spans="2:5">
      <c r="B5514" s="61" t="s">
        <v>6322</v>
      </c>
      <c r="C5514" s="61" t="s">
        <v>6430</v>
      </c>
      <c r="D5514" s="61">
        <v>32723</v>
      </c>
      <c r="E5514" s="61" t="s">
        <v>6516</v>
      </c>
    </row>
    <row r="5515" hidden="1" spans="2:5">
      <c r="B5515" s="61" t="s">
        <v>6322</v>
      </c>
      <c r="C5515" s="61" t="s">
        <v>6430</v>
      </c>
      <c r="D5515" s="61">
        <v>32724</v>
      </c>
      <c r="E5515" s="61" t="s">
        <v>6517</v>
      </c>
    </row>
    <row r="5516" hidden="1" spans="2:5">
      <c r="B5516" s="61" t="s">
        <v>6322</v>
      </c>
      <c r="C5516" s="61" t="s">
        <v>6430</v>
      </c>
      <c r="D5516" s="61">
        <v>32725</v>
      </c>
      <c r="E5516" s="61" t="s">
        <v>6518</v>
      </c>
    </row>
    <row r="5517" hidden="1" spans="2:5">
      <c r="B5517" s="61" t="s">
        <v>6322</v>
      </c>
      <c r="C5517" s="61" t="s">
        <v>6430</v>
      </c>
      <c r="D5517" s="61">
        <v>32726</v>
      </c>
      <c r="E5517" s="61" t="s">
        <v>6519</v>
      </c>
    </row>
    <row r="5518" hidden="1" spans="2:5">
      <c r="B5518" s="61" t="s">
        <v>6322</v>
      </c>
      <c r="C5518" s="61" t="s">
        <v>6430</v>
      </c>
      <c r="D5518" s="61">
        <v>32727</v>
      </c>
      <c r="E5518" s="61" t="s">
        <v>6520</v>
      </c>
    </row>
    <row r="5519" hidden="1" spans="2:5">
      <c r="B5519" s="61" t="s">
        <v>6322</v>
      </c>
      <c r="C5519" s="61" t="s">
        <v>6430</v>
      </c>
      <c r="D5519" s="61">
        <v>32728</v>
      </c>
      <c r="E5519" s="61" t="s">
        <v>6521</v>
      </c>
    </row>
    <row r="5520" hidden="1" spans="2:5">
      <c r="B5520" s="61" t="s">
        <v>6322</v>
      </c>
      <c r="C5520" s="61" t="s">
        <v>6323</v>
      </c>
      <c r="D5520" s="61">
        <v>32729</v>
      </c>
      <c r="E5520" s="61" t="s">
        <v>6522</v>
      </c>
    </row>
    <row r="5521" hidden="1" spans="2:5">
      <c r="B5521" s="61" t="s">
        <v>6322</v>
      </c>
      <c r="C5521" s="61" t="s">
        <v>6430</v>
      </c>
      <c r="D5521" s="61">
        <v>32730</v>
      </c>
      <c r="E5521" s="61" t="s">
        <v>6523</v>
      </c>
    </row>
    <row r="5522" hidden="1" spans="2:5">
      <c r="B5522" s="61" t="s">
        <v>6322</v>
      </c>
      <c r="C5522" s="61" t="s">
        <v>6430</v>
      </c>
      <c r="D5522" s="61">
        <v>32731</v>
      </c>
      <c r="E5522" s="61" t="s">
        <v>6524</v>
      </c>
    </row>
    <row r="5523" hidden="1" spans="2:5">
      <c r="B5523" s="61" t="s">
        <v>6322</v>
      </c>
      <c r="C5523" s="61" t="s">
        <v>6430</v>
      </c>
      <c r="D5523" s="61">
        <v>32732</v>
      </c>
      <c r="E5523" s="61" t="s">
        <v>6525</v>
      </c>
    </row>
    <row r="5524" hidden="1" spans="2:5">
      <c r="B5524" s="61" t="s">
        <v>6322</v>
      </c>
      <c r="C5524" s="61" t="s">
        <v>6430</v>
      </c>
      <c r="D5524" s="61">
        <v>32733</v>
      </c>
      <c r="E5524" s="61" t="s">
        <v>6526</v>
      </c>
    </row>
    <row r="5525" hidden="1" spans="2:5">
      <c r="B5525" s="61" t="s">
        <v>6322</v>
      </c>
      <c r="C5525" s="61" t="s">
        <v>6430</v>
      </c>
      <c r="D5525" s="61">
        <v>32734</v>
      </c>
      <c r="E5525" s="61" t="s">
        <v>6527</v>
      </c>
    </row>
    <row r="5526" hidden="1" spans="2:5">
      <c r="B5526" s="61" t="s">
        <v>6322</v>
      </c>
      <c r="C5526" s="61" t="s">
        <v>6430</v>
      </c>
      <c r="D5526" s="61">
        <v>32735</v>
      </c>
      <c r="E5526" s="61" t="s">
        <v>6528</v>
      </c>
    </row>
    <row r="5527" hidden="1" spans="2:5">
      <c r="B5527" s="61" t="s">
        <v>6322</v>
      </c>
      <c r="C5527" s="61" t="s">
        <v>6430</v>
      </c>
      <c r="D5527" s="61">
        <v>32736</v>
      </c>
      <c r="E5527" s="61" t="s">
        <v>6529</v>
      </c>
    </row>
    <row r="5528" hidden="1" spans="2:5">
      <c r="B5528" s="61" t="s">
        <v>6322</v>
      </c>
      <c r="C5528" s="61" t="s">
        <v>6430</v>
      </c>
      <c r="D5528" s="61">
        <v>32737</v>
      </c>
      <c r="E5528" s="61" t="s">
        <v>6530</v>
      </c>
    </row>
    <row r="5529" hidden="1" spans="2:5">
      <c r="B5529" s="61" t="s">
        <v>6322</v>
      </c>
      <c r="C5529" s="61" t="s">
        <v>6430</v>
      </c>
      <c r="D5529" s="61">
        <v>32738</v>
      </c>
      <c r="E5529" s="61" t="s">
        <v>6531</v>
      </c>
    </row>
    <row r="5530" hidden="1" spans="2:5">
      <c r="B5530" s="61" t="s">
        <v>6322</v>
      </c>
      <c r="C5530" s="61" t="s">
        <v>6430</v>
      </c>
      <c r="D5530" s="61">
        <v>32739</v>
      </c>
      <c r="E5530" s="61" t="s">
        <v>6532</v>
      </c>
    </row>
    <row r="5531" hidden="1" spans="2:5">
      <c r="B5531" s="61" t="s">
        <v>6322</v>
      </c>
      <c r="C5531" s="61" t="s">
        <v>6430</v>
      </c>
      <c r="D5531" s="61">
        <v>32740</v>
      </c>
      <c r="E5531" s="61" t="s">
        <v>6533</v>
      </c>
    </row>
    <row r="5532" hidden="1" spans="2:5">
      <c r="B5532" s="61" t="s">
        <v>6322</v>
      </c>
      <c r="C5532" s="61" t="s">
        <v>6430</v>
      </c>
      <c r="D5532" s="61">
        <v>32741</v>
      </c>
      <c r="E5532" s="61" t="s">
        <v>6534</v>
      </c>
    </row>
    <row r="5533" hidden="1" spans="2:5">
      <c r="B5533" s="61" t="s">
        <v>6322</v>
      </c>
      <c r="C5533" s="61" t="s">
        <v>6430</v>
      </c>
      <c r="D5533" s="61">
        <v>32742</v>
      </c>
      <c r="E5533" s="61" t="s">
        <v>6535</v>
      </c>
    </row>
    <row r="5534" hidden="1" spans="2:5">
      <c r="B5534" s="61" t="s">
        <v>6322</v>
      </c>
      <c r="C5534" s="61" t="s">
        <v>6430</v>
      </c>
      <c r="D5534" s="61">
        <v>32743</v>
      </c>
      <c r="E5534" s="61" t="s">
        <v>6536</v>
      </c>
    </row>
    <row r="5535" hidden="1" spans="2:5">
      <c r="B5535" s="61" t="s">
        <v>6322</v>
      </c>
      <c r="C5535" s="61" t="s">
        <v>6430</v>
      </c>
      <c r="D5535" s="61">
        <v>32744</v>
      </c>
      <c r="E5535" s="61" t="s">
        <v>6537</v>
      </c>
    </row>
    <row r="5536" hidden="1" spans="2:5">
      <c r="B5536" s="61" t="s">
        <v>6322</v>
      </c>
      <c r="C5536" s="61" t="s">
        <v>6430</v>
      </c>
      <c r="D5536" s="61">
        <v>32745</v>
      </c>
      <c r="E5536" s="61" t="s">
        <v>6538</v>
      </c>
    </row>
    <row r="5537" hidden="1" spans="2:5">
      <c r="B5537" s="61" t="s">
        <v>6322</v>
      </c>
      <c r="C5537" s="61" t="s">
        <v>6430</v>
      </c>
      <c r="D5537" s="61">
        <v>32746</v>
      </c>
      <c r="E5537" s="61" t="s">
        <v>6539</v>
      </c>
    </row>
    <row r="5538" hidden="1" spans="2:5">
      <c r="B5538" s="61" t="s">
        <v>6322</v>
      </c>
      <c r="C5538" s="61" t="s">
        <v>6430</v>
      </c>
      <c r="D5538" s="61">
        <v>32747</v>
      </c>
      <c r="E5538" s="61" t="s">
        <v>6540</v>
      </c>
    </row>
    <row r="5539" hidden="1" spans="2:5">
      <c r="B5539" s="61" t="s">
        <v>6322</v>
      </c>
      <c r="C5539" s="61" t="s">
        <v>6430</v>
      </c>
      <c r="D5539" s="61">
        <v>32748</v>
      </c>
      <c r="E5539" s="61" t="s">
        <v>6541</v>
      </c>
    </row>
    <row r="5540" hidden="1" spans="2:5">
      <c r="B5540" s="61" t="s">
        <v>6322</v>
      </c>
      <c r="C5540" s="61" t="s">
        <v>6430</v>
      </c>
      <c r="D5540" s="61">
        <v>32749</v>
      </c>
      <c r="E5540" s="61" t="s">
        <v>6542</v>
      </c>
    </row>
    <row r="5541" hidden="1" spans="2:5">
      <c r="B5541" s="61" t="s">
        <v>6322</v>
      </c>
      <c r="C5541" s="61" t="s">
        <v>6430</v>
      </c>
      <c r="D5541" s="61">
        <v>32750</v>
      </c>
      <c r="E5541" s="61" t="s">
        <v>6543</v>
      </c>
    </row>
    <row r="5542" hidden="1" spans="2:5">
      <c r="B5542" s="61" t="s">
        <v>6322</v>
      </c>
      <c r="C5542" s="61" t="s">
        <v>6333</v>
      </c>
      <c r="D5542" s="61">
        <v>32751</v>
      </c>
      <c r="E5542" s="61" t="s">
        <v>6544</v>
      </c>
    </row>
    <row r="5543" hidden="1" spans="2:5">
      <c r="B5543" s="61" t="s">
        <v>6322</v>
      </c>
      <c r="C5543" s="61" t="s">
        <v>6430</v>
      </c>
      <c r="D5543" s="61">
        <v>32752</v>
      </c>
      <c r="E5543" s="61" t="s">
        <v>6545</v>
      </c>
    </row>
    <row r="5544" hidden="1" spans="2:5">
      <c r="B5544" s="61" t="s">
        <v>6322</v>
      </c>
      <c r="C5544" s="61" t="s">
        <v>6430</v>
      </c>
      <c r="D5544" s="61">
        <v>32753</v>
      </c>
      <c r="E5544" s="61" t="s">
        <v>6546</v>
      </c>
    </row>
    <row r="5545" hidden="1" spans="2:5">
      <c r="B5545" s="61" t="s">
        <v>6322</v>
      </c>
      <c r="C5545" s="61" t="s">
        <v>6430</v>
      </c>
      <c r="D5545" s="61">
        <v>32754</v>
      </c>
      <c r="E5545" s="61" t="s">
        <v>6547</v>
      </c>
    </row>
    <row r="5546" hidden="1" spans="2:5">
      <c r="B5546" s="61" t="s">
        <v>6322</v>
      </c>
      <c r="C5546" s="61" t="s">
        <v>6430</v>
      </c>
      <c r="D5546" s="61">
        <v>32755</v>
      </c>
      <c r="E5546" s="61" t="s">
        <v>6548</v>
      </c>
    </row>
    <row r="5547" hidden="1" spans="2:5">
      <c r="B5547" s="61" t="s">
        <v>6322</v>
      </c>
      <c r="C5547" s="61" t="s">
        <v>6430</v>
      </c>
      <c r="D5547" s="61">
        <v>32756</v>
      </c>
      <c r="E5547" s="61" t="s">
        <v>6549</v>
      </c>
    </row>
    <row r="5548" hidden="1" spans="2:5">
      <c r="B5548" s="61" t="s">
        <v>6322</v>
      </c>
      <c r="C5548" s="61" t="s">
        <v>6430</v>
      </c>
      <c r="D5548" s="61">
        <v>32757</v>
      </c>
      <c r="E5548" s="61" t="s">
        <v>6550</v>
      </c>
    </row>
    <row r="5549" hidden="1" spans="2:5">
      <c r="B5549" s="61" t="s">
        <v>6322</v>
      </c>
      <c r="C5549" s="61" t="s">
        <v>6430</v>
      </c>
      <c r="D5549" s="61">
        <v>32758</v>
      </c>
      <c r="E5549" s="61" t="s">
        <v>6551</v>
      </c>
    </row>
    <row r="5550" hidden="1" spans="2:5">
      <c r="B5550" s="61" t="s">
        <v>6322</v>
      </c>
      <c r="C5550" s="61" t="s">
        <v>6430</v>
      </c>
      <c r="D5550" s="61">
        <v>32759</v>
      </c>
      <c r="E5550" s="61" t="s">
        <v>6552</v>
      </c>
    </row>
    <row r="5551" hidden="1" spans="2:5">
      <c r="B5551" s="61" t="s">
        <v>6322</v>
      </c>
      <c r="C5551" s="61" t="s">
        <v>6430</v>
      </c>
      <c r="D5551" s="61">
        <v>32760</v>
      </c>
      <c r="E5551" s="61" t="s">
        <v>6553</v>
      </c>
    </row>
    <row r="5552" hidden="1" spans="2:5">
      <c r="B5552" s="61" t="s">
        <v>6322</v>
      </c>
      <c r="C5552" s="61" t="s">
        <v>6430</v>
      </c>
      <c r="D5552" s="61">
        <v>32761</v>
      </c>
      <c r="E5552" s="61" t="s">
        <v>6554</v>
      </c>
    </row>
    <row r="5553" hidden="1" spans="2:5">
      <c r="B5553" s="61" t="s">
        <v>6322</v>
      </c>
      <c r="C5553" s="61" t="s">
        <v>6430</v>
      </c>
      <c r="D5553" s="61">
        <v>32762</v>
      </c>
      <c r="E5553" s="61" t="s">
        <v>6555</v>
      </c>
    </row>
    <row r="5554" hidden="1" spans="2:5">
      <c r="B5554" s="61" t="s">
        <v>6322</v>
      </c>
      <c r="C5554" s="61" t="s">
        <v>6430</v>
      </c>
      <c r="D5554" s="61">
        <v>32763</v>
      </c>
      <c r="E5554" s="61" t="s">
        <v>6556</v>
      </c>
    </row>
    <row r="5555" hidden="1" spans="2:5">
      <c r="B5555" s="61" t="s">
        <v>6322</v>
      </c>
      <c r="C5555" s="61" t="s">
        <v>6430</v>
      </c>
      <c r="D5555" s="61">
        <v>32764</v>
      </c>
      <c r="E5555" s="61" t="s">
        <v>6557</v>
      </c>
    </row>
    <row r="5556" hidden="1" spans="2:5">
      <c r="B5556" s="61" t="s">
        <v>6322</v>
      </c>
      <c r="C5556" s="61" t="s">
        <v>6430</v>
      </c>
      <c r="D5556" s="61">
        <v>32765</v>
      </c>
      <c r="E5556" s="61" t="s">
        <v>6558</v>
      </c>
    </row>
    <row r="5557" hidden="1" spans="2:5">
      <c r="B5557" s="61" t="s">
        <v>6322</v>
      </c>
      <c r="C5557" s="61" t="s">
        <v>6430</v>
      </c>
      <c r="D5557" s="61">
        <v>32766</v>
      </c>
      <c r="E5557" s="61" t="s">
        <v>6559</v>
      </c>
    </row>
    <row r="5558" hidden="1" spans="2:5">
      <c r="B5558" s="61" t="s">
        <v>6322</v>
      </c>
      <c r="C5558" s="61" t="s">
        <v>6430</v>
      </c>
      <c r="D5558" s="61">
        <v>32767</v>
      </c>
      <c r="E5558" s="61" t="s">
        <v>6560</v>
      </c>
    </row>
    <row r="5559" hidden="1" spans="2:5">
      <c r="B5559" s="61" t="s">
        <v>6322</v>
      </c>
      <c r="C5559" s="61" t="s">
        <v>6430</v>
      </c>
      <c r="D5559" s="61">
        <v>32768</v>
      </c>
      <c r="E5559" s="61" t="s">
        <v>6561</v>
      </c>
    </row>
    <row r="5560" hidden="1" spans="2:5">
      <c r="B5560" s="61" t="s">
        <v>6322</v>
      </c>
      <c r="C5560" s="61" t="s">
        <v>6430</v>
      </c>
      <c r="D5560" s="61">
        <v>32769</v>
      </c>
      <c r="E5560" s="61" t="s">
        <v>6562</v>
      </c>
    </row>
    <row r="5561" hidden="1" spans="2:5">
      <c r="B5561" s="61" t="s">
        <v>6322</v>
      </c>
      <c r="C5561" s="61" t="s">
        <v>6430</v>
      </c>
      <c r="D5561" s="61">
        <v>32770</v>
      </c>
      <c r="E5561" s="61" t="s">
        <v>6563</v>
      </c>
    </row>
    <row r="5562" hidden="1" spans="2:5">
      <c r="B5562" s="61" t="s">
        <v>6322</v>
      </c>
      <c r="C5562" s="61" t="s">
        <v>6430</v>
      </c>
      <c r="D5562" s="61">
        <v>32771</v>
      </c>
      <c r="E5562" s="61" t="s">
        <v>6564</v>
      </c>
    </row>
    <row r="5563" hidden="1" spans="2:5">
      <c r="B5563" s="61" t="s">
        <v>6322</v>
      </c>
      <c r="C5563" s="61" t="s">
        <v>6430</v>
      </c>
      <c r="D5563" s="61">
        <v>32772</v>
      </c>
      <c r="E5563" s="61" t="s">
        <v>6565</v>
      </c>
    </row>
    <row r="5564" hidden="1" spans="2:5">
      <c r="B5564" s="61" t="s">
        <v>6322</v>
      </c>
      <c r="C5564" s="61" t="s">
        <v>6430</v>
      </c>
      <c r="D5564" s="61">
        <v>32773</v>
      </c>
      <c r="E5564" s="61" t="s">
        <v>6566</v>
      </c>
    </row>
    <row r="5565" hidden="1" spans="2:5">
      <c r="B5565" s="61" t="s">
        <v>6322</v>
      </c>
      <c r="C5565" s="61" t="s">
        <v>6430</v>
      </c>
      <c r="D5565" s="61">
        <v>32774</v>
      </c>
      <c r="E5565" s="61" t="s">
        <v>6567</v>
      </c>
    </row>
    <row r="5566" hidden="1" spans="2:5">
      <c r="B5566" s="61" t="s">
        <v>6322</v>
      </c>
      <c r="C5566" s="61" t="s">
        <v>6430</v>
      </c>
      <c r="D5566" s="61">
        <v>32775</v>
      </c>
      <c r="E5566" s="61" t="s">
        <v>6568</v>
      </c>
    </row>
    <row r="5567" hidden="1" spans="2:5">
      <c r="B5567" s="61" t="s">
        <v>6322</v>
      </c>
      <c r="C5567" s="61" t="s">
        <v>6430</v>
      </c>
      <c r="D5567" s="61">
        <v>32776</v>
      </c>
      <c r="E5567" s="61" t="s">
        <v>6569</v>
      </c>
    </row>
    <row r="5568" hidden="1" spans="2:5">
      <c r="B5568" s="61" t="s">
        <v>6322</v>
      </c>
      <c r="C5568" s="61" t="s">
        <v>6430</v>
      </c>
      <c r="D5568" s="61">
        <v>32777</v>
      </c>
      <c r="E5568" s="61" t="s">
        <v>6570</v>
      </c>
    </row>
    <row r="5569" hidden="1" spans="2:5">
      <c r="B5569" s="61" t="s">
        <v>6322</v>
      </c>
      <c r="C5569" s="61" t="s">
        <v>6430</v>
      </c>
      <c r="D5569" s="61">
        <v>32778</v>
      </c>
      <c r="E5569" s="61" t="s">
        <v>6571</v>
      </c>
    </row>
    <row r="5570" hidden="1" spans="2:5">
      <c r="B5570" s="61" t="s">
        <v>6322</v>
      </c>
      <c r="C5570" s="61" t="s">
        <v>6430</v>
      </c>
      <c r="D5570" s="61">
        <v>32779</v>
      </c>
      <c r="E5570" s="61" t="s">
        <v>6572</v>
      </c>
    </row>
    <row r="5571" hidden="1" spans="2:5">
      <c r="B5571" s="61" t="s">
        <v>6322</v>
      </c>
      <c r="C5571" s="61" t="s">
        <v>6430</v>
      </c>
      <c r="D5571" s="61">
        <v>32780</v>
      </c>
      <c r="E5571" s="61" t="s">
        <v>6573</v>
      </c>
    </row>
    <row r="5572" hidden="1" spans="2:5">
      <c r="B5572" s="61" t="s">
        <v>6322</v>
      </c>
      <c r="C5572" s="61" t="s">
        <v>6430</v>
      </c>
      <c r="D5572" s="61">
        <v>32781</v>
      </c>
      <c r="E5572" s="61" t="s">
        <v>6574</v>
      </c>
    </row>
    <row r="5573" hidden="1" spans="2:5">
      <c r="B5573" s="61" t="s">
        <v>6322</v>
      </c>
      <c r="C5573" s="61" t="s">
        <v>6430</v>
      </c>
      <c r="D5573" s="61">
        <v>32782</v>
      </c>
      <c r="E5573" s="61" t="s">
        <v>6575</v>
      </c>
    </row>
    <row r="5574" hidden="1" spans="2:5">
      <c r="B5574" s="61" t="s">
        <v>6322</v>
      </c>
      <c r="C5574" s="61" t="s">
        <v>6430</v>
      </c>
      <c r="D5574" s="61">
        <v>32783</v>
      </c>
      <c r="E5574" s="61" t="s">
        <v>6576</v>
      </c>
    </row>
    <row r="5575" hidden="1" spans="2:5">
      <c r="B5575" s="61" t="s">
        <v>6322</v>
      </c>
      <c r="C5575" s="61" t="s">
        <v>6430</v>
      </c>
      <c r="D5575" s="61">
        <v>32784</v>
      </c>
      <c r="E5575" s="61" t="s">
        <v>6577</v>
      </c>
    </row>
    <row r="5576" hidden="1" spans="2:5">
      <c r="B5576" s="61" t="s">
        <v>6322</v>
      </c>
      <c r="C5576" s="61" t="s">
        <v>6430</v>
      </c>
      <c r="D5576" s="61">
        <v>32785</v>
      </c>
      <c r="E5576" s="61" t="s">
        <v>6578</v>
      </c>
    </row>
    <row r="5577" hidden="1" spans="2:5">
      <c r="B5577" s="61" t="s">
        <v>6322</v>
      </c>
      <c r="C5577" s="61" t="s">
        <v>6430</v>
      </c>
      <c r="D5577" s="61">
        <v>32786</v>
      </c>
      <c r="E5577" s="61" t="s">
        <v>6579</v>
      </c>
    </row>
    <row r="5578" hidden="1" spans="2:5">
      <c r="B5578" s="61" t="s">
        <v>6322</v>
      </c>
      <c r="C5578" s="61" t="s">
        <v>6430</v>
      </c>
      <c r="D5578" s="61">
        <v>32787</v>
      </c>
      <c r="E5578" s="61" t="s">
        <v>6580</v>
      </c>
    </row>
    <row r="5579" hidden="1" spans="2:5">
      <c r="B5579" s="61" t="s">
        <v>6322</v>
      </c>
      <c r="C5579" s="61" t="s">
        <v>6430</v>
      </c>
      <c r="D5579" s="61">
        <v>32788</v>
      </c>
      <c r="E5579" s="61" t="s">
        <v>6581</v>
      </c>
    </row>
    <row r="5580" hidden="1" spans="2:5">
      <c r="B5580" s="61" t="s">
        <v>6322</v>
      </c>
      <c r="C5580" s="61" t="s">
        <v>6430</v>
      </c>
      <c r="D5580" s="61">
        <v>32789</v>
      </c>
      <c r="E5580" s="61" t="s">
        <v>6582</v>
      </c>
    </row>
    <row r="5581" hidden="1" spans="2:5">
      <c r="B5581" s="61" t="s">
        <v>6322</v>
      </c>
      <c r="C5581" s="61" t="s">
        <v>6430</v>
      </c>
      <c r="D5581" s="61">
        <v>32790</v>
      </c>
      <c r="E5581" s="61" t="s">
        <v>6583</v>
      </c>
    </row>
    <row r="5582" hidden="1" spans="2:5">
      <c r="B5582" s="61" t="s">
        <v>6322</v>
      </c>
      <c r="C5582" s="61" t="s">
        <v>6430</v>
      </c>
      <c r="D5582" s="61">
        <v>32791</v>
      </c>
      <c r="E5582" s="61" t="s">
        <v>6584</v>
      </c>
    </row>
    <row r="5583" hidden="1" spans="2:5">
      <c r="B5583" s="61" t="s">
        <v>6322</v>
      </c>
      <c r="C5583" s="61" t="s">
        <v>6430</v>
      </c>
      <c r="D5583" s="61">
        <v>32792</v>
      </c>
      <c r="E5583" s="61" t="s">
        <v>6585</v>
      </c>
    </row>
    <row r="5584" hidden="1" spans="2:5">
      <c r="B5584" s="61" t="s">
        <v>6322</v>
      </c>
      <c r="C5584" s="61" t="s">
        <v>6430</v>
      </c>
      <c r="D5584" s="61">
        <v>32793</v>
      </c>
      <c r="E5584" s="61" t="s">
        <v>6586</v>
      </c>
    </row>
    <row r="5585" hidden="1" spans="2:5">
      <c r="B5585" s="61" t="s">
        <v>6322</v>
      </c>
      <c r="C5585" s="61" t="s">
        <v>6430</v>
      </c>
      <c r="D5585" s="61">
        <v>32794</v>
      </c>
      <c r="E5585" s="61" t="s">
        <v>6587</v>
      </c>
    </row>
    <row r="5586" hidden="1" spans="2:5">
      <c r="B5586" s="61" t="s">
        <v>6322</v>
      </c>
      <c r="C5586" s="61" t="s">
        <v>6430</v>
      </c>
      <c r="D5586" s="61">
        <v>32795</v>
      </c>
      <c r="E5586" s="61" t="s">
        <v>6588</v>
      </c>
    </row>
    <row r="5587" hidden="1" spans="2:5">
      <c r="B5587" s="61" t="s">
        <v>6322</v>
      </c>
      <c r="C5587" s="61" t="s">
        <v>6430</v>
      </c>
      <c r="D5587" s="61">
        <v>32796</v>
      </c>
      <c r="E5587" s="61" t="s">
        <v>6589</v>
      </c>
    </row>
    <row r="5588" hidden="1" spans="2:5">
      <c r="B5588" s="61" t="s">
        <v>6322</v>
      </c>
      <c r="C5588" s="61" t="s">
        <v>6430</v>
      </c>
      <c r="D5588" s="61">
        <v>32797</v>
      </c>
      <c r="E5588" s="61" t="s">
        <v>6590</v>
      </c>
    </row>
    <row r="5589" hidden="1" spans="2:5">
      <c r="B5589" s="61" t="s">
        <v>6322</v>
      </c>
      <c r="C5589" s="61" t="s">
        <v>6430</v>
      </c>
      <c r="D5589" s="61">
        <v>32798</v>
      </c>
      <c r="E5589" s="61" t="s">
        <v>6591</v>
      </c>
    </row>
    <row r="5590" hidden="1" spans="2:5">
      <c r="B5590" s="61" t="s">
        <v>6322</v>
      </c>
      <c r="C5590" s="61" t="s">
        <v>6592</v>
      </c>
      <c r="D5590" s="61">
        <v>32801</v>
      </c>
      <c r="E5590" s="61" t="s">
        <v>6593</v>
      </c>
    </row>
    <row r="5591" hidden="1" spans="2:5">
      <c r="B5591" s="61" t="s">
        <v>6322</v>
      </c>
      <c r="C5591" s="61" t="s">
        <v>6592</v>
      </c>
      <c r="D5591" s="61">
        <v>32802</v>
      </c>
      <c r="E5591" s="61" t="s">
        <v>6594</v>
      </c>
    </row>
    <row r="5592" hidden="1" spans="2:5">
      <c r="B5592" s="61" t="s">
        <v>6322</v>
      </c>
      <c r="C5592" s="61" t="s">
        <v>6592</v>
      </c>
      <c r="D5592" s="61">
        <v>32803</v>
      </c>
      <c r="E5592" s="61" t="s">
        <v>6595</v>
      </c>
    </row>
    <row r="5593" hidden="1" spans="2:5">
      <c r="B5593" s="61" t="s">
        <v>6322</v>
      </c>
      <c r="C5593" s="61" t="s">
        <v>6592</v>
      </c>
      <c r="D5593" s="61">
        <v>32804</v>
      </c>
      <c r="E5593" s="61" t="s">
        <v>6596</v>
      </c>
    </row>
    <row r="5594" hidden="1" spans="2:5">
      <c r="B5594" s="61" t="s">
        <v>6322</v>
      </c>
      <c r="C5594" s="61" t="s">
        <v>6592</v>
      </c>
      <c r="D5594" s="61">
        <v>32805</v>
      </c>
      <c r="E5594" s="61" t="s">
        <v>6597</v>
      </c>
    </row>
    <row r="5595" hidden="1" spans="2:5">
      <c r="B5595" s="61" t="s">
        <v>6322</v>
      </c>
      <c r="C5595" s="61" t="s">
        <v>6592</v>
      </c>
      <c r="D5595" s="61">
        <v>32806</v>
      </c>
      <c r="E5595" s="61" t="s">
        <v>6598</v>
      </c>
    </row>
    <row r="5596" hidden="1" spans="2:5">
      <c r="B5596" s="61" t="s">
        <v>6322</v>
      </c>
      <c r="C5596" s="61" t="s">
        <v>6592</v>
      </c>
      <c r="D5596" s="61">
        <v>32807</v>
      </c>
      <c r="E5596" s="61" t="s">
        <v>6599</v>
      </c>
    </row>
    <row r="5597" hidden="1" spans="2:5">
      <c r="B5597" s="61" t="s">
        <v>6322</v>
      </c>
      <c r="C5597" s="61" t="s">
        <v>6592</v>
      </c>
      <c r="D5597" s="61">
        <v>32808</v>
      </c>
      <c r="E5597" s="61" t="s">
        <v>6600</v>
      </c>
    </row>
    <row r="5598" hidden="1" spans="2:5">
      <c r="B5598" s="61" t="s">
        <v>6322</v>
      </c>
      <c r="C5598" s="61" t="s">
        <v>6592</v>
      </c>
      <c r="D5598" s="61">
        <v>32809</v>
      </c>
      <c r="E5598" s="61" t="s">
        <v>6601</v>
      </c>
    </row>
    <row r="5599" hidden="1" spans="2:5">
      <c r="B5599" s="61" t="s">
        <v>6322</v>
      </c>
      <c r="C5599" s="61" t="s">
        <v>6592</v>
      </c>
      <c r="D5599" s="61">
        <v>32810</v>
      </c>
      <c r="E5599" s="61" t="s">
        <v>6602</v>
      </c>
    </row>
    <row r="5600" hidden="1" spans="2:5">
      <c r="B5600" s="61" t="s">
        <v>6322</v>
      </c>
      <c r="C5600" s="61" t="s">
        <v>6592</v>
      </c>
      <c r="D5600" s="61">
        <v>32811</v>
      </c>
      <c r="E5600" s="61" t="s">
        <v>6603</v>
      </c>
    </row>
    <row r="5601" hidden="1" spans="2:5">
      <c r="B5601" s="61" t="s">
        <v>6322</v>
      </c>
      <c r="C5601" s="61" t="s">
        <v>6592</v>
      </c>
      <c r="D5601" s="61">
        <v>32812</v>
      </c>
      <c r="E5601" s="61" t="s">
        <v>6604</v>
      </c>
    </row>
    <row r="5602" hidden="1" spans="2:5">
      <c r="B5602" s="61" t="s">
        <v>6322</v>
      </c>
      <c r="C5602" s="61" t="s">
        <v>6592</v>
      </c>
      <c r="D5602" s="61">
        <v>32813</v>
      </c>
      <c r="E5602" s="61" t="s">
        <v>6605</v>
      </c>
    </row>
    <row r="5603" hidden="1" spans="2:5">
      <c r="B5603" s="61" t="s">
        <v>6322</v>
      </c>
      <c r="C5603" s="61" t="s">
        <v>6592</v>
      </c>
      <c r="D5603" s="61">
        <v>32814</v>
      </c>
      <c r="E5603" s="61" t="s">
        <v>6606</v>
      </c>
    </row>
    <row r="5604" hidden="1" spans="2:5">
      <c r="B5604" s="61" t="s">
        <v>6322</v>
      </c>
      <c r="C5604" s="61" t="s">
        <v>6592</v>
      </c>
      <c r="D5604" s="61">
        <v>32815</v>
      </c>
      <c r="E5604" s="61" t="s">
        <v>6607</v>
      </c>
    </row>
    <row r="5605" hidden="1" spans="2:5">
      <c r="B5605" s="61" t="s">
        <v>6322</v>
      </c>
      <c r="C5605" s="61" t="s">
        <v>6592</v>
      </c>
      <c r="D5605" s="61">
        <v>32816</v>
      </c>
      <c r="E5605" s="61" t="s">
        <v>6608</v>
      </c>
    </row>
    <row r="5606" hidden="1" spans="2:5">
      <c r="B5606" s="61" t="s">
        <v>6322</v>
      </c>
      <c r="C5606" s="61" t="s">
        <v>6592</v>
      </c>
      <c r="D5606" s="61">
        <v>32817</v>
      </c>
      <c r="E5606" s="61" t="s">
        <v>6609</v>
      </c>
    </row>
    <row r="5607" hidden="1" spans="2:5">
      <c r="B5607" s="61" t="s">
        <v>6322</v>
      </c>
      <c r="C5607" s="61" t="s">
        <v>6592</v>
      </c>
      <c r="D5607" s="61">
        <v>32818</v>
      </c>
      <c r="E5607" s="61" t="s">
        <v>6610</v>
      </c>
    </row>
    <row r="5608" hidden="1" spans="2:5">
      <c r="B5608" s="61" t="s">
        <v>6322</v>
      </c>
      <c r="C5608" s="61" t="s">
        <v>6592</v>
      </c>
      <c r="D5608" s="61">
        <v>32819</v>
      </c>
      <c r="E5608" s="61" t="s">
        <v>6611</v>
      </c>
    </row>
    <row r="5609" hidden="1" spans="2:5">
      <c r="B5609" s="61" t="s">
        <v>6322</v>
      </c>
      <c r="C5609" s="61" t="s">
        <v>6592</v>
      </c>
      <c r="D5609" s="61">
        <v>32820</v>
      </c>
      <c r="E5609" s="61" t="s">
        <v>6612</v>
      </c>
    </row>
    <row r="5610" hidden="1" spans="2:5">
      <c r="B5610" s="61" t="s">
        <v>6322</v>
      </c>
      <c r="C5610" s="61" t="s">
        <v>6592</v>
      </c>
      <c r="D5610" s="61">
        <v>32821</v>
      </c>
      <c r="E5610" s="61" t="s">
        <v>6613</v>
      </c>
    </row>
    <row r="5611" hidden="1" spans="2:5">
      <c r="B5611" s="61" t="s">
        <v>6322</v>
      </c>
      <c r="C5611" s="61" t="s">
        <v>6592</v>
      </c>
      <c r="D5611" s="61">
        <v>32822</v>
      </c>
      <c r="E5611" s="61" t="s">
        <v>6614</v>
      </c>
    </row>
    <row r="5612" hidden="1" spans="2:5">
      <c r="B5612" s="61" t="s">
        <v>6322</v>
      </c>
      <c r="C5612" s="61" t="s">
        <v>6592</v>
      </c>
      <c r="D5612" s="61">
        <v>32823</v>
      </c>
      <c r="E5612" s="61" t="s">
        <v>6615</v>
      </c>
    </row>
    <row r="5613" hidden="1" spans="2:5">
      <c r="B5613" s="61" t="s">
        <v>6322</v>
      </c>
      <c r="C5613" s="61" t="s">
        <v>6592</v>
      </c>
      <c r="D5613" s="61">
        <v>32824</v>
      </c>
      <c r="E5613" s="61" t="s">
        <v>6616</v>
      </c>
    </row>
    <row r="5614" hidden="1" spans="2:5">
      <c r="B5614" s="61" t="s">
        <v>6322</v>
      </c>
      <c r="C5614" s="61" t="s">
        <v>6592</v>
      </c>
      <c r="D5614" s="61">
        <v>32825</v>
      </c>
      <c r="E5614" s="61" t="s">
        <v>6617</v>
      </c>
    </row>
    <row r="5615" hidden="1" spans="2:5">
      <c r="B5615" s="61" t="s">
        <v>6322</v>
      </c>
      <c r="C5615" s="61" t="s">
        <v>6592</v>
      </c>
      <c r="D5615" s="61">
        <v>32826</v>
      </c>
      <c r="E5615" s="61" t="s">
        <v>6618</v>
      </c>
    </row>
    <row r="5616" hidden="1" spans="2:5">
      <c r="B5616" s="61" t="s">
        <v>6322</v>
      </c>
      <c r="C5616" s="61" t="s">
        <v>6592</v>
      </c>
      <c r="D5616" s="61">
        <v>32827</v>
      </c>
      <c r="E5616" s="61" t="s">
        <v>6619</v>
      </c>
    </row>
    <row r="5617" hidden="1" spans="2:5">
      <c r="B5617" s="61" t="s">
        <v>6322</v>
      </c>
      <c r="C5617" s="61" t="s">
        <v>6592</v>
      </c>
      <c r="D5617" s="61">
        <v>32828</v>
      </c>
      <c r="E5617" s="61" t="s">
        <v>6620</v>
      </c>
    </row>
    <row r="5618" hidden="1" spans="2:5">
      <c r="B5618" s="61" t="s">
        <v>6322</v>
      </c>
      <c r="C5618" s="61" t="s">
        <v>6592</v>
      </c>
      <c r="D5618" s="61">
        <v>32829</v>
      </c>
      <c r="E5618" s="61" t="s">
        <v>6621</v>
      </c>
    </row>
    <row r="5619" hidden="1" spans="2:5">
      <c r="B5619" s="61" t="s">
        <v>6322</v>
      </c>
      <c r="C5619" s="61" t="s">
        <v>6592</v>
      </c>
      <c r="D5619" s="61">
        <v>32830</v>
      </c>
      <c r="E5619" s="61" t="s">
        <v>6622</v>
      </c>
    </row>
    <row r="5620" hidden="1" spans="2:5">
      <c r="B5620" s="61" t="s">
        <v>6322</v>
      </c>
      <c r="C5620" s="61" t="s">
        <v>6592</v>
      </c>
      <c r="D5620" s="61">
        <v>32831</v>
      </c>
      <c r="E5620" s="61" t="s">
        <v>6623</v>
      </c>
    </row>
    <row r="5621" hidden="1" spans="2:5">
      <c r="B5621" s="61" t="s">
        <v>6322</v>
      </c>
      <c r="C5621" s="61" t="s">
        <v>6592</v>
      </c>
      <c r="D5621" s="61">
        <v>32832</v>
      </c>
      <c r="E5621" s="61" t="s">
        <v>6624</v>
      </c>
    </row>
    <row r="5622" hidden="1" spans="2:5">
      <c r="B5622" s="61" t="s">
        <v>6322</v>
      </c>
      <c r="C5622" s="61" t="s">
        <v>6592</v>
      </c>
      <c r="D5622" s="61">
        <v>32833</v>
      </c>
      <c r="E5622" s="61" t="s">
        <v>6625</v>
      </c>
    </row>
    <row r="5623" hidden="1" spans="2:5">
      <c r="B5623" s="61" t="s">
        <v>6322</v>
      </c>
      <c r="C5623" s="61" t="s">
        <v>6592</v>
      </c>
      <c r="D5623" s="61">
        <v>32834</v>
      </c>
      <c r="E5623" s="61" t="s">
        <v>6626</v>
      </c>
    </row>
    <row r="5624" hidden="1" spans="2:5">
      <c r="B5624" s="61" t="s">
        <v>6322</v>
      </c>
      <c r="C5624" s="61" t="s">
        <v>6592</v>
      </c>
      <c r="D5624" s="61">
        <v>32835</v>
      </c>
      <c r="E5624" s="61" t="s">
        <v>6627</v>
      </c>
    </row>
    <row r="5625" hidden="1" spans="2:5">
      <c r="B5625" s="61" t="s">
        <v>6322</v>
      </c>
      <c r="C5625" s="61" t="s">
        <v>6592</v>
      </c>
      <c r="D5625" s="61">
        <v>32836</v>
      </c>
      <c r="E5625" s="61" t="s">
        <v>6628</v>
      </c>
    </row>
    <row r="5626" hidden="1" spans="2:5">
      <c r="B5626" s="61" t="s">
        <v>6322</v>
      </c>
      <c r="C5626" s="61" t="s">
        <v>6592</v>
      </c>
      <c r="D5626" s="61">
        <v>32837</v>
      </c>
      <c r="E5626" s="61" t="s">
        <v>6629</v>
      </c>
    </row>
    <row r="5627" hidden="1" spans="2:5">
      <c r="B5627" s="61" t="s">
        <v>6322</v>
      </c>
      <c r="C5627" s="61" t="s">
        <v>6592</v>
      </c>
      <c r="D5627" s="61">
        <v>32838</v>
      </c>
      <c r="E5627" s="61" t="s">
        <v>6630</v>
      </c>
    </row>
    <row r="5628" hidden="1" spans="2:5">
      <c r="B5628" s="61" t="s">
        <v>6322</v>
      </c>
      <c r="C5628" s="61" t="s">
        <v>6592</v>
      </c>
      <c r="D5628" s="61">
        <v>32839</v>
      </c>
      <c r="E5628" s="61" t="s">
        <v>6631</v>
      </c>
    </row>
    <row r="5629" hidden="1" spans="2:5">
      <c r="B5629" s="61" t="s">
        <v>6322</v>
      </c>
      <c r="C5629" s="61" t="s">
        <v>6592</v>
      </c>
      <c r="D5629" s="61">
        <v>32840</v>
      </c>
      <c r="E5629" s="61" t="s">
        <v>6632</v>
      </c>
    </row>
    <row r="5630" hidden="1" spans="2:5">
      <c r="B5630" s="61" t="s">
        <v>6322</v>
      </c>
      <c r="C5630" s="61" t="s">
        <v>6592</v>
      </c>
      <c r="D5630" s="61">
        <v>32841</v>
      </c>
      <c r="E5630" s="61" t="s">
        <v>6633</v>
      </c>
    </row>
    <row r="5631" hidden="1" spans="2:5">
      <c r="B5631" s="61" t="s">
        <v>6322</v>
      </c>
      <c r="C5631" s="61" t="s">
        <v>6592</v>
      </c>
      <c r="D5631" s="61">
        <v>32842</v>
      </c>
      <c r="E5631" s="61" t="s">
        <v>6634</v>
      </c>
    </row>
    <row r="5632" hidden="1" spans="2:5">
      <c r="B5632" s="61" t="s">
        <v>6322</v>
      </c>
      <c r="C5632" s="61" t="s">
        <v>6592</v>
      </c>
      <c r="D5632" s="61">
        <v>32843</v>
      </c>
      <c r="E5632" s="61" t="s">
        <v>6635</v>
      </c>
    </row>
    <row r="5633" hidden="1" spans="2:5">
      <c r="B5633" s="61" t="s">
        <v>6322</v>
      </c>
      <c r="C5633" s="61" t="s">
        <v>6592</v>
      </c>
      <c r="D5633" s="61">
        <v>32844</v>
      </c>
      <c r="E5633" s="61" t="s">
        <v>6636</v>
      </c>
    </row>
    <row r="5634" hidden="1" spans="2:5">
      <c r="B5634" s="61" t="s">
        <v>6322</v>
      </c>
      <c r="C5634" s="61" t="s">
        <v>6592</v>
      </c>
      <c r="D5634" s="61">
        <v>32845</v>
      </c>
      <c r="E5634" s="61" t="s">
        <v>6637</v>
      </c>
    </row>
    <row r="5635" hidden="1" spans="2:5">
      <c r="B5635" s="61" t="s">
        <v>6322</v>
      </c>
      <c r="C5635" s="61" t="s">
        <v>6592</v>
      </c>
      <c r="D5635" s="61">
        <v>32846</v>
      </c>
      <c r="E5635" s="61" t="s">
        <v>6638</v>
      </c>
    </row>
    <row r="5636" hidden="1" spans="2:5">
      <c r="B5636" s="61" t="s">
        <v>6322</v>
      </c>
      <c r="C5636" s="61" t="s">
        <v>6592</v>
      </c>
      <c r="D5636" s="61">
        <v>32847</v>
      </c>
      <c r="E5636" s="61" t="s">
        <v>6639</v>
      </c>
    </row>
    <row r="5637" hidden="1" spans="2:5">
      <c r="B5637" s="61" t="s">
        <v>6322</v>
      </c>
      <c r="C5637" s="61" t="s">
        <v>6592</v>
      </c>
      <c r="D5637" s="61">
        <v>32848</v>
      </c>
      <c r="E5637" s="61" t="s">
        <v>6640</v>
      </c>
    </row>
    <row r="5638" hidden="1" spans="2:5">
      <c r="B5638" s="61" t="s">
        <v>6322</v>
      </c>
      <c r="C5638" s="61" t="s">
        <v>6592</v>
      </c>
      <c r="D5638" s="61">
        <v>32849</v>
      </c>
      <c r="E5638" s="61" t="s">
        <v>6641</v>
      </c>
    </row>
    <row r="5639" hidden="1" spans="2:5">
      <c r="B5639" s="61" t="s">
        <v>6322</v>
      </c>
      <c r="C5639" s="61" t="s">
        <v>6592</v>
      </c>
      <c r="D5639" s="61">
        <v>32850</v>
      </c>
      <c r="E5639" s="61" t="s">
        <v>6642</v>
      </c>
    </row>
    <row r="5640" hidden="1" spans="2:5">
      <c r="B5640" s="61" t="s">
        <v>6322</v>
      </c>
      <c r="C5640" s="61" t="s">
        <v>6592</v>
      </c>
      <c r="D5640" s="61">
        <v>32851</v>
      </c>
      <c r="E5640" s="61" t="s">
        <v>6643</v>
      </c>
    </row>
    <row r="5641" hidden="1" spans="2:5">
      <c r="B5641" s="61" t="s">
        <v>6322</v>
      </c>
      <c r="C5641" s="61" t="s">
        <v>6592</v>
      </c>
      <c r="D5641" s="61">
        <v>32852</v>
      </c>
      <c r="E5641" s="61" t="s">
        <v>6644</v>
      </c>
    </row>
    <row r="5642" hidden="1" spans="2:5">
      <c r="B5642" s="61" t="s">
        <v>6322</v>
      </c>
      <c r="C5642" s="61" t="s">
        <v>6592</v>
      </c>
      <c r="D5642" s="61">
        <v>32853</v>
      </c>
      <c r="E5642" s="61" t="s">
        <v>6645</v>
      </c>
    </row>
    <row r="5643" hidden="1" spans="2:5">
      <c r="B5643" s="61" t="s">
        <v>6322</v>
      </c>
      <c r="C5643" s="61" t="s">
        <v>6592</v>
      </c>
      <c r="D5643" s="61">
        <v>32854</v>
      </c>
      <c r="E5643" s="61" t="s">
        <v>6646</v>
      </c>
    </row>
    <row r="5644" hidden="1" spans="2:5">
      <c r="B5644" s="61" t="s">
        <v>6322</v>
      </c>
      <c r="C5644" s="61" t="s">
        <v>6592</v>
      </c>
      <c r="D5644" s="61">
        <v>32855</v>
      </c>
      <c r="E5644" s="61" t="s">
        <v>6647</v>
      </c>
    </row>
    <row r="5645" hidden="1" spans="2:5">
      <c r="B5645" s="61" t="s">
        <v>6322</v>
      </c>
      <c r="C5645" s="61" t="s">
        <v>6592</v>
      </c>
      <c r="D5645" s="61">
        <v>32856</v>
      </c>
      <c r="E5645" s="61" t="s">
        <v>6648</v>
      </c>
    </row>
    <row r="5646" hidden="1" spans="2:5">
      <c r="B5646" s="61" t="s">
        <v>6322</v>
      </c>
      <c r="C5646" s="61" t="s">
        <v>6592</v>
      </c>
      <c r="D5646" s="61">
        <v>32857</v>
      </c>
      <c r="E5646" s="61" t="s">
        <v>6649</v>
      </c>
    </row>
    <row r="5647" hidden="1" spans="2:5">
      <c r="B5647" s="61" t="s">
        <v>6322</v>
      </c>
      <c r="C5647" s="61" t="s">
        <v>6592</v>
      </c>
      <c r="D5647" s="61">
        <v>32859</v>
      </c>
      <c r="E5647" s="61" t="s">
        <v>6650</v>
      </c>
    </row>
    <row r="5648" hidden="1" spans="2:5">
      <c r="B5648" s="61" t="s">
        <v>6322</v>
      </c>
      <c r="C5648" s="61" t="s">
        <v>6592</v>
      </c>
      <c r="D5648" s="61">
        <v>32860</v>
      </c>
      <c r="E5648" s="61" t="s">
        <v>6651</v>
      </c>
    </row>
    <row r="5649" hidden="1" spans="2:5">
      <c r="B5649" s="61" t="s">
        <v>6322</v>
      </c>
      <c r="C5649" s="61" t="s">
        <v>6592</v>
      </c>
      <c r="D5649" s="61">
        <v>32861</v>
      </c>
      <c r="E5649" s="61" t="s">
        <v>6652</v>
      </c>
    </row>
    <row r="5650" hidden="1" spans="2:5">
      <c r="B5650" s="61" t="s">
        <v>6322</v>
      </c>
      <c r="C5650" s="61" t="s">
        <v>6592</v>
      </c>
      <c r="D5650" s="61">
        <v>32862</v>
      </c>
      <c r="E5650" s="61" t="s">
        <v>6653</v>
      </c>
    </row>
    <row r="5651" hidden="1" spans="2:5">
      <c r="B5651" s="61" t="s">
        <v>6322</v>
      </c>
      <c r="C5651" s="61" t="s">
        <v>6592</v>
      </c>
      <c r="D5651" s="61">
        <v>32863</v>
      </c>
      <c r="E5651" s="61" t="s">
        <v>6654</v>
      </c>
    </row>
    <row r="5652" hidden="1" spans="2:5">
      <c r="B5652" s="61" t="s">
        <v>6322</v>
      </c>
      <c r="C5652" s="61" t="s">
        <v>6592</v>
      </c>
      <c r="D5652" s="61">
        <v>32864</v>
      </c>
      <c r="E5652" s="61" t="s">
        <v>6655</v>
      </c>
    </row>
    <row r="5653" hidden="1" spans="2:5">
      <c r="B5653" s="61" t="s">
        <v>6322</v>
      </c>
      <c r="C5653" s="61" t="s">
        <v>6592</v>
      </c>
      <c r="D5653" s="61">
        <v>32865</v>
      </c>
      <c r="E5653" s="61" t="s">
        <v>6656</v>
      </c>
    </row>
    <row r="5654" hidden="1" spans="2:5">
      <c r="B5654" s="61" t="s">
        <v>6322</v>
      </c>
      <c r="C5654" s="61" t="s">
        <v>6592</v>
      </c>
      <c r="D5654" s="61">
        <v>32866</v>
      </c>
      <c r="E5654" s="61" t="s">
        <v>6657</v>
      </c>
    </row>
    <row r="5655" hidden="1" spans="2:5">
      <c r="B5655" s="61" t="s">
        <v>6322</v>
      </c>
      <c r="C5655" s="61" t="s">
        <v>6592</v>
      </c>
      <c r="D5655" s="61">
        <v>32867</v>
      </c>
      <c r="E5655" s="61" t="s">
        <v>6658</v>
      </c>
    </row>
    <row r="5656" hidden="1" spans="2:5">
      <c r="B5656" s="61" t="s">
        <v>6322</v>
      </c>
      <c r="C5656" s="61" t="s">
        <v>6592</v>
      </c>
      <c r="D5656" s="61">
        <v>32868</v>
      </c>
      <c r="E5656" s="61" t="s">
        <v>6659</v>
      </c>
    </row>
    <row r="5657" hidden="1" spans="2:5">
      <c r="B5657" s="61" t="s">
        <v>6322</v>
      </c>
      <c r="C5657" s="61" t="s">
        <v>6592</v>
      </c>
      <c r="D5657" s="61">
        <v>32869</v>
      </c>
      <c r="E5657" s="61" t="s">
        <v>6660</v>
      </c>
    </row>
    <row r="5658" hidden="1" spans="2:5">
      <c r="B5658" s="61" t="s">
        <v>6322</v>
      </c>
      <c r="C5658" s="61" t="s">
        <v>6592</v>
      </c>
      <c r="D5658" s="61">
        <v>32870</v>
      </c>
      <c r="E5658" s="61" t="s">
        <v>6661</v>
      </c>
    </row>
    <row r="5659" hidden="1" spans="2:5">
      <c r="B5659" s="61" t="s">
        <v>6322</v>
      </c>
      <c r="C5659" s="61" t="s">
        <v>6592</v>
      </c>
      <c r="D5659" s="61">
        <v>32872</v>
      </c>
      <c r="E5659" s="61" t="s">
        <v>6662</v>
      </c>
    </row>
    <row r="5660" hidden="1" spans="2:5">
      <c r="B5660" s="61" t="s">
        <v>6322</v>
      </c>
      <c r="C5660" s="61" t="s">
        <v>6592</v>
      </c>
      <c r="D5660" s="61">
        <v>32873</v>
      </c>
      <c r="E5660" s="61" t="s">
        <v>6663</v>
      </c>
    </row>
    <row r="5661" hidden="1" spans="2:5">
      <c r="B5661" s="61" t="s">
        <v>6322</v>
      </c>
      <c r="C5661" s="61" t="s">
        <v>6592</v>
      </c>
      <c r="D5661" s="61">
        <v>32874</v>
      </c>
      <c r="E5661" s="61" t="s">
        <v>6664</v>
      </c>
    </row>
    <row r="5662" hidden="1" spans="2:5">
      <c r="B5662" s="61" t="s">
        <v>6322</v>
      </c>
      <c r="C5662" s="61" t="s">
        <v>6592</v>
      </c>
      <c r="D5662" s="61">
        <v>32875</v>
      </c>
      <c r="E5662" s="61" t="s">
        <v>6665</v>
      </c>
    </row>
    <row r="5663" hidden="1" spans="2:5">
      <c r="B5663" s="61" t="s">
        <v>6322</v>
      </c>
      <c r="C5663" s="61" t="s">
        <v>6592</v>
      </c>
      <c r="D5663" s="61">
        <v>32876</v>
      </c>
      <c r="E5663" s="61" t="s">
        <v>6666</v>
      </c>
    </row>
    <row r="5664" hidden="1" spans="2:5">
      <c r="B5664" s="61" t="s">
        <v>6322</v>
      </c>
      <c r="C5664" s="61" t="s">
        <v>6592</v>
      </c>
      <c r="D5664" s="61">
        <v>32877</v>
      </c>
      <c r="E5664" s="61" t="s">
        <v>6667</v>
      </c>
    </row>
    <row r="5665" hidden="1" spans="2:5">
      <c r="B5665" s="61" t="s">
        <v>6322</v>
      </c>
      <c r="C5665" s="61" t="s">
        <v>6592</v>
      </c>
      <c r="D5665" s="61">
        <v>32878</v>
      </c>
      <c r="E5665" s="61" t="s">
        <v>6668</v>
      </c>
    </row>
    <row r="5666" hidden="1" spans="2:5">
      <c r="B5666" s="61" t="s">
        <v>6322</v>
      </c>
      <c r="C5666" s="61" t="s">
        <v>6592</v>
      </c>
      <c r="D5666" s="61">
        <v>32879</v>
      </c>
      <c r="E5666" s="61" t="s">
        <v>6669</v>
      </c>
    </row>
    <row r="5667" hidden="1" spans="2:5">
      <c r="B5667" s="61" t="s">
        <v>6322</v>
      </c>
      <c r="C5667" s="61" t="s">
        <v>6592</v>
      </c>
      <c r="D5667" s="61">
        <v>32880</v>
      </c>
      <c r="E5667" s="61" t="s">
        <v>6670</v>
      </c>
    </row>
    <row r="5668" hidden="1" spans="2:5">
      <c r="B5668" s="61" t="s">
        <v>6322</v>
      </c>
      <c r="C5668" s="61" t="s">
        <v>6592</v>
      </c>
      <c r="D5668" s="61">
        <v>32881</v>
      </c>
      <c r="E5668" s="61" t="s">
        <v>6671</v>
      </c>
    </row>
    <row r="5669" hidden="1" spans="2:5">
      <c r="B5669" s="61" t="s">
        <v>6322</v>
      </c>
      <c r="C5669" s="61" t="s">
        <v>6592</v>
      </c>
      <c r="D5669" s="61">
        <v>32882</v>
      </c>
      <c r="E5669" s="61" t="s">
        <v>6672</v>
      </c>
    </row>
    <row r="5670" hidden="1" spans="2:5">
      <c r="B5670" s="61" t="s">
        <v>6322</v>
      </c>
      <c r="C5670" s="61" t="s">
        <v>6592</v>
      </c>
      <c r="D5670" s="61">
        <v>32883</v>
      </c>
      <c r="E5670" s="61" t="s">
        <v>6673</v>
      </c>
    </row>
    <row r="5671" hidden="1" spans="2:5">
      <c r="B5671" s="61" t="s">
        <v>6322</v>
      </c>
      <c r="C5671" s="61" t="s">
        <v>6592</v>
      </c>
      <c r="D5671" s="61">
        <v>32884</v>
      </c>
      <c r="E5671" s="61" t="s">
        <v>6674</v>
      </c>
    </row>
    <row r="5672" hidden="1" spans="2:5">
      <c r="B5672" s="61" t="s">
        <v>6322</v>
      </c>
      <c r="C5672" s="61" t="s">
        <v>6592</v>
      </c>
      <c r="D5672" s="61">
        <v>32885</v>
      </c>
      <c r="E5672" s="61" t="s">
        <v>6675</v>
      </c>
    </row>
    <row r="5673" hidden="1" spans="2:5">
      <c r="B5673" s="61" t="s">
        <v>6322</v>
      </c>
      <c r="C5673" s="61" t="s">
        <v>6592</v>
      </c>
      <c r="D5673" s="61">
        <v>32889</v>
      </c>
      <c r="E5673" s="61" t="s">
        <v>6676</v>
      </c>
    </row>
    <row r="5674" hidden="1" spans="2:5">
      <c r="B5674" s="61" t="s">
        <v>6322</v>
      </c>
      <c r="C5674" s="61" t="s">
        <v>6592</v>
      </c>
      <c r="D5674" s="61">
        <v>32890</v>
      </c>
      <c r="E5674" s="61" t="s">
        <v>6677</v>
      </c>
    </row>
    <row r="5675" hidden="1" spans="2:5">
      <c r="B5675" s="61" t="s">
        <v>6322</v>
      </c>
      <c r="C5675" s="61" t="s">
        <v>6592</v>
      </c>
      <c r="D5675" s="61">
        <v>32891</v>
      </c>
      <c r="E5675" s="61" t="s">
        <v>6678</v>
      </c>
    </row>
    <row r="5676" hidden="1" spans="2:5">
      <c r="B5676" s="61" t="s">
        <v>6322</v>
      </c>
      <c r="C5676" s="61" t="s">
        <v>6592</v>
      </c>
      <c r="D5676" s="61">
        <v>32892</v>
      </c>
      <c r="E5676" s="61" t="s">
        <v>6679</v>
      </c>
    </row>
    <row r="5677" hidden="1" spans="2:5">
      <c r="B5677" s="61" t="s">
        <v>6322</v>
      </c>
      <c r="C5677" s="61" t="s">
        <v>6592</v>
      </c>
      <c r="D5677" s="61">
        <v>32893</v>
      </c>
      <c r="E5677" s="61" t="s">
        <v>6680</v>
      </c>
    </row>
    <row r="5678" hidden="1" spans="2:5">
      <c r="B5678" s="61" t="s">
        <v>6322</v>
      </c>
      <c r="C5678" s="61" t="s">
        <v>6430</v>
      </c>
      <c r="D5678" s="61">
        <v>32894</v>
      </c>
      <c r="E5678" s="61" t="s">
        <v>6681</v>
      </c>
    </row>
    <row r="5679" hidden="1" spans="2:5">
      <c r="B5679" s="61" t="s">
        <v>6322</v>
      </c>
      <c r="C5679" s="61" t="s">
        <v>6430</v>
      </c>
      <c r="D5679" s="61">
        <v>32895</v>
      </c>
      <c r="E5679" s="61" t="s">
        <v>6682</v>
      </c>
    </row>
    <row r="5680" hidden="1" spans="2:5">
      <c r="B5680" s="61" t="s">
        <v>6322</v>
      </c>
      <c r="C5680" s="61" t="s">
        <v>6333</v>
      </c>
      <c r="D5680" s="61">
        <v>32896</v>
      </c>
      <c r="E5680" s="61" t="s">
        <v>6683</v>
      </c>
    </row>
    <row r="5681" hidden="1" spans="2:5">
      <c r="B5681" s="61" t="s">
        <v>6322</v>
      </c>
      <c r="C5681" s="61" t="s">
        <v>6592</v>
      </c>
      <c r="D5681" s="61">
        <v>32897</v>
      </c>
      <c r="E5681" s="61" t="s">
        <v>6684</v>
      </c>
    </row>
    <row r="5682" hidden="1" spans="2:5">
      <c r="B5682" s="61" t="s">
        <v>6322</v>
      </c>
      <c r="C5682" s="61" t="s">
        <v>6592</v>
      </c>
      <c r="D5682" s="61">
        <v>32898</v>
      </c>
      <c r="E5682" s="61" t="s">
        <v>6685</v>
      </c>
    </row>
    <row r="5683" hidden="1" spans="2:5">
      <c r="B5683" s="61" t="s">
        <v>6322</v>
      </c>
      <c r="C5683" s="61" t="s">
        <v>6592</v>
      </c>
      <c r="D5683" s="61">
        <v>32899</v>
      </c>
      <c r="E5683" s="61" t="s">
        <v>6686</v>
      </c>
    </row>
    <row r="5684" hidden="1" spans="2:5">
      <c r="B5684" s="61" t="s">
        <v>6322</v>
      </c>
      <c r="C5684" s="61" t="s">
        <v>6592</v>
      </c>
      <c r="D5684" s="61">
        <v>32900</v>
      </c>
      <c r="E5684" s="61" t="s">
        <v>6687</v>
      </c>
    </row>
    <row r="5685" hidden="1" spans="2:5">
      <c r="B5685" s="61" t="s">
        <v>6322</v>
      </c>
      <c r="C5685" s="61" t="s">
        <v>6592</v>
      </c>
      <c r="D5685" s="61">
        <v>32901</v>
      </c>
      <c r="E5685" s="61" t="s">
        <v>6688</v>
      </c>
    </row>
    <row r="5686" hidden="1" spans="2:5">
      <c r="B5686" s="61" t="s">
        <v>6322</v>
      </c>
      <c r="C5686" s="61" t="s">
        <v>6592</v>
      </c>
      <c r="D5686" s="61">
        <v>32902</v>
      </c>
      <c r="E5686" s="61" t="s">
        <v>6689</v>
      </c>
    </row>
    <row r="5687" hidden="1" spans="2:5">
      <c r="B5687" s="61" t="s">
        <v>6322</v>
      </c>
      <c r="C5687" s="61" t="s">
        <v>6690</v>
      </c>
      <c r="D5687" s="61">
        <v>32906</v>
      </c>
      <c r="E5687" s="61" t="s">
        <v>6691</v>
      </c>
    </row>
    <row r="5688" hidden="1" spans="2:5">
      <c r="B5688" s="61" t="s">
        <v>6322</v>
      </c>
      <c r="C5688" s="61" t="s">
        <v>6690</v>
      </c>
      <c r="D5688" s="61">
        <v>32907</v>
      </c>
      <c r="E5688" s="61" t="s">
        <v>6692</v>
      </c>
    </row>
    <row r="5689" hidden="1" spans="2:5">
      <c r="B5689" s="61" t="s">
        <v>6322</v>
      </c>
      <c r="C5689" s="61" t="s">
        <v>6690</v>
      </c>
      <c r="D5689" s="61">
        <v>32908</v>
      </c>
      <c r="E5689" s="61" t="s">
        <v>6693</v>
      </c>
    </row>
    <row r="5690" hidden="1" spans="2:5">
      <c r="B5690" s="61" t="s">
        <v>6322</v>
      </c>
      <c r="C5690" s="61" t="s">
        <v>6690</v>
      </c>
      <c r="D5690" s="61">
        <v>32909</v>
      </c>
      <c r="E5690" s="61" t="s">
        <v>6694</v>
      </c>
    </row>
    <row r="5691" hidden="1" spans="2:5">
      <c r="B5691" s="61" t="s">
        <v>6322</v>
      </c>
      <c r="C5691" s="61" t="s">
        <v>6690</v>
      </c>
      <c r="D5691" s="61">
        <v>32910</v>
      </c>
      <c r="E5691" s="61" t="s">
        <v>6695</v>
      </c>
    </row>
    <row r="5692" hidden="1" spans="2:5">
      <c r="B5692" s="61" t="s">
        <v>6322</v>
      </c>
      <c r="C5692" s="61" t="s">
        <v>6690</v>
      </c>
      <c r="D5692" s="61">
        <v>32911</v>
      </c>
      <c r="E5692" s="61" t="s">
        <v>6696</v>
      </c>
    </row>
    <row r="5693" hidden="1" spans="2:5">
      <c r="B5693" s="61" t="s">
        <v>6322</v>
      </c>
      <c r="C5693" s="61" t="s">
        <v>6690</v>
      </c>
      <c r="D5693" s="61">
        <v>32912</v>
      </c>
      <c r="E5693" s="61" t="s">
        <v>6697</v>
      </c>
    </row>
    <row r="5694" hidden="1" spans="2:5">
      <c r="B5694" s="61" t="s">
        <v>6322</v>
      </c>
      <c r="C5694" s="61" t="s">
        <v>6690</v>
      </c>
      <c r="D5694" s="61">
        <v>32913</v>
      </c>
      <c r="E5694" s="61" t="s">
        <v>6698</v>
      </c>
    </row>
    <row r="5695" hidden="1" spans="2:5">
      <c r="B5695" s="61" t="s">
        <v>6322</v>
      </c>
      <c r="C5695" s="61" t="s">
        <v>6690</v>
      </c>
      <c r="D5695" s="61">
        <v>32914</v>
      </c>
      <c r="E5695" s="61" t="s">
        <v>6699</v>
      </c>
    </row>
    <row r="5696" hidden="1" spans="2:5">
      <c r="B5696" s="61" t="s">
        <v>6322</v>
      </c>
      <c r="C5696" s="61" t="s">
        <v>6690</v>
      </c>
      <c r="D5696" s="61">
        <v>32915</v>
      </c>
      <c r="E5696" s="61" t="s">
        <v>6700</v>
      </c>
    </row>
    <row r="5697" hidden="1" spans="2:5">
      <c r="B5697" s="61" t="s">
        <v>6322</v>
      </c>
      <c r="C5697" s="61" t="s">
        <v>6690</v>
      </c>
      <c r="D5697" s="61">
        <v>32916</v>
      </c>
      <c r="E5697" s="61" t="s">
        <v>6701</v>
      </c>
    </row>
    <row r="5698" hidden="1" spans="2:5">
      <c r="B5698" s="61" t="s">
        <v>6322</v>
      </c>
      <c r="C5698" s="61" t="s">
        <v>6690</v>
      </c>
      <c r="D5698" s="61">
        <v>32917</v>
      </c>
      <c r="E5698" s="61" t="s">
        <v>6702</v>
      </c>
    </row>
    <row r="5699" hidden="1" spans="2:5">
      <c r="B5699" s="61" t="s">
        <v>6322</v>
      </c>
      <c r="C5699" s="61" t="s">
        <v>6690</v>
      </c>
      <c r="D5699" s="61">
        <v>32918</v>
      </c>
      <c r="E5699" s="61" t="s">
        <v>6703</v>
      </c>
    </row>
    <row r="5700" hidden="1" spans="2:5">
      <c r="B5700" s="61" t="s">
        <v>6322</v>
      </c>
      <c r="C5700" s="61" t="s">
        <v>6690</v>
      </c>
      <c r="D5700" s="61">
        <v>32919</v>
      </c>
      <c r="E5700" s="61" t="s">
        <v>6704</v>
      </c>
    </row>
    <row r="5701" hidden="1" spans="2:5">
      <c r="B5701" s="61" t="s">
        <v>6322</v>
      </c>
      <c r="C5701" s="61" t="s">
        <v>6690</v>
      </c>
      <c r="D5701" s="61">
        <v>32920</v>
      </c>
      <c r="E5701" s="61" t="s">
        <v>6705</v>
      </c>
    </row>
    <row r="5702" hidden="1" spans="2:5">
      <c r="B5702" s="61" t="s">
        <v>6322</v>
      </c>
      <c r="C5702" s="61" t="s">
        <v>6690</v>
      </c>
      <c r="D5702" s="61">
        <v>32921</v>
      </c>
      <c r="E5702" s="61" t="s">
        <v>6706</v>
      </c>
    </row>
    <row r="5703" hidden="1" spans="2:5">
      <c r="B5703" s="61" t="s">
        <v>6322</v>
      </c>
      <c r="C5703" s="61" t="s">
        <v>6690</v>
      </c>
      <c r="D5703" s="61">
        <v>32922</v>
      </c>
      <c r="E5703" s="61" t="s">
        <v>6707</v>
      </c>
    </row>
    <row r="5704" hidden="1" spans="2:5">
      <c r="B5704" s="61" t="s">
        <v>6322</v>
      </c>
      <c r="C5704" s="61" t="s">
        <v>6690</v>
      </c>
      <c r="D5704" s="61">
        <v>32923</v>
      </c>
      <c r="E5704" s="61" t="s">
        <v>6708</v>
      </c>
    </row>
    <row r="5705" hidden="1" spans="2:5">
      <c r="B5705" s="61" t="s">
        <v>6322</v>
      </c>
      <c r="C5705" s="61" t="s">
        <v>6690</v>
      </c>
      <c r="D5705" s="61">
        <v>32924</v>
      </c>
      <c r="E5705" s="61" t="s">
        <v>6709</v>
      </c>
    </row>
    <row r="5706" hidden="1" spans="2:5">
      <c r="B5706" s="61" t="s">
        <v>6322</v>
      </c>
      <c r="C5706" s="61" t="s">
        <v>6690</v>
      </c>
      <c r="D5706" s="61">
        <v>32925</v>
      </c>
      <c r="E5706" s="61" t="s">
        <v>6710</v>
      </c>
    </row>
    <row r="5707" hidden="1" spans="2:5">
      <c r="B5707" s="61" t="s">
        <v>6322</v>
      </c>
      <c r="C5707" s="61" t="s">
        <v>6690</v>
      </c>
      <c r="D5707" s="61">
        <v>32926</v>
      </c>
      <c r="E5707" s="61" t="s">
        <v>6711</v>
      </c>
    </row>
    <row r="5708" hidden="1" spans="2:5">
      <c r="B5708" s="61" t="s">
        <v>6322</v>
      </c>
      <c r="C5708" s="61" t="s">
        <v>6690</v>
      </c>
      <c r="D5708" s="61">
        <v>32927</v>
      </c>
      <c r="E5708" s="61" t="s">
        <v>6712</v>
      </c>
    </row>
    <row r="5709" hidden="1" spans="2:5">
      <c r="B5709" s="61" t="s">
        <v>6322</v>
      </c>
      <c r="C5709" s="61" t="s">
        <v>6690</v>
      </c>
      <c r="D5709" s="61">
        <v>32928</v>
      </c>
      <c r="E5709" s="61" t="s">
        <v>6713</v>
      </c>
    </row>
    <row r="5710" hidden="1" spans="2:5">
      <c r="B5710" s="61" t="s">
        <v>6322</v>
      </c>
      <c r="C5710" s="61" t="s">
        <v>6690</v>
      </c>
      <c r="D5710" s="61">
        <v>32929</v>
      </c>
      <c r="E5710" s="61" t="s">
        <v>6714</v>
      </c>
    </row>
    <row r="5711" hidden="1" spans="2:5">
      <c r="B5711" s="61" t="s">
        <v>6322</v>
      </c>
      <c r="C5711" s="61" t="s">
        <v>6690</v>
      </c>
      <c r="D5711" s="61">
        <v>32930</v>
      </c>
      <c r="E5711" s="61" t="s">
        <v>6715</v>
      </c>
    </row>
    <row r="5712" hidden="1" spans="2:5">
      <c r="B5712" s="61" t="s">
        <v>6322</v>
      </c>
      <c r="C5712" s="61" t="s">
        <v>6690</v>
      </c>
      <c r="D5712" s="61">
        <v>32931</v>
      </c>
      <c r="E5712" s="61" t="s">
        <v>6716</v>
      </c>
    </row>
    <row r="5713" hidden="1" spans="2:5">
      <c r="B5713" s="61" t="s">
        <v>6322</v>
      </c>
      <c r="C5713" s="61" t="s">
        <v>6690</v>
      </c>
      <c r="D5713" s="61">
        <v>32932</v>
      </c>
      <c r="E5713" s="61" t="s">
        <v>6717</v>
      </c>
    </row>
    <row r="5714" hidden="1" spans="2:5">
      <c r="B5714" s="61" t="s">
        <v>6322</v>
      </c>
      <c r="C5714" s="61" t="s">
        <v>6690</v>
      </c>
      <c r="D5714" s="61">
        <v>32933</v>
      </c>
      <c r="E5714" s="61" t="s">
        <v>6718</v>
      </c>
    </row>
    <row r="5715" hidden="1" spans="2:5">
      <c r="B5715" s="61" t="s">
        <v>6322</v>
      </c>
      <c r="C5715" s="61" t="s">
        <v>6690</v>
      </c>
      <c r="D5715" s="61">
        <v>32934</v>
      </c>
      <c r="E5715" s="61" t="s">
        <v>6719</v>
      </c>
    </row>
    <row r="5716" hidden="1" spans="2:5">
      <c r="B5716" s="61" t="s">
        <v>6322</v>
      </c>
      <c r="C5716" s="61" t="s">
        <v>6690</v>
      </c>
      <c r="D5716" s="61">
        <v>32935</v>
      </c>
      <c r="E5716" s="61" t="s">
        <v>6720</v>
      </c>
    </row>
    <row r="5717" hidden="1" spans="2:5">
      <c r="B5717" s="61" t="s">
        <v>6322</v>
      </c>
      <c r="C5717" s="61" t="s">
        <v>6690</v>
      </c>
      <c r="D5717" s="61">
        <v>32936</v>
      </c>
      <c r="E5717" s="61" t="s">
        <v>6721</v>
      </c>
    </row>
    <row r="5718" hidden="1" spans="2:5">
      <c r="B5718" s="61" t="s">
        <v>6322</v>
      </c>
      <c r="C5718" s="61" t="s">
        <v>6690</v>
      </c>
      <c r="D5718" s="61">
        <v>32937</v>
      </c>
      <c r="E5718" s="61" t="s">
        <v>6722</v>
      </c>
    </row>
    <row r="5719" hidden="1" spans="2:5">
      <c r="B5719" s="61" t="s">
        <v>6322</v>
      </c>
      <c r="C5719" s="61" t="s">
        <v>6690</v>
      </c>
      <c r="D5719" s="61">
        <v>32938</v>
      </c>
      <c r="E5719" s="61" t="s">
        <v>6723</v>
      </c>
    </row>
    <row r="5720" hidden="1" spans="2:5">
      <c r="B5720" s="61" t="s">
        <v>6322</v>
      </c>
      <c r="C5720" s="61" t="s">
        <v>6690</v>
      </c>
      <c r="D5720" s="61">
        <v>32939</v>
      </c>
      <c r="E5720" s="61" t="s">
        <v>6724</v>
      </c>
    </row>
    <row r="5721" hidden="1" spans="2:5">
      <c r="B5721" s="61" t="s">
        <v>6322</v>
      </c>
      <c r="C5721" s="61" t="s">
        <v>6690</v>
      </c>
      <c r="D5721" s="61">
        <v>32940</v>
      </c>
      <c r="E5721" s="61" t="s">
        <v>6725</v>
      </c>
    </row>
    <row r="5722" hidden="1" spans="2:5">
      <c r="B5722" s="61" t="s">
        <v>6322</v>
      </c>
      <c r="C5722" s="61" t="s">
        <v>6690</v>
      </c>
      <c r="D5722" s="61">
        <v>32941</v>
      </c>
      <c r="E5722" s="61" t="s">
        <v>6726</v>
      </c>
    </row>
    <row r="5723" hidden="1" spans="2:5">
      <c r="B5723" s="61" t="s">
        <v>6322</v>
      </c>
      <c r="C5723" s="61" t="s">
        <v>6690</v>
      </c>
      <c r="D5723" s="61">
        <v>32942</v>
      </c>
      <c r="E5723" s="61" t="s">
        <v>6727</v>
      </c>
    </row>
    <row r="5724" hidden="1" spans="2:5">
      <c r="B5724" s="61" t="s">
        <v>6322</v>
      </c>
      <c r="C5724" s="61" t="s">
        <v>6690</v>
      </c>
      <c r="D5724" s="61">
        <v>32943</v>
      </c>
      <c r="E5724" s="61" t="s">
        <v>6728</v>
      </c>
    </row>
    <row r="5725" hidden="1" spans="2:5">
      <c r="B5725" s="61" t="s">
        <v>6322</v>
      </c>
      <c r="C5725" s="61" t="s">
        <v>6690</v>
      </c>
      <c r="D5725" s="61">
        <v>32944</v>
      </c>
      <c r="E5725" s="61" t="s">
        <v>6729</v>
      </c>
    </row>
    <row r="5726" hidden="1" spans="2:5">
      <c r="B5726" s="61" t="s">
        <v>6322</v>
      </c>
      <c r="C5726" s="61" t="s">
        <v>6690</v>
      </c>
      <c r="D5726" s="61">
        <v>32945</v>
      </c>
      <c r="E5726" s="61" t="s">
        <v>6730</v>
      </c>
    </row>
    <row r="5727" hidden="1" spans="2:5">
      <c r="B5727" s="61" t="s">
        <v>6322</v>
      </c>
      <c r="C5727" s="61" t="s">
        <v>6690</v>
      </c>
      <c r="D5727" s="61">
        <v>32946</v>
      </c>
      <c r="E5727" s="61" t="s">
        <v>6731</v>
      </c>
    </row>
    <row r="5728" hidden="1" spans="2:5">
      <c r="B5728" s="61" t="s">
        <v>6322</v>
      </c>
      <c r="C5728" s="61" t="s">
        <v>6690</v>
      </c>
      <c r="D5728" s="61">
        <v>32947</v>
      </c>
      <c r="E5728" s="61" t="s">
        <v>6732</v>
      </c>
    </row>
    <row r="5729" hidden="1" spans="2:5">
      <c r="B5729" s="61" t="s">
        <v>6322</v>
      </c>
      <c r="C5729" s="61" t="s">
        <v>6690</v>
      </c>
      <c r="D5729" s="61">
        <v>32948</v>
      </c>
      <c r="E5729" s="61" t="s">
        <v>6733</v>
      </c>
    </row>
    <row r="5730" hidden="1" spans="2:5">
      <c r="B5730" s="61" t="s">
        <v>6322</v>
      </c>
      <c r="C5730" s="61" t="s">
        <v>6690</v>
      </c>
      <c r="D5730" s="61">
        <v>32949</v>
      </c>
      <c r="E5730" s="61" t="s">
        <v>6734</v>
      </c>
    </row>
    <row r="5731" hidden="1" spans="2:5">
      <c r="B5731" s="61" t="s">
        <v>6322</v>
      </c>
      <c r="C5731" s="61" t="s">
        <v>6690</v>
      </c>
      <c r="D5731" s="61">
        <v>32950</v>
      </c>
      <c r="E5731" s="61" t="s">
        <v>6735</v>
      </c>
    </row>
    <row r="5732" hidden="1" spans="2:5">
      <c r="B5732" s="61" t="s">
        <v>6322</v>
      </c>
      <c r="C5732" s="61" t="s">
        <v>6690</v>
      </c>
      <c r="D5732" s="61">
        <v>32951</v>
      </c>
      <c r="E5732" s="61" t="s">
        <v>6736</v>
      </c>
    </row>
    <row r="5733" hidden="1" spans="2:5">
      <c r="B5733" s="61" t="s">
        <v>6322</v>
      </c>
      <c r="C5733" s="61" t="s">
        <v>6690</v>
      </c>
      <c r="D5733" s="61">
        <v>32952</v>
      </c>
      <c r="E5733" s="61" t="s">
        <v>6737</v>
      </c>
    </row>
    <row r="5734" hidden="1" spans="2:5">
      <c r="B5734" s="61" t="s">
        <v>6322</v>
      </c>
      <c r="C5734" s="61" t="s">
        <v>6690</v>
      </c>
      <c r="D5734" s="61">
        <v>32953</v>
      </c>
      <c r="E5734" s="61" t="s">
        <v>6738</v>
      </c>
    </row>
    <row r="5735" hidden="1" spans="2:5">
      <c r="B5735" s="61" t="s">
        <v>6322</v>
      </c>
      <c r="C5735" s="61" t="s">
        <v>6690</v>
      </c>
      <c r="D5735" s="61">
        <v>32954</v>
      </c>
      <c r="E5735" s="61" t="s">
        <v>6739</v>
      </c>
    </row>
    <row r="5736" hidden="1" spans="2:5">
      <c r="B5736" s="61" t="s">
        <v>6322</v>
      </c>
      <c r="C5736" s="61" t="s">
        <v>6690</v>
      </c>
      <c r="D5736" s="61">
        <v>32955</v>
      </c>
      <c r="E5736" s="61" t="s">
        <v>6740</v>
      </c>
    </row>
    <row r="5737" hidden="1" spans="2:5">
      <c r="B5737" s="61" t="s">
        <v>6322</v>
      </c>
      <c r="C5737" s="61" t="s">
        <v>6690</v>
      </c>
      <c r="D5737" s="61">
        <v>32956</v>
      </c>
      <c r="E5737" s="61" t="s">
        <v>6741</v>
      </c>
    </row>
    <row r="5738" hidden="1" spans="2:5">
      <c r="B5738" s="61" t="s">
        <v>6322</v>
      </c>
      <c r="C5738" s="61" t="s">
        <v>6690</v>
      </c>
      <c r="D5738" s="61">
        <v>32957</v>
      </c>
      <c r="E5738" s="61" t="s">
        <v>6742</v>
      </c>
    </row>
    <row r="5739" hidden="1" spans="2:5">
      <c r="B5739" s="61" t="s">
        <v>6322</v>
      </c>
      <c r="C5739" s="61" t="s">
        <v>6690</v>
      </c>
      <c r="D5739" s="61">
        <v>32958</v>
      </c>
      <c r="E5739" s="61" t="s">
        <v>6743</v>
      </c>
    </row>
    <row r="5740" hidden="1" spans="2:5">
      <c r="B5740" s="61" t="s">
        <v>6322</v>
      </c>
      <c r="C5740" s="61" t="s">
        <v>6690</v>
      </c>
      <c r="D5740" s="61">
        <v>32959</v>
      </c>
      <c r="E5740" s="61" t="s">
        <v>6744</v>
      </c>
    </row>
    <row r="5741" hidden="1" spans="2:5">
      <c r="B5741" s="61" t="s">
        <v>6322</v>
      </c>
      <c r="C5741" s="61" t="s">
        <v>6690</v>
      </c>
      <c r="D5741" s="61">
        <v>32960</v>
      </c>
      <c r="E5741" s="61" t="s">
        <v>6745</v>
      </c>
    </row>
    <row r="5742" hidden="1" spans="2:5">
      <c r="B5742" s="61" t="s">
        <v>6322</v>
      </c>
      <c r="C5742" s="61" t="s">
        <v>6690</v>
      </c>
      <c r="D5742" s="61">
        <v>32961</v>
      </c>
      <c r="E5742" s="61" t="s">
        <v>6746</v>
      </c>
    </row>
    <row r="5743" hidden="1" spans="2:5">
      <c r="B5743" s="61" t="s">
        <v>6322</v>
      </c>
      <c r="C5743" s="61" t="s">
        <v>6690</v>
      </c>
      <c r="D5743" s="61">
        <v>32962</v>
      </c>
      <c r="E5743" s="61" t="s">
        <v>6747</v>
      </c>
    </row>
    <row r="5744" hidden="1" spans="2:5">
      <c r="B5744" s="61" t="s">
        <v>6322</v>
      </c>
      <c r="C5744" s="61" t="s">
        <v>6690</v>
      </c>
      <c r="D5744" s="61">
        <v>32963</v>
      </c>
      <c r="E5744" s="61" t="s">
        <v>6748</v>
      </c>
    </row>
    <row r="5745" hidden="1" spans="2:5">
      <c r="B5745" s="61" t="s">
        <v>6322</v>
      </c>
      <c r="C5745" s="61" t="s">
        <v>6690</v>
      </c>
      <c r="D5745" s="61">
        <v>32964</v>
      </c>
      <c r="E5745" s="61" t="s">
        <v>6749</v>
      </c>
    </row>
    <row r="5746" hidden="1" spans="2:5">
      <c r="B5746" s="61" t="s">
        <v>6322</v>
      </c>
      <c r="C5746" s="61" t="s">
        <v>6690</v>
      </c>
      <c r="D5746" s="61">
        <v>32965</v>
      </c>
      <c r="E5746" s="61" t="s">
        <v>6750</v>
      </c>
    </row>
    <row r="5747" hidden="1" spans="2:5">
      <c r="B5747" s="61" t="s">
        <v>6322</v>
      </c>
      <c r="C5747" s="61" t="s">
        <v>6690</v>
      </c>
      <c r="D5747" s="61">
        <v>32966</v>
      </c>
      <c r="E5747" s="61" t="s">
        <v>6751</v>
      </c>
    </row>
    <row r="5748" hidden="1" spans="2:5">
      <c r="B5748" s="61" t="s">
        <v>6322</v>
      </c>
      <c r="C5748" s="61" t="s">
        <v>6690</v>
      </c>
      <c r="D5748" s="61">
        <v>32967</v>
      </c>
      <c r="E5748" s="61" t="s">
        <v>6752</v>
      </c>
    </row>
    <row r="5749" hidden="1" spans="2:5">
      <c r="B5749" s="61" t="s">
        <v>6322</v>
      </c>
      <c r="C5749" s="61" t="s">
        <v>6690</v>
      </c>
      <c r="D5749" s="61">
        <v>32968</v>
      </c>
      <c r="E5749" s="61" t="s">
        <v>6753</v>
      </c>
    </row>
    <row r="5750" hidden="1" spans="2:5">
      <c r="B5750" s="61" t="s">
        <v>6322</v>
      </c>
      <c r="C5750" s="61" t="s">
        <v>6690</v>
      </c>
      <c r="D5750" s="61">
        <v>32969</v>
      </c>
      <c r="E5750" s="61" t="s">
        <v>6754</v>
      </c>
    </row>
    <row r="5751" hidden="1" spans="2:5">
      <c r="B5751" s="61" t="s">
        <v>6322</v>
      </c>
      <c r="C5751" s="61" t="s">
        <v>6690</v>
      </c>
      <c r="D5751" s="61">
        <v>32970</v>
      </c>
      <c r="E5751" s="61" t="s">
        <v>6755</v>
      </c>
    </row>
    <row r="5752" hidden="1" spans="2:5">
      <c r="B5752" s="61" t="s">
        <v>6322</v>
      </c>
      <c r="C5752" s="61" t="s">
        <v>6690</v>
      </c>
      <c r="D5752" s="61">
        <v>32971</v>
      </c>
      <c r="E5752" s="61" t="s">
        <v>6756</v>
      </c>
    </row>
    <row r="5753" hidden="1" spans="2:5">
      <c r="B5753" s="61" t="s">
        <v>6322</v>
      </c>
      <c r="C5753" s="61" t="s">
        <v>6690</v>
      </c>
      <c r="D5753" s="61">
        <v>32972</v>
      </c>
      <c r="E5753" s="61" t="s">
        <v>6757</v>
      </c>
    </row>
    <row r="5754" hidden="1" spans="2:5">
      <c r="B5754" s="61" t="s">
        <v>6322</v>
      </c>
      <c r="C5754" s="61" t="s">
        <v>6690</v>
      </c>
      <c r="D5754" s="61">
        <v>32973</v>
      </c>
      <c r="E5754" s="61" t="s">
        <v>6758</v>
      </c>
    </row>
    <row r="5755" hidden="1" spans="2:5">
      <c r="B5755" s="61" t="s">
        <v>6322</v>
      </c>
      <c r="C5755" s="61" t="s">
        <v>6690</v>
      </c>
      <c r="D5755" s="61">
        <v>32974</v>
      </c>
      <c r="E5755" s="61" t="s">
        <v>6759</v>
      </c>
    </row>
    <row r="5756" hidden="1" spans="2:5">
      <c r="B5756" s="61" t="s">
        <v>6322</v>
      </c>
      <c r="C5756" s="61" t="s">
        <v>6690</v>
      </c>
      <c r="D5756" s="61">
        <v>32975</v>
      </c>
      <c r="E5756" s="61" t="s">
        <v>6760</v>
      </c>
    </row>
    <row r="5757" hidden="1" spans="2:5">
      <c r="B5757" s="61" t="s">
        <v>6322</v>
      </c>
      <c r="C5757" s="61" t="s">
        <v>6690</v>
      </c>
      <c r="D5757" s="61">
        <v>32976</v>
      </c>
      <c r="E5757" s="61" t="s">
        <v>6761</v>
      </c>
    </row>
    <row r="5758" hidden="1" spans="2:5">
      <c r="B5758" s="61" t="s">
        <v>6322</v>
      </c>
      <c r="C5758" s="61" t="s">
        <v>6690</v>
      </c>
      <c r="D5758" s="61">
        <v>32977</v>
      </c>
      <c r="E5758" s="61" t="s">
        <v>6762</v>
      </c>
    </row>
    <row r="5759" hidden="1" spans="2:5">
      <c r="B5759" s="61" t="s">
        <v>6322</v>
      </c>
      <c r="C5759" s="61" t="s">
        <v>6690</v>
      </c>
      <c r="D5759" s="61">
        <v>32978</v>
      </c>
      <c r="E5759" s="61" t="s">
        <v>6763</v>
      </c>
    </row>
    <row r="5760" hidden="1" spans="2:5">
      <c r="B5760" s="61" t="s">
        <v>6764</v>
      </c>
      <c r="C5760" s="61" t="s">
        <v>6765</v>
      </c>
      <c r="D5760" s="61">
        <v>32979</v>
      </c>
      <c r="E5760" s="61" t="s">
        <v>6766</v>
      </c>
    </row>
    <row r="5761" hidden="1" spans="2:5">
      <c r="B5761" s="61" t="s">
        <v>6764</v>
      </c>
      <c r="C5761" s="61" t="s">
        <v>6765</v>
      </c>
      <c r="D5761" s="61">
        <v>32980</v>
      </c>
      <c r="E5761" s="61" t="s">
        <v>6767</v>
      </c>
    </row>
    <row r="5762" hidden="1" spans="2:5">
      <c r="B5762" s="61" t="s">
        <v>6764</v>
      </c>
      <c r="C5762" s="61" t="s">
        <v>6765</v>
      </c>
      <c r="D5762" s="61">
        <v>32981</v>
      </c>
      <c r="E5762" s="61" t="s">
        <v>6768</v>
      </c>
    </row>
    <row r="5763" hidden="1" spans="2:5">
      <c r="B5763" s="61" t="s">
        <v>6764</v>
      </c>
      <c r="C5763" s="61" t="s">
        <v>6765</v>
      </c>
      <c r="D5763" s="61">
        <v>32982</v>
      </c>
      <c r="E5763" s="61" t="s">
        <v>6769</v>
      </c>
    </row>
    <row r="5764" hidden="1" spans="2:5">
      <c r="B5764" s="61" t="s">
        <v>6764</v>
      </c>
      <c r="C5764" s="61" t="s">
        <v>6765</v>
      </c>
      <c r="D5764" s="61">
        <v>32983</v>
      </c>
      <c r="E5764" s="61" t="s">
        <v>6770</v>
      </c>
    </row>
    <row r="5765" hidden="1" spans="2:5">
      <c r="B5765" s="61" t="s">
        <v>6764</v>
      </c>
      <c r="C5765" s="61" t="s">
        <v>6765</v>
      </c>
      <c r="D5765" s="61">
        <v>32984</v>
      </c>
      <c r="E5765" s="61" t="s">
        <v>6771</v>
      </c>
    </row>
    <row r="5766" hidden="1" spans="2:5">
      <c r="B5766" s="61" t="s">
        <v>6764</v>
      </c>
      <c r="C5766" s="61" t="s">
        <v>6765</v>
      </c>
      <c r="D5766" s="61">
        <v>32985</v>
      </c>
      <c r="E5766" s="61" t="s">
        <v>6772</v>
      </c>
    </row>
    <row r="5767" hidden="1" spans="2:5">
      <c r="B5767" s="61" t="s">
        <v>6764</v>
      </c>
      <c r="C5767" s="61" t="s">
        <v>6765</v>
      </c>
      <c r="D5767" s="61">
        <v>32986</v>
      </c>
      <c r="E5767" s="61" t="s">
        <v>6773</v>
      </c>
    </row>
    <row r="5768" hidden="1" spans="2:5">
      <c r="B5768" s="61" t="s">
        <v>6764</v>
      </c>
      <c r="C5768" s="61" t="s">
        <v>6765</v>
      </c>
      <c r="D5768" s="61">
        <v>32987</v>
      </c>
      <c r="E5768" s="61" t="s">
        <v>6774</v>
      </c>
    </row>
    <row r="5769" hidden="1" spans="2:5">
      <c r="B5769" s="61" t="s">
        <v>6764</v>
      </c>
      <c r="C5769" s="61" t="s">
        <v>6765</v>
      </c>
      <c r="D5769" s="61">
        <v>32988</v>
      </c>
      <c r="E5769" s="61" t="s">
        <v>6775</v>
      </c>
    </row>
    <row r="5770" hidden="1" spans="2:5">
      <c r="B5770" s="61" t="s">
        <v>6764</v>
      </c>
      <c r="C5770" s="61" t="s">
        <v>6765</v>
      </c>
      <c r="D5770" s="61">
        <v>32989</v>
      </c>
      <c r="E5770" s="61" t="s">
        <v>6776</v>
      </c>
    </row>
    <row r="5771" hidden="1" spans="2:5">
      <c r="B5771" s="61" t="s">
        <v>6764</v>
      </c>
      <c r="C5771" s="61" t="s">
        <v>6765</v>
      </c>
      <c r="D5771" s="61">
        <v>32990</v>
      </c>
      <c r="E5771" s="61" t="s">
        <v>6777</v>
      </c>
    </row>
    <row r="5772" hidden="1" spans="2:5">
      <c r="B5772" s="61" t="s">
        <v>6764</v>
      </c>
      <c r="C5772" s="61" t="s">
        <v>6765</v>
      </c>
      <c r="D5772" s="61">
        <v>32991</v>
      </c>
      <c r="E5772" s="61" t="s">
        <v>6778</v>
      </c>
    </row>
    <row r="5773" hidden="1" spans="2:5">
      <c r="B5773" s="61" t="s">
        <v>6764</v>
      </c>
      <c r="C5773" s="61" t="s">
        <v>6765</v>
      </c>
      <c r="D5773" s="61">
        <v>32992</v>
      </c>
      <c r="E5773" s="61" t="s">
        <v>6779</v>
      </c>
    </row>
    <row r="5774" hidden="1" spans="2:5">
      <c r="B5774" s="61" t="s">
        <v>6764</v>
      </c>
      <c r="C5774" s="61" t="s">
        <v>6765</v>
      </c>
      <c r="D5774" s="61">
        <v>32993</v>
      </c>
      <c r="E5774" s="61" t="s">
        <v>6780</v>
      </c>
    </row>
    <row r="5775" hidden="1" spans="2:5">
      <c r="B5775" s="61" t="s">
        <v>6764</v>
      </c>
      <c r="C5775" s="61" t="s">
        <v>6765</v>
      </c>
      <c r="D5775" s="61">
        <v>32994</v>
      </c>
      <c r="E5775" s="61" t="s">
        <v>6781</v>
      </c>
    </row>
    <row r="5776" hidden="1" spans="2:5">
      <c r="B5776" s="61" t="s">
        <v>6764</v>
      </c>
      <c r="C5776" s="61" t="s">
        <v>6765</v>
      </c>
      <c r="D5776" s="61">
        <v>32995</v>
      </c>
      <c r="E5776" s="61" t="s">
        <v>6782</v>
      </c>
    </row>
    <row r="5777" hidden="1" spans="2:5">
      <c r="B5777" s="61" t="s">
        <v>6764</v>
      </c>
      <c r="C5777" s="61" t="s">
        <v>6765</v>
      </c>
      <c r="D5777" s="61">
        <v>32996</v>
      </c>
      <c r="E5777" s="61" t="s">
        <v>6783</v>
      </c>
    </row>
    <row r="5778" hidden="1" spans="2:5">
      <c r="B5778" s="61" t="s">
        <v>6764</v>
      </c>
      <c r="C5778" s="61" t="s">
        <v>6765</v>
      </c>
      <c r="D5778" s="61">
        <v>32997</v>
      </c>
      <c r="E5778" s="61" t="s">
        <v>6784</v>
      </c>
    </row>
    <row r="5779" hidden="1" spans="2:5">
      <c r="B5779" s="61" t="s">
        <v>6764</v>
      </c>
      <c r="C5779" s="61" t="s">
        <v>6765</v>
      </c>
      <c r="D5779" s="61">
        <v>32998</v>
      </c>
      <c r="E5779" s="61" t="s">
        <v>6785</v>
      </c>
    </row>
    <row r="5780" hidden="1" spans="2:5">
      <c r="B5780" s="61" t="s">
        <v>6764</v>
      </c>
      <c r="C5780" s="61" t="s">
        <v>6765</v>
      </c>
      <c r="D5780" s="61">
        <v>32999</v>
      </c>
      <c r="E5780" s="61" t="s">
        <v>6786</v>
      </c>
    </row>
    <row r="5781" hidden="1" spans="2:5">
      <c r="B5781" s="61" t="s">
        <v>6764</v>
      </c>
      <c r="C5781" s="61" t="s">
        <v>6765</v>
      </c>
      <c r="D5781" s="61">
        <v>33000</v>
      </c>
      <c r="E5781" s="61" t="s">
        <v>6787</v>
      </c>
    </row>
    <row r="5782" hidden="1" spans="2:5">
      <c r="B5782" s="61" t="s">
        <v>6764</v>
      </c>
      <c r="C5782" s="61" t="s">
        <v>6765</v>
      </c>
      <c r="D5782" s="61">
        <v>33001</v>
      </c>
      <c r="E5782" s="61" t="s">
        <v>6788</v>
      </c>
    </row>
    <row r="5783" hidden="1" spans="2:5">
      <c r="B5783" s="61" t="s">
        <v>6764</v>
      </c>
      <c r="C5783" s="61" t="s">
        <v>6765</v>
      </c>
      <c r="D5783" s="61">
        <v>33002</v>
      </c>
      <c r="E5783" s="61" t="s">
        <v>6789</v>
      </c>
    </row>
    <row r="5784" hidden="1" spans="2:5">
      <c r="B5784" s="61" t="s">
        <v>6764</v>
      </c>
      <c r="C5784" s="61" t="s">
        <v>6765</v>
      </c>
      <c r="D5784" s="61">
        <v>33003</v>
      </c>
      <c r="E5784" s="61" t="s">
        <v>6790</v>
      </c>
    </row>
    <row r="5785" hidden="1" spans="2:5">
      <c r="B5785" s="61" t="s">
        <v>6764</v>
      </c>
      <c r="C5785" s="61" t="s">
        <v>6765</v>
      </c>
      <c r="D5785" s="61">
        <v>33004</v>
      </c>
      <c r="E5785" s="61" t="s">
        <v>6791</v>
      </c>
    </row>
    <row r="5786" hidden="1" spans="2:5">
      <c r="B5786" s="61" t="s">
        <v>6764</v>
      </c>
      <c r="C5786" s="61" t="s">
        <v>6765</v>
      </c>
      <c r="D5786" s="61">
        <v>33005</v>
      </c>
      <c r="E5786" s="61" t="s">
        <v>6792</v>
      </c>
    </row>
    <row r="5787" hidden="1" spans="2:5">
      <c r="B5787" s="61" t="s">
        <v>6764</v>
      </c>
      <c r="C5787" s="61" t="s">
        <v>6765</v>
      </c>
      <c r="D5787" s="61">
        <v>33006</v>
      </c>
      <c r="E5787" s="61" t="s">
        <v>6793</v>
      </c>
    </row>
    <row r="5788" hidden="1" spans="2:5">
      <c r="B5788" s="61" t="s">
        <v>6764</v>
      </c>
      <c r="C5788" s="61" t="s">
        <v>6765</v>
      </c>
      <c r="D5788" s="61">
        <v>33007</v>
      </c>
      <c r="E5788" s="61" t="s">
        <v>6794</v>
      </c>
    </row>
    <row r="5789" hidden="1" spans="2:5">
      <c r="B5789" s="61" t="s">
        <v>6764</v>
      </c>
      <c r="C5789" s="61" t="s">
        <v>6765</v>
      </c>
      <c r="D5789" s="61">
        <v>33008</v>
      </c>
      <c r="E5789" s="61" t="s">
        <v>6795</v>
      </c>
    </row>
    <row r="5790" hidden="1" spans="2:5">
      <c r="B5790" s="61" t="s">
        <v>6764</v>
      </c>
      <c r="C5790" s="61" t="s">
        <v>6765</v>
      </c>
      <c r="D5790" s="61">
        <v>33009</v>
      </c>
      <c r="E5790" s="61" t="s">
        <v>6796</v>
      </c>
    </row>
    <row r="5791" hidden="1" spans="2:5">
      <c r="B5791" s="61" t="s">
        <v>6764</v>
      </c>
      <c r="C5791" s="61" t="s">
        <v>6765</v>
      </c>
      <c r="D5791" s="61">
        <v>33010</v>
      </c>
      <c r="E5791" s="61" t="s">
        <v>6797</v>
      </c>
    </row>
    <row r="5792" hidden="1" spans="2:5">
      <c r="B5792" s="61" t="s">
        <v>6764</v>
      </c>
      <c r="C5792" s="61" t="s">
        <v>6765</v>
      </c>
      <c r="D5792" s="61">
        <v>33011</v>
      </c>
      <c r="E5792" s="61" t="s">
        <v>6798</v>
      </c>
    </row>
    <row r="5793" hidden="1" spans="2:5">
      <c r="B5793" s="61" t="s">
        <v>6764</v>
      </c>
      <c r="C5793" s="61" t="s">
        <v>6765</v>
      </c>
      <c r="D5793" s="61">
        <v>33012</v>
      </c>
      <c r="E5793" s="61" t="s">
        <v>6799</v>
      </c>
    </row>
    <row r="5794" hidden="1" spans="2:5">
      <c r="B5794" s="61" t="s">
        <v>6764</v>
      </c>
      <c r="C5794" s="61" t="s">
        <v>6765</v>
      </c>
      <c r="D5794" s="61">
        <v>33013</v>
      </c>
      <c r="E5794" s="61" t="s">
        <v>6800</v>
      </c>
    </row>
    <row r="5795" hidden="1" spans="2:5">
      <c r="B5795" s="61" t="s">
        <v>6764</v>
      </c>
      <c r="C5795" s="61" t="s">
        <v>6765</v>
      </c>
      <c r="D5795" s="61">
        <v>33014</v>
      </c>
      <c r="E5795" s="61" t="s">
        <v>6801</v>
      </c>
    </row>
    <row r="5796" hidden="1" spans="2:5">
      <c r="B5796" s="61" t="s">
        <v>6764</v>
      </c>
      <c r="C5796" s="61" t="s">
        <v>6765</v>
      </c>
      <c r="D5796" s="61">
        <v>33015</v>
      </c>
      <c r="E5796" s="61" t="s">
        <v>6802</v>
      </c>
    </row>
    <row r="5797" hidden="1" spans="2:5">
      <c r="B5797" s="61" t="s">
        <v>6764</v>
      </c>
      <c r="C5797" s="61" t="s">
        <v>6765</v>
      </c>
      <c r="D5797" s="61">
        <v>33016</v>
      </c>
      <c r="E5797" s="61" t="s">
        <v>6803</v>
      </c>
    </row>
    <row r="5798" hidden="1" spans="2:5">
      <c r="B5798" s="61" t="s">
        <v>6764</v>
      </c>
      <c r="C5798" s="61" t="s">
        <v>6804</v>
      </c>
      <c r="D5798" s="61">
        <v>33017</v>
      </c>
      <c r="E5798" s="61" t="s">
        <v>6805</v>
      </c>
    </row>
    <row r="5799" hidden="1" spans="2:5">
      <c r="B5799" s="61" t="s">
        <v>6764</v>
      </c>
      <c r="C5799" s="61" t="s">
        <v>6765</v>
      </c>
      <c r="D5799" s="61">
        <v>33018</v>
      </c>
      <c r="E5799" s="61" t="s">
        <v>6806</v>
      </c>
    </row>
    <row r="5800" hidden="1" spans="2:5">
      <c r="B5800" s="61" t="s">
        <v>6764</v>
      </c>
      <c r="C5800" s="61" t="s">
        <v>6765</v>
      </c>
      <c r="D5800" s="61">
        <v>33019</v>
      </c>
      <c r="E5800" s="61" t="s">
        <v>6807</v>
      </c>
    </row>
    <row r="5801" hidden="1" spans="2:5">
      <c r="B5801" s="61" t="s">
        <v>6764</v>
      </c>
      <c r="C5801" s="61" t="s">
        <v>6765</v>
      </c>
      <c r="D5801" s="61">
        <v>33020</v>
      </c>
      <c r="E5801" s="61" t="s">
        <v>6808</v>
      </c>
    </row>
    <row r="5802" hidden="1" spans="2:5">
      <c r="B5802" s="61" t="s">
        <v>6764</v>
      </c>
      <c r="C5802" s="61" t="s">
        <v>6765</v>
      </c>
      <c r="D5802" s="61">
        <v>33021</v>
      </c>
      <c r="E5802" s="61" t="s">
        <v>6809</v>
      </c>
    </row>
    <row r="5803" hidden="1" spans="2:5">
      <c r="B5803" s="61" t="s">
        <v>6764</v>
      </c>
      <c r="C5803" s="61" t="s">
        <v>6765</v>
      </c>
      <c r="D5803" s="61">
        <v>33022</v>
      </c>
      <c r="E5803" s="61" t="s">
        <v>6810</v>
      </c>
    </row>
    <row r="5804" hidden="1" spans="2:5">
      <c r="B5804" s="61" t="s">
        <v>6764</v>
      </c>
      <c r="C5804" s="61" t="s">
        <v>6765</v>
      </c>
      <c r="D5804" s="61">
        <v>33023</v>
      </c>
      <c r="E5804" s="61" t="s">
        <v>6811</v>
      </c>
    </row>
    <row r="5805" hidden="1" spans="2:5">
      <c r="B5805" s="61" t="s">
        <v>6764</v>
      </c>
      <c r="C5805" s="61" t="s">
        <v>6765</v>
      </c>
      <c r="D5805" s="61">
        <v>33024</v>
      </c>
      <c r="E5805" s="61" t="s">
        <v>6812</v>
      </c>
    </row>
    <row r="5806" hidden="1" spans="2:5">
      <c r="B5806" s="61" t="s">
        <v>6764</v>
      </c>
      <c r="C5806" s="61" t="s">
        <v>6765</v>
      </c>
      <c r="D5806" s="61">
        <v>33025</v>
      </c>
      <c r="E5806" s="61" t="s">
        <v>6813</v>
      </c>
    </row>
    <row r="5807" hidden="1" spans="2:5">
      <c r="B5807" s="61" t="s">
        <v>6764</v>
      </c>
      <c r="C5807" s="61" t="s">
        <v>6765</v>
      </c>
      <c r="D5807" s="61">
        <v>33026</v>
      </c>
      <c r="E5807" s="61" t="s">
        <v>6814</v>
      </c>
    </row>
    <row r="5808" hidden="1" spans="2:5">
      <c r="B5808" s="61" t="s">
        <v>6764</v>
      </c>
      <c r="C5808" s="61" t="s">
        <v>6765</v>
      </c>
      <c r="D5808" s="61">
        <v>33027</v>
      </c>
      <c r="E5808" s="61" t="s">
        <v>6815</v>
      </c>
    </row>
    <row r="5809" hidden="1" spans="2:5">
      <c r="B5809" s="61" t="s">
        <v>6764</v>
      </c>
      <c r="C5809" s="61" t="s">
        <v>6765</v>
      </c>
      <c r="D5809" s="61">
        <v>33028</v>
      </c>
      <c r="E5809" s="61" t="s">
        <v>6816</v>
      </c>
    </row>
    <row r="5810" hidden="1" spans="2:5">
      <c r="B5810" s="61" t="s">
        <v>6764</v>
      </c>
      <c r="C5810" s="61" t="s">
        <v>6765</v>
      </c>
      <c r="D5810" s="61">
        <v>33029</v>
      </c>
      <c r="E5810" s="61" t="s">
        <v>6817</v>
      </c>
    </row>
    <row r="5811" hidden="1" spans="2:5">
      <c r="B5811" s="61" t="s">
        <v>6764</v>
      </c>
      <c r="C5811" s="61" t="s">
        <v>6765</v>
      </c>
      <c r="D5811" s="61">
        <v>33030</v>
      </c>
      <c r="E5811" s="61" t="s">
        <v>6818</v>
      </c>
    </row>
    <row r="5812" hidden="1" spans="2:5">
      <c r="B5812" s="61" t="s">
        <v>6764</v>
      </c>
      <c r="C5812" s="61" t="s">
        <v>6765</v>
      </c>
      <c r="D5812" s="61">
        <v>33031</v>
      </c>
      <c r="E5812" s="61" t="s">
        <v>6819</v>
      </c>
    </row>
    <row r="5813" hidden="1" spans="2:5">
      <c r="B5813" s="61" t="s">
        <v>6764</v>
      </c>
      <c r="C5813" s="61" t="s">
        <v>6765</v>
      </c>
      <c r="D5813" s="61">
        <v>33032</v>
      </c>
      <c r="E5813" s="61" t="s">
        <v>6820</v>
      </c>
    </row>
    <row r="5814" hidden="1" spans="2:5">
      <c r="B5814" s="61" t="s">
        <v>6764</v>
      </c>
      <c r="C5814" s="61" t="s">
        <v>6765</v>
      </c>
      <c r="D5814" s="61">
        <v>33033</v>
      </c>
      <c r="E5814" s="61" t="s">
        <v>6821</v>
      </c>
    </row>
    <row r="5815" hidden="1" spans="2:5">
      <c r="B5815" s="61" t="s">
        <v>6764</v>
      </c>
      <c r="C5815" s="61" t="s">
        <v>6765</v>
      </c>
      <c r="D5815" s="61">
        <v>33034</v>
      </c>
      <c r="E5815" s="61" t="s">
        <v>6822</v>
      </c>
    </row>
    <row r="5816" hidden="1" spans="2:5">
      <c r="B5816" s="61" t="s">
        <v>6764</v>
      </c>
      <c r="C5816" s="61" t="s">
        <v>6765</v>
      </c>
      <c r="D5816" s="61">
        <v>33035</v>
      </c>
      <c r="E5816" s="61" t="s">
        <v>6823</v>
      </c>
    </row>
    <row r="5817" hidden="1" spans="2:5">
      <c r="B5817" s="61" t="s">
        <v>6764</v>
      </c>
      <c r="C5817" s="61" t="s">
        <v>6765</v>
      </c>
      <c r="D5817" s="61">
        <v>33036</v>
      </c>
      <c r="E5817" s="61" t="s">
        <v>6824</v>
      </c>
    </row>
    <row r="5818" hidden="1" spans="2:5">
      <c r="B5818" s="61" t="s">
        <v>6764</v>
      </c>
      <c r="C5818" s="61" t="s">
        <v>6765</v>
      </c>
      <c r="D5818" s="61">
        <v>33037</v>
      </c>
      <c r="E5818" s="61" t="s">
        <v>6825</v>
      </c>
    </row>
    <row r="5819" hidden="1" spans="2:5">
      <c r="B5819" s="61" t="s">
        <v>6764</v>
      </c>
      <c r="C5819" s="61" t="s">
        <v>6765</v>
      </c>
      <c r="D5819" s="61">
        <v>33038</v>
      </c>
      <c r="E5819" s="61" t="s">
        <v>6826</v>
      </c>
    </row>
    <row r="5820" hidden="1" spans="2:5">
      <c r="B5820" s="61" t="s">
        <v>6764</v>
      </c>
      <c r="C5820" s="61" t="s">
        <v>6765</v>
      </c>
      <c r="D5820" s="61">
        <v>33039</v>
      </c>
      <c r="E5820" s="61" t="s">
        <v>6827</v>
      </c>
    </row>
    <row r="5821" hidden="1" spans="2:5">
      <c r="B5821" s="61" t="s">
        <v>6764</v>
      </c>
      <c r="C5821" s="61" t="s">
        <v>6804</v>
      </c>
      <c r="D5821" s="61">
        <v>33040</v>
      </c>
      <c r="E5821" s="61" t="s">
        <v>6828</v>
      </c>
    </row>
    <row r="5822" hidden="1" spans="2:5">
      <c r="B5822" s="61" t="s">
        <v>6764</v>
      </c>
      <c r="C5822" s="61" t="s">
        <v>6765</v>
      </c>
      <c r="D5822" s="61">
        <v>33041</v>
      </c>
      <c r="E5822" s="61" t="s">
        <v>6829</v>
      </c>
    </row>
    <row r="5823" hidden="1" spans="2:5">
      <c r="B5823" s="61" t="s">
        <v>6764</v>
      </c>
      <c r="C5823" s="61" t="s">
        <v>6765</v>
      </c>
      <c r="D5823" s="61">
        <v>33042</v>
      </c>
      <c r="E5823" s="61" t="s">
        <v>6830</v>
      </c>
    </row>
    <row r="5824" hidden="1" spans="2:5">
      <c r="B5824" s="61" t="s">
        <v>6764</v>
      </c>
      <c r="C5824" s="61" t="s">
        <v>6765</v>
      </c>
      <c r="D5824" s="61">
        <v>33043</v>
      </c>
      <c r="E5824" s="61" t="s">
        <v>6831</v>
      </c>
    </row>
    <row r="5825" hidden="1" spans="2:5">
      <c r="B5825" s="61" t="s">
        <v>6764</v>
      </c>
      <c r="C5825" s="61" t="s">
        <v>6765</v>
      </c>
      <c r="D5825" s="61">
        <v>33044</v>
      </c>
      <c r="E5825" s="61" t="s">
        <v>6832</v>
      </c>
    </row>
    <row r="5826" hidden="1" spans="2:5">
      <c r="B5826" s="61" t="s">
        <v>6764</v>
      </c>
      <c r="C5826" s="61" t="s">
        <v>6765</v>
      </c>
      <c r="D5826" s="61">
        <v>33045</v>
      </c>
      <c r="E5826" s="61" t="s">
        <v>6833</v>
      </c>
    </row>
    <row r="5827" hidden="1" spans="2:5">
      <c r="B5827" s="61" t="s">
        <v>6764</v>
      </c>
      <c r="C5827" s="61" t="s">
        <v>6765</v>
      </c>
      <c r="D5827" s="61">
        <v>33046</v>
      </c>
      <c r="E5827" s="61" t="s">
        <v>6834</v>
      </c>
    </row>
    <row r="5828" hidden="1" spans="2:5">
      <c r="B5828" s="61" t="s">
        <v>6764</v>
      </c>
      <c r="C5828" s="61" t="s">
        <v>6765</v>
      </c>
      <c r="D5828" s="61">
        <v>33047</v>
      </c>
      <c r="E5828" s="61" t="s">
        <v>6835</v>
      </c>
    </row>
    <row r="5829" hidden="1" spans="2:5">
      <c r="B5829" s="61" t="s">
        <v>6764</v>
      </c>
      <c r="C5829" s="61" t="s">
        <v>6804</v>
      </c>
      <c r="D5829" s="61">
        <v>33048</v>
      </c>
      <c r="E5829" s="61" t="s">
        <v>6836</v>
      </c>
    </row>
    <row r="5830" hidden="1" spans="2:5">
      <c r="B5830" s="61" t="s">
        <v>6764</v>
      </c>
      <c r="C5830" s="61" t="s">
        <v>6765</v>
      </c>
      <c r="D5830" s="61">
        <v>33049</v>
      </c>
      <c r="E5830" s="61" t="s">
        <v>6837</v>
      </c>
    </row>
    <row r="5831" hidden="1" spans="2:5">
      <c r="B5831" s="61" t="s">
        <v>6764</v>
      </c>
      <c r="C5831" s="61" t="s">
        <v>6765</v>
      </c>
      <c r="D5831" s="61">
        <v>33050</v>
      </c>
      <c r="E5831" s="61" t="s">
        <v>6838</v>
      </c>
    </row>
    <row r="5832" hidden="1" spans="2:5">
      <c r="B5832" s="61" t="s">
        <v>6764</v>
      </c>
      <c r="C5832" s="61" t="s">
        <v>6765</v>
      </c>
      <c r="D5832" s="61">
        <v>33051</v>
      </c>
      <c r="E5832" s="61" t="s">
        <v>6839</v>
      </c>
    </row>
    <row r="5833" hidden="1" spans="2:5">
      <c r="B5833" s="61" t="s">
        <v>6764</v>
      </c>
      <c r="C5833" s="61" t="s">
        <v>6765</v>
      </c>
      <c r="D5833" s="61">
        <v>33052</v>
      </c>
      <c r="E5833" s="61" t="s">
        <v>6840</v>
      </c>
    </row>
    <row r="5834" hidden="1" spans="2:5">
      <c r="B5834" s="61" t="s">
        <v>6764</v>
      </c>
      <c r="C5834" s="61" t="s">
        <v>6765</v>
      </c>
      <c r="D5834" s="61">
        <v>33053</v>
      </c>
      <c r="E5834" s="61" t="s">
        <v>6841</v>
      </c>
    </row>
    <row r="5835" hidden="1" spans="2:5">
      <c r="B5835" s="61" t="s">
        <v>6764</v>
      </c>
      <c r="C5835" s="61" t="s">
        <v>6765</v>
      </c>
      <c r="D5835" s="61">
        <v>33054</v>
      </c>
      <c r="E5835" s="61" t="s">
        <v>6842</v>
      </c>
    </row>
    <row r="5836" hidden="1" spans="2:5">
      <c r="B5836" s="61" t="s">
        <v>6764</v>
      </c>
      <c r="C5836" s="61" t="s">
        <v>6765</v>
      </c>
      <c r="D5836" s="61">
        <v>33055</v>
      </c>
      <c r="E5836" s="61" t="s">
        <v>6843</v>
      </c>
    </row>
    <row r="5837" hidden="1" spans="2:5">
      <c r="B5837" s="61" t="s">
        <v>6764</v>
      </c>
      <c r="C5837" s="61" t="s">
        <v>6765</v>
      </c>
      <c r="D5837" s="61">
        <v>33056</v>
      </c>
      <c r="E5837" s="61" t="s">
        <v>6844</v>
      </c>
    </row>
    <row r="5838" hidden="1" spans="2:5">
      <c r="B5838" s="61" t="s">
        <v>6764</v>
      </c>
      <c r="C5838" s="61" t="s">
        <v>6765</v>
      </c>
      <c r="D5838" s="61">
        <v>33057</v>
      </c>
      <c r="E5838" s="61" t="s">
        <v>6845</v>
      </c>
    </row>
    <row r="5839" hidden="1" spans="2:5">
      <c r="B5839" s="61" t="s">
        <v>6764</v>
      </c>
      <c r="C5839" s="61" t="s">
        <v>6765</v>
      </c>
      <c r="D5839" s="61">
        <v>33058</v>
      </c>
      <c r="E5839" s="61" t="s">
        <v>6846</v>
      </c>
    </row>
    <row r="5840" hidden="1" spans="2:5">
      <c r="B5840" s="61" t="s">
        <v>6764</v>
      </c>
      <c r="C5840" s="61" t="s">
        <v>6765</v>
      </c>
      <c r="D5840" s="61">
        <v>33059</v>
      </c>
      <c r="E5840" s="61" t="s">
        <v>6847</v>
      </c>
    </row>
    <row r="5841" hidden="1" spans="2:5">
      <c r="B5841" s="61" t="s">
        <v>6764</v>
      </c>
      <c r="C5841" s="61" t="s">
        <v>6765</v>
      </c>
      <c r="D5841" s="61">
        <v>33060</v>
      </c>
      <c r="E5841" s="61" t="s">
        <v>6848</v>
      </c>
    </row>
    <row r="5842" hidden="1" spans="2:5">
      <c r="B5842" s="61" t="s">
        <v>6764</v>
      </c>
      <c r="C5842" s="61" t="s">
        <v>6765</v>
      </c>
      <c r="D5842" s="61">
        <v>33061</v>
      </c>
      <c r="E5842" s="61" t="s">
        <v>6849</v>
      </c>
    </row>
    <row r="5843" hidden="1" spans="2:5">
      <c r="B5843" s="61" t="s">
        <v>6764</v>
      </c>
      <c r="C5843" s="61" t="s">
        <v>6765</v>
      </c>
      <c r="D5843" s="61">
        <v>33062</v>
      </c>
      <c r="E5843" s="61" t="s">
        <v>6850</v>
      </c>
    </row>
    <row r="5844" hidden="1" spans="2:5">
      <c r="B5844" s="61" t="s">
        <v>6764</v>
      </c>
      <c r="C5844" s="61" t="s">
        <v>6765</v>
      </c>
      <c r="D5844" s="61">
        <v>33063</v>
      </c>
      <c r="E5844" s="61" t="s">
        <v>6851</v>
      </c>
    </row>
    <row r="5845" hidden="1" spans="2:5">
      <c r="B5845" s="61" t="s">
        <v>6764</v>
      </c>
      <c r="C5845" s="61" t="s">
        <v>6765</v>
      </c>
      <c r="D5845" s="61">
        <v>33064</v>
      </c>
      <c r="E5845" s="61" t="s">
        <v>6852</v>
      </c>
    </row>
    <row r="5846" hidden="1" spans="2:5">
      <c r="B5846" s="61" t="s">
        <v>6764</v>
      </c>
      <c r="C5846" s="61" t="s">
        <v>6765</v>
      </c>
      <c r="D5846" s="61">
        <v>33065</v>
      </c>
      <c r="E5846" s="61" t="s">
        <v>6853</v>
      </c>
    </row>
    <row r="5847" hidden="1" spans="2:5">
      <c r="B5847" s="61" t="s">
        <v>6764</v>
      </c>
      <c r="C5847" s="61" t="s">
        <v>6765</v>
      </c>
      <c r="D5847" s="61">
        <v>33066</v>
      </c>
      <c r="E5847" s="61" t="s">
        <v>6854</v>
      </c>
    </row>
    <row r="5848" hidden="1" spans="2:5">
      <c r="B5848" s="61" t="s">
        <v>6764</v>
      </c>
      <c r="C5848" s="61" t="s">
        <v>6765</v>
      </c>
      <c r="D5848" s="61">
        <v>33067</v>
      </c>
      <c r="E5848" s="61" t="s">
        <v>6855</v>
      </c>
    </row>
    <row r="5849" hidden="1" spans="2:5">
      <c r="B5849" s="61" t="s">
        <v>6764</v>
      </c>
      <c r="C5849" s="61" t="s">
        <v>6765</v>
      </c>
      <c r="D5849" s="61">
        <v>33068</v>
      </c>
      <c r="E5849" s="61" t="s">
        <v>6856</v>
      </c>
    </row>
    <row r="5850" hidden="1" spans="2:5">
      <c r="B5850" s="61" t="s">
        <v>6764</v>
      </c>
      <c r="C5850" s="61" t="s">
        <v>6765</v>
      </c>
      <c r="D5850" s="61">
        <v>33069</v>
      </c>
      <c r="E5850" s="61" t="s">
        <v>6857</v>
      </c>
    </row>
    <row r="5851" hidden="1" spans="2:5">
      <c r="B5851" s="61" t="s">
        <v>6764</v>
      </c>
      <c r="C5851" s="61" t="s">
        <v>6765</v>
      </c>
      <c r="D5851" s="61">
        <v>33070</v>
      </c>
      <c r="E5851" s="61" t="s">
        <v>6858</v>
      </c>
    </row>
    <row r="5852" hidden="1" spans="2:5">
      <c r="B5852" s="61" t="s">
        <v>6764</v>
      </c>
      <c r="C5852" s="61" t="s">
        <v>6765</v>
      </c>
      <c r="D5852" s="61">
        <v>33071</v>
      </c>
      <c r="E5852" s="61" t="s">
        <v>6859</v>
      </c>
    </row>
    <row r="5853" hidden="1" spans="2:5">
      <c r="B5853" s="61" t="s">
        <v>6764</v>
      </c>
      <c r="C5853" s="61" t="s">
        <v>6765</v>
      </c>
      <c r="D5853" s="61">
        <v>33072</v>
      </c>
      <c r="E5853" s="61" t="s">
        <v>6860</v>
      </c>
    </row>
    <row r="5854" hidden="1" spans="2:5">
      <c r="B5854" s="61" t="s">
        <v>6764</v>
      </c>
      <c r="C5854" s="61" t="s">
        <v>6765</v>
      </c>
      <c r="D5854" s="61">
        <v>33073</v>
      </c>
      <c r="E5854" s="61" t="s">
        <v>6861</v>
      </c>
    </row>
    <row r="5855" hidden="1" spans="2:5">
      <c r="B5855" s="61" t="s">
        <v>6764</v>
      </c>
      <c r="C5855" s="61" t="s">
        <v>6765</v>
      </c>
      <c r="D5855" s="61">
        <v>33074</v>
      </c>
      <c r="E5855" s="61" t="s">
        <v>6862</v>
      </c>
    </row>
    <row r="5856" hidden="1" spans="2:5">
      <c r="B5856" s="61" t="s">
        <v>6764</v>
      </c>
      <c r="C5856" s="61" t="s">
        <v>6765</v>
      </c>
      <c r="D5856" s="61">
        <v>33075</v>
      </c>
      <c r="E5856" s="61" t="s">
        <v>6863</v>
      </c>
    </row>
    <row r="5857" hidden="1" spans="2:5">
      <c r="B5857" s="61" t="s">
        <v>6764</v>
      </c>
      <c r="C5857" s="61" t="s">
        <v>6765</v>
      </c>
      <c r="D5857" s="61">
        <v>33076</v>
      </c>
      <c r="E5857" s="61" t="s">
        <v>6864</v>
      </c>
    </row>
    <row r="5858" hidden="1" spans="2:5">
      <c r="B5858" s="61" t="s">
        <v>6764</v>
      </c>
      <c r="C5858" s="61" t="s">
        <v>6765</v>
      </c>
      <c r="D5858" s="61">
        <v>33077</v>
      </c>
      <c r="E5858" s="61" t="s">
        <v>6865</v>
      </c>
    </row>
    <row r="5859" hidden="1" spans="2:5">
      <c r="B5859" s="61" t="s">
        <v>6764</v>
      </c>
      <c r="C5859" s="61" t="s">
        <v>6765</v>
      </c>
      <c r="D5859" s="61">
        <v>33078</v>
      </c>
      <c r="E5859" s="61" t="s">
        <v>6866</v>
      </c>
    </row>
    <row r="5860" hidden="1" spans="2:5">
      <c r="B5860" s="61" t="s">
        <v>6764</v>
      </c>
      <c r="C5860" s="61" t="s">
        <v>6765</v>
      </c>
      <c r="D5860" s="61">
        <v>33079</v>
      </c>
      <c r="E5860" s="61" t="s">
        <v>6867</v>
      </c>
    </row>
    <row r="5861" hidden="1" spans="2:5">
      <c r="B5861" s="61" t="s">
        <v>6764</v>
      </c>
      <c r="C5861" s="61" t="s">
        <v>6765</v>
      </c>
      <c r="D5861" s="61">
        <v>33080</v>
      </c>
      <c r="E5861" s="61" t="s">
        <v>6868</v>
      </c>
    </row>
    <row r="5862" hidden="1" spans="2:5">
      <c r="B5862" s="61" t="s">
        <v>6764</v>
      </c>
      <c r="C5862" s="61" t="s">
        <v>6765</v>
      </c>
      <c r="D5862" s="61">
        <v>33081</v>
      </c>
      <c r="E5862" s="61" t="s">
        <v>6869</v>
      </c>
    </row>
    <row r="5863" hidden="1" spans="2:5">
      <c r="B5863" s="61" t="s">
        <v>6764</v>
      </c>
      <c r="C5863" s="61" t="s">
        <v>6765</v>
      </c>
      <c r="D5863" s="61">
        <v>33082</v>
      </c>
      <c r="E5863" s="61" t="s">
        <v>6870</v>
      </c>
    </row>
    <row r="5864" hidden="1" spans="2:5">
      <c r="B5864" s="61" t="s">
        <v>6764</v>
      </c>
      <c r="C5864" s="61" t="s">
        <v>6765</v>
      </c>
      <c r="D5864" s="61">
        <v>33083</v>
      </c>
      <c r="E5864" s="61" t="s">
        <v>6871</v>
      </c>
    </row>
    <row r="5865" hidden="1" spans="2:5">
      <c r="B5865" s="61" t="s">
        <v>6764</v>
      </c>
      <c r="C5865" s="61" t="s">
        <v>6765</v>
      </c>
      <c r="D5865" s="61">
        <v>33084</v>
      </c>
      <c r="E5865" s="61" t="s">
        <v>6872</v>
      </c>
    </row>
    <row r="5866" hidden="1" spans="2:5">
      <c r="B5866" s="61" t="s">
        <v>6764</v>
      </c>
      <c r="C5866" s="61" t="s">
        <v>6765</v>
      </c>
      <c r="D5866" s="61">
        <v>33085</v>
      </c>
      <c r="E5866" s="61" t="s">
        <v>6873</v>
      </c>
    </row>
    <row r="5867" hidden="1" spans="2:5">
      <c r="B5867" s="61" t="s">
        <v>6764</v>
      </c>
      <c r="C5867" s="61" t="s">
        <v>6765</v>
      </c>
      <c r="D5867" s="61">
        <v>33086</v>
      </c>
      <c r="E5867" s="61" t="s">
        <v>6874</v>
      </c>
    </row>
    <row r="5868" hidden="1" spans="2:5">
      <c r="B5868" s="61" t="s">
        <v>6764</v>
      </c>
      <c r="C5868" s="61" t="s">
        <v>6765</v>
      </c>
      <c r="D5868" s="61">
        <v>33087</v>
      </c>
      <c r="E5868" s="61" t="s">
        <v>6875</v>
      </c>
    </row>
    <row r="5869" hidden="1" spans="2:5">
      <c r="B5869" s="61" t="s">
        <v>6764</v>
      </c>
      <c r="C5869" s="61" t="s">
        <v>6765</v>
      </c>
      <c r="D5869" s="61">
        <v>33088</v>
      </c>
      <c r="E5869" s="61" t="s">
        <v>6876</v>
      </c>
    </row>
    <row r="5870" hidden="1" spans="2:5">
      <c r="B5870" s="61" t="s">
        <v>6764</v>
      </c>
      <c r="C5870" s="61" t="s">
        <v>6765</v>
      </c>
      <c r="D5870" s="61">
        <v>33089</v>
      </c>
      <c r="E5870" s="61" t="s">
        <v>6877</v>
      </c>
    </row>
    <row r="5871" hidden="1" spans="2:5">
      <c r="B5871" s="61" t="s">
        <v>6764</v>
      </c>
      <c r="C5871" s="61" t="s">
        <v>6765</v>
      </c>
      <c r="D5871" s="61">
        <v>33090</v>
      </c>
      <c r="E5871" s="61" t="s">
        <v>6878</v>
      </c>
    </row>
    <row r="5872" hidden="1" spans="2:5">
      <c r="B5872" s="61" t="s">
        <v>6764</v>
      </c>
      <c r="C5872" s="61" t="s">
        <v>6765</v>
      </c>
      <c r="D5872" s="61">
        <v>33091</v>
      </c>
      <c r="E5872" s="61" t="s">
        <v>6879</v>
      </c>
    </row>
    <row r="5873" hidden="1" spans="2:5">
      <c r="B5873" s="61" t="s">
        <v>6764</v>
      </c>
      <c r="C5873" s="61" t="s">
        <v>6765</v>
      </c>
      <c r="D5873" s="61">
        <v>33092</v>
      </c>
      <c r="E5873" s="61" t="s">
        <v>6880</v>
      </c>
    </row>
    <row r="5874" hidden="1" spans="2:5">
      <c r="B5874" s="61" t="s">
        <v>6764</v>
      </c>
      <c r="C5874" s="61" t="s">
        <v>6765</v>
      </c>
      <c r="D5874" s="61">
        <v>33093</v>
      </c>
      <c r="E5874" s="61" t="s">
        <v>6881</v>
      </c>
    </row>
    <row r="5875" hidden="1" spans="2:5">
      <c r="B5875" s="61" t="s">
        <v>6764</v>
      </c>
      <c r="C5875" s="61" t="s">
        <v>6765</v>
      </c>
      <c r="D5875" s="61">
        <v>33094</v>
      </c>
      <c r="E5875" s="61" t="s">
        <v>6882</v>
      </c>
    </row>
    <row r="5876" hidden="1" spans="2:5">
      <c r="B5876" s="61" t="s">
        <v>6764</v>
      </c>
      <c r="C5876" s="61" t="s">
        <v>6765</v>
      </c>
      <c r="D5876" s="61">
        <v>33095</v>
      </c>
      <c r="E5876" s="61" t="s">
        <v>6883</v>
      </c>
    </row>
    <row r="5877" hidden="1" spans="2:5">
      <c r="B5877" s="61" t="s">
        <v>6764</v>
      </c>
      <c r="C5877" s="61" t="s">
        <v>6765</v>
      </c>
      <c r="D5877" s="61">
        <v>33096</v>
      </c>
      <c r="E5877" s="61" t="s">
        <v>6884</v>
      </c>
    </row>
    <row r="5878" hidden="1" spans="2:5">
      <c r="B5878" s="61" t="s">
        <v>6764</v>
      </c>
      <c r="C5878" s="61" t="s">
        <v>6765</v>
      </c>
      <c r="D5878" s="61">
        <v>33097</v>
      </c>
      <c r="E5878" s="61" t="s">
        <v>6885</v>
      </c>
    </row>
    <row r="5879" hidden="1" spans="2:5">
      <c r="B5879" s="61" t="s">
        <v>6764</v>
      </c>
      <c r="C5879" s="61" t="s">
        <v>6765</v>
      </c>
      <c r="D5879" s="61">
        <v>33098</v>
      </c>
      <c r="E5879" s="61" t="s">
        <v>6886</v>
      </c>
    </row>
    <row r="5880" hidden="1" spans="2:5">
      <c r="B5880" s="61" t="s">
        <v>6764</v>
      </c>
      <c r="C5880" s="61" t="s">
        <v>6765</v>
      </c>
      <c r="D5880" s="61">
        <v>33099</v>
      </c>
      <c r="E5880" s="61" t="s">
        <v>6887</v>
      </c>
    </row>
    <row r="5881" hidden="1" spans="2:5">
      <c r="B5881" s="61" t="s">
        <v>6764</v>
      </c>
      <c r="C5881" s="61" t="s">
        <v>6765</v>
      </c>
      <c r="D5881" s="61">
        <v>33100</v>
      </c>
      <c r="E5881" s="61" t="s">
        <v>6888</v>
      </c>
    </row>
    <row r="5882" hidden="1" spans="2:5">
      <c r="B5882" s="61" t="s">
        <v>6764</v>
      </c>
      <c r="C5882" s="61" t="s">
        <v>6765</v>
      </c>
      <c r="D5882" s="61">
        <v>33101</v>
      </c>
      <c r="E5882" s="61" t="s">
        <v>6889</v>
      </c>
    </row>
    <row r="5883" hidden="1" spans="2:5">
      <c r="B5883" s="61" t="s">
        <v>6764</v>
      </c>
      <c r="C5883" s="61" t="s">
        <v>6765</v>
      </c>
      <c r="D5883" s="61">
        <v>33102</v>
      </c>
      <c r="E5883" s="61" t="s">
        <v>6890</v>
      </c>
    </row>
    <row r="5884" hidden="1" spans="2:5">
      <c r="B5884" s="61" t="s">
        <v>6764</v>
      </c>
      <c r="C5884" s="61" t="s">
        <v>6765</v>
      </c>
      <c r="D5884" s="61">
        <v>33103</v>
      </c>
      <c r="E5884" s="61" t="s">
        <v>6891</v>
      </c>
    </row>
    <row r="5885" hidden="1" spans="2:5">
      <c r="B5885" s="61" t="s">
        <v>6764</v>
      </c>
      <c r="C5885" s="61" t="s">
        <v>6765</v>
      </c>
      <c r="D5885" s="61">
        <v>33104</v>
      </c>
      <c r="E5885" s="61" t="s">
        <v>6892</v>
      </c>
    </row>
    <row r="5886" hidden="1" spans="2:5">
      <c r="B5886" s="61" t="s">
        <v>6764</v>
      </c>
      <c r="C5886" s="61" t="s">
        <v>6765</v>
      </c>
      <c r="D5886" s="61">
        <v>33105</v>
      </c>
      <c r="E5886" s="61" t="s">
        <v>6893</v>
      </c>
    </row>
    <row r="5887" hidden="1" spans="2:5">
      <c r="B5887" s="61" t="s">
        <v>6764</v>
      </c>
      <c r="C5887" s="61" t="s">
        <v>6765</v>
      </c>
      <c r="D5887" s="61">
        <v>33106</v>
      </c>
      <c r="E5887" s="61" t="s">
        <v>6894</v>
      </c>
    </row>
    <row r="5888" hidden="1" spans="2:5">
      <c r="B5888" s="61" t="s">
        <v>6764</v>
      </c>
      <c r="C5888" s="61" t="s">
        <v>6765</v>
      </c>
      <c r="D5888" s="61">
        <v>33107</v>
      </c>
      <c r="E5888" s="61" t="s">
        <v>6895</v>
      </c>
    </row>
    <row r="5889" hidden="1" spans="2:5">
      <c r="B5889" s="61" t="s">
        <v>6764</v>
      </c>
      <c r="C5889" s="61" t="s">
        <v>6804</v>
      </c>
      <c r="D5889" s="61">
        <v>33108</v>
      </c>
      <c r="E5889" s="61" t="s">
        <v>6896</v>
      </c>
    </row>
    <row r="5890" hidden="1" spans="2:5">
      <c r="B5890" s="61" t="s">
        <v>6764</v>
      </c>
      <c r="C5890" s="61" t="s">
        <v>6765</v>
      </c>
      <c r="D5890" s="61">
        <v>33109</v>
      </c>
      <c r="E5890" s="61" t="s">
        <v>6897</v>
      </c>
    </row>
    <row r="5891" hidden="1" spans="2:5">
      <c r="B5891" s="61" t="s">
        <v>6764</v>
      </c>
      <c r="C5891" s="61" t="s">
        <v>6765</v>
      </c>
      <c r="D5891" s="61">
        <v>33110</v>
      </c>
      <c r="E5891" s="61" t="s">
        <v>6898</v>
      </c>
    </row>
    <row r="5892" hidden="1" spans="2:5">
      <c r="B5892" s="61" t="s">
        <v>6764</v>
      </c>
      <c r="C5892" s="61" t="s">
        <v>6804</v>
      </c>
      <c r="D5892" s="61">
        <v>33111</v>
      </c>
      <c r="E5892" s="61" t="s">
        <v>6899</v>
      </c>
    </row>
    <row r="5893" hidden="1" spans="2:5">
      <c r="B5893" s="61" t="s">
        <v>6764</v>
      </c>
      <c r="C5893" s="61" t="s">
        <v>6804</v>
      </c>
      <c r="D5893" s="61">
        <v>33112</v>
      </c>
      <c r="E5893" s="61" t="s">
        <v>6900</v>
      </c>
    </row>
    <row r="5894" hidden="1" spans="2:5">
      <c r="B5894" s="61" t="s">
        <v>6764</v>
      </c>
      <c r="C5894" s="61" t="s">
        <v>6804</v>
      </c>
      <c r="D5894" s="61">
        <v>33113</v>
      </c>
      <c r="E5894" s="61" t="s">
        <v>6901</v>
      </c>
    </row>
    <row r="5895" hidden="1" spans="2:5">
      <c r="B5895" s="61" t="s">
        <v>6764</v>
      </c>
      <c r="C5895" s="61" t="s">
        <v>6804</v>
      </c>
      <c r="D5895" s="61">
        <v>33114</v>
      </c>
      <c r="E5895" s="61" t="s">
        <v>6902</v>
      </c>
    </row>
    <row r="5896" hidden="1" spans="2:5">
      <c r="B5896" s="61" t="s">
        <v>6764</v>
      </c>
      <c r="C5896" s="61" t="s">
        <v>6804</v>
      </c>
      <c r="D5896" s="61">
        <v>33115</v>
      </c>
      <c r="E5896" s="61" t="s">
        <v>6903</v>
      </c>
    </row>
    <row r="5897" hidden="1" spans="2:5">
      <c r="B5897" s="61" t="s">
        <v>6764</v>
      </c>
      <c r="C5897" s="61" t="s">
        <v>6765</v>
      </c>
      <c r="D5897" s="61">
        <v>33116</v>
      </c>
      <c r="E5897" s="61" t="s">
        <v>6904</v>
      </c>
    </row>
    <row r="5898" hidden="1" spans="2:5">
      <c r="B5898" s="61" t="s">
        <v>6764</v>
      </c>
      <c r="C5898" s="61" t="s">
        <v>6804</v>
      </c>
      <c r="D5898" s="61">
        <v>33117</v>
      </c>
      <c r="E5898" s="61" t="s">
        <v>6905</v>
      </c>
    </row>
    <row r="5899" hidden="1" spans="2:5">
      <c r="B5899" s="61" t="s">
        <v>6764</v>
      </c>
      <c r="C5899" s="61" t="s">
        <v>6804</v>
      </c>
      <c r="D5899" s="61">
        <v>33118</v>
      </c>
      <c r="E5899" s="61" t="s">
        <v>6906</v>
      </c>
    </row>
    <row r="5900" hidden="1" spans="2:5">
      <c r="B5900" s="61" t="s">
        <v>6764</v>
      </c>
      <c r="C5900" s="61" t="s">
        <v>6765</v>
      </c>
      <c r="D5900" s="61">
        <v>33119</v>
      </c>
      <c r="E5900" s="61" t="s">
        <v>6907</v>
      </c>
    </row>
    <row r="5901" hidden="1" spans="2:5">
      <c r="B5901" s="61" t="s">
        <v>6764</v>
      </c>
      <c r="C5901" s="61" t="s">
        <v>6804</v>
      </c>
      <c r="D5901" s="61">
        <v>33120</v>
      </c>
      <c r="E5901" s="61" t="s">
        <v>6908</v>
      </c>
    </row>
    <row r="5902" hidden="1" spans="2:5">
      <c r="B5902" s="61" t="s">
        <v>6764</v>
      </c>
      <c r="C5902" s="61" t="s">
        <v>6804</v>
      </c>
      <c r="D5902" s="61">
        <v>33121</v>
      </c>
      <c r="E5902" s="61" t="s">
        <v>6909</v>
      </c>
    </row>
    <row r="5903" hidden="1" spans="2:5">
      <c r="B5903" s="61" t="s">
        <v>6764</v>
      </c>
      <c r="C5903" s="61" t="s">
        <v>6804</v>
      </c>
      <c r="D5903" s="61">
        <v>33122</v>
      </c>
      <c r="E5903" s="61" t="s">
        <v>6910</v>
      </c>
    </row>
    <row r="5904" hidden="1" spans="2:5">
      <c r="B5904" s="61" t="s">
        <v>6764</v>
      </c>
      <c r="C5904" s="61" t="s">
        <v>6804</v>
      </c>
      <c r="D5904" s="61">
        <v>33123</v>
      </c>
      <c r="E5904" s="61" t="s">
        <v>6911</v>
      </c>
    </row>
    <row r="5905" hidden="1" spans="2:5">
      <c r="B5905" s="61" t="s">
        <v>6764</v>
      </c>
      <c r="C5905" s="61" t="s">
        <v>6804</v>
      </c>
      <c r="D5905" s="61">
        <v>33124</v>
      </c>
      <c r="E5905" s="61" t="s">
        <v>6912</v>
      </c>
    </row>
    <row r="5906" hidden="1" spans="2:5">
      <c r="B5906" s="61" t="s">
        <v>6764</v>
      </c>
      <c r="C5906" s="61" t="s">
        <v>6804</v>
      </c>
      <c r="D5906" s="61">
        <v>33125</v>
      </c>
      <c r="E5906" s="61" t="s">
        <v>6913</v>
      </c>
    </row>
    <row r="5907" hidden="1" spans="2:5">
      <c r="B5907" s="61" t="s">
        <v>6764</v>
      </c>
      <c r="C5907" s="61" t="s">
        <v>6804</v>
      </c>
      <c r="D5907" s="61">
        <v>33126</v>
      </c>
      <c r="E5907" s="61" t="s">
        <v>6914</v>
      </c>
    </row>
    <row r="5908" hidden="1" spans="2:5">
      <c r="B5908" s="61" t="s">
        <v>6764</v>
      </c>
      <c r="C5908" s="61" t="s">
        <v>6765</v>
      </c>
      <c r="D5908" s="61">
        <v>33127</v>
      </c>
      <c r="E5908" s="61" t="s">
        <v>6915</v>
      </c>
    </row>
    <row r="5909" hidden="1" spans="2:5">
      <c r="B5909" s="61" t="s">
        <v>6764</v>
      </c>
      <c r="C5909" s="61" t="s">
        <v>6804</v>
      </c>
      <c r="D5909" s="61">
        <v>33128</v>
      </c>
      <c r="E5909" s="61" t="s">
        <v>6916</v>
      </c>
    </row>
    <row r="5910" hidden="1" spans="2:5">
      <c r="B5910" s="61" t="s">
        <v>6764</v>
      </c>
      <c r="C5910" s="61" t="s">
        <v>6804</v>
      </c>
      <c r="D5910" s="61">
        <v>33129</v>
      </c>
      <c r="E5910" s="61" t="s">
        <v>6917</v>
      </c>
    </row>
    <row r="5911" hidden="1" spans="2:5">
      <c r="B5911" s="61" t="s">
        <v>6764</v>
      </c>
      <c r="C5911" s="61" t="s">
        <v>6804</v>
      </c>
      <c r="D5911" s="61">
        <v>33130</v>
      </c>
      <c r="E5911" s="61" t="s">
        <v>6918</v>
      </c>
    </row>
    <row r="5912" hidden="1" spans="2:5">
      <c r="B5912" s="61" t="s">
        <v>6764</v>
      </c>
      <c r="C5912" s="61" t="s">
        <v>6804</v>
      </c>
      <c r="D5912" s="61">
        <v>33131</v>
      </c>
      <c r="E5912" s="61" t="s">
        <v>6919</v>
      </c>
    </row>
    <row r="5913" hidden="1" spans="2:5">
      <c r="B5913" s="61" t="s">
        <v>6764</v>
      </c>
      <c r="C5913" s="61" t="s">
        <v>6804</v>
      </c>
      <c r="D5913" s="61">
        <v>33132</v>
      </c>
      <c r="E5913" s="61" t="s">
        <v>6920</v>
      </c>
    </row>
    <row r="5914" hidden="1" spans="2:5">
      <c r="B5914" s="61" t="s">
        <v>6764</v>
      </c>
      <c r="C5914" s="61" t="s">
        <v>6804</v>
      </c>
      <c r="D5914" s="61">
        <v>33133</v>
      </c>
      <c r="E5914" s="61" t="s">
        <v>6921</v>
      </c>
    </row>
    <row r="5915" hidden="1" spans="2:5">
      <c r="B5915" s="61" t="s">
        <v>6764</v>
      </c>
      <c r="C5915" s="61" t="s">
        <v>6765</v>
      </c>
      <c r="D5915" s="61">
        <v>33134</v>
      </c>
      <c r="E5915" s="61" t="s">
        <v>6922</v>
      </c>
    </row>
    <row r="5916" hidden="1" spans="2:5">
      <c r="B5916" s="61" t="s">
        <v>6764</v>
      </c>
      <c r="C5916" s="61" t="s">
        <v>6765</v>
      </c>
      <c r="D5916" s="61">
        <v>33135</v>
      </c>
      <c r="E5916" s="61" t="s">
        <v>6923</v>
      </c>
    </row>
    <row r="5917" hidden="1" spans="2:5">
      <c r="B5917" s="61" t="s">
        <v>6764</v>
      </c>
      <c r="C5917" s="61" t="s">
        <v>6765</v>
      </c>
      <c r="D5917" s="61">
        <v>33136</v>
      </c>
      <c r="E5917" s="61" t="s">
        <v>6924</v>
      </c>
    </row>
    <row r="5918" hidden="1" spans="2:5">
      <c r="B5918" s="61" t="s">
        <v>6764</v>
      </c>
      <c r="C5918" s="61" t="s">
        <v>6804</v>
      </c>
      <c r="D5918" s="61">
        <v>33137</v>
      </c>
      <c r="E5918" s="61" t="s">
        <v>6925</v>
      </c>
    </row>
    <row r="5919" hidden="1" spans="2:5">
      <c r="B5919" s="61" t="s">
        <v>6764</v>
      </c>
      <c r="C5919" s="61" t="s">
        <v>6804</v>
      </c>
      <c r="D5919" s="61">
        <v>33138</v>
      </c>
      <c r="E5919" s="61" t="s">
        <v>6926</v>
      </c>
    </row>
    <row r="5920" hidden="1" spans="2:5">
      <c r="B5920" s="61" t="s">
        <v>6764</v>
      </c>
      <c r="C5920" s="61" t="s">
        <v>6804</v>
      </c>
      <c r="D5920" s="61">
        <v>33139</v>
      </c>
      <c r="E5920" s="61" t="s">
        <v>6927</v>
      </c>
    </row>
    <row r="5921" hidden="1" spans="2:5">
      <c r="B5921" s="61" t="s">
        <v>6764</v>
      </c>
      <c r="C5921" s="61" t="s">
        <v>6804</v>
      </c>
      <c r="D5921" s="61">
        <v>33140</v>
      </c>
      <c r="E5921" s="61" t="s">
        <v>6928</v>
      </c>
    </row>
    <row r="5922" hidden="1" spans="2:5">
      <c r="B5922" s="61" t="s">
        <v>6764</v>
      </c>
      <c r="C5922" s="61" t="s">
        <v>6804</v>
      </c>
      <c r="D5922" s="61">
        <v>33141</v>
      </c>
      <c r="E5922" s="61" t="s">
        <v>6929</v>
      </c>
    </row>
    <row r="5923" hidden="1" spans="2:5">
      <c r="B5923" s="61" t="s">
        <v>6764</v>
      </c>
      <c r="C5923" s="61" t="s">
        <v>6804</v>
      </c>
      <c r="D5923" s="61">
        <v>33142</v>
      </c>
      <c r="E5923" s="61" t="s">
        <v>6930</v>
      </c>
    </row>
    <row r="5924" hidden="1" spans="2:5">
      <c r="B5924" s="61" t="s">
        <v>6764</v>
      </c>
      <c r="C5924" s="61" t="s">
        <v>6804</v>
      </c>
      <c r="D5924" s="61">
        <v>33143</v>
      </c>
      <c r="E5924" s="61" t="s">
        <v>6931</v>
      </c>
    </row>
    <row r="5925" hidden="1" spans="2:5">
      <c r="B5925" s="61" t="s">
        <v>6764</v>
      </c>
      <c r="C5925" s="61" t="s">
        <v>6765</v>
      </c>
      <c r="D5925" s="61">
        <v>33144</v>
      </c>
      <c r="E5925" s="61" t="s">
        <v>6932</v>
      </c>
    </row>
    <row r="5926" hidden="1" spans="2:5">
      <c r="B5926" s="61" t="s">
        <v>6764</v>
      </c>
      <c r="C5926" s="61" t="s">
        <v>6804</v>
      </c>
      <c r="D5926" s="61">
        <v>33145</v>
      </c>
      <c r="E5926" s="61" t="s">
        <v>6933</v>
      </c>
    </row>
    <row r="5927" hidden="1" spans="2:5">
      <c r="B5927" s="61" t="s">
        <v>6764</v>
      </c>
      <c r="C5927" s="61" t="s">
        <v>6804</v>
      </c>
      <c r="D5927" s="61">
        <v>33146</v>
      </c>
      <c r="E5927" s="61" t="s">
        <v>6934</v>
      </c>
    </row>
    <row r="5928" hidden="1" spans="2:5">
      <c r="B5928" s="61" t="s">
        <v>6764</v>
      </c>
      <c r="C5928" s="61" t="s">
        <v>6804</v>
      </c>
      <c r="D5928" s="61">
        <v>33147</v>
      </c>
      <c r="E5928" s="61" t="s">
        <v>6935</v>
      </c>
    </row>
    <row r="5929" hidden="1" spans="2:5">
      <c r="B5929" s="61" t="s">
        <v>6764</v>
      </c>
      <c r="C5929" s="61" t="s">
        <v>6804</v>
      </c>
      <c r="D5929" s="61">
        <v>33148</v>
      </c>
      <c r="E5929" s="61" t="s">
        <v>6936</v>
      </c>
    </row>
    <row r="5930" hidden="1" spans="2:5">
      <c r="B5930" s="61" t="s">
        <v>6764</v>
      </c>
      <c r="C5930" s="61" t="s">
        <v>6804</v>
      </c>
      <c r="D5930" s="61">
        <v>33149</v>
      </c>
      <c r="E5930" s="61" t="s">
        <v>6937</v>
      </c>
    </row>
    <row r="5931" hidden="1" spans="2:5">
      <c r="B5931" s="61" t="s">
        <v>6764</v>
      </c>
      <c r="C5931" s="61" t="s">
        <v>6804</v>
      </c>
      <c r="D5931" s="61">
        <v>33150</v>
      </c>
      <c r="E5931" s="61" t="s">
        <v>6938</v>
      </c>
    </row>
    <row r="5932" hidden="1" spans="2:5">
      <c r="B5932" s="61" t="s">
        <v>6764</v>
      </c>
      <c r="C5932" s="61" t="s">
        <v>6939</v>
      </c>
      <c r="D5932" s="61">
        <v>33151</v>
      </c>
      <c r="E5932" s="61" t="s">
        <v>6940</v>
      </c>
    </row>
    <row r="5933" hidden="1" spans="2:5">
      <c r="B5933" s="61" t="s">
        <v>6764</v>
      </c>
      <c r="C5933" s="61" t="s">
        <v>6804</v>
      </c>
      <c r="D5933" s="61">
        <v>33152</v>
      </c>
      <c r="E5933" s="61" t="s">
        <v>6941</v>
      </c>
    </row>
    <row r="5934" hidden="1" spans="2:5">
      <c r="B5934" s="61" t="s">
        <v>6764</v>
      </c>
      <c r="C5934" s="61" t="s">
        <v>6804</v>
      </c>
      <c r="D5934" s="61">
        <v>33153</v>
      </c>
      <c r="E5934" s="61" t="s">
        <v>6942</v>
      </c>
    </row>
    <row r="5935" hidden="1" spans="2:5">
      <c r="B5935" s="61" t="s">
        <v>6764</v>
      </c>
      <c r="C5935" s="61" t="s">
        <v>6804</v>
      </c>
      <c r="D5935" s="61">
        <v>33154</v>
      </c>
      <c r="E5935" s="61" t="s">
        <v>6943</v>
      </c>
    </row>
    <row r="5936" hidden="1" spans="2:5">
      <c r="B5936" s="61" t="s">
        <v>6764</v>
      </c>
      <c r="C5936" s="61" t="s">
        <v>6804</v>
      </c>
      <c r="D5936" s="61">
        <v>33155</v>
      </c>
      <c r="E5936" s="61" t="s">
        <v>6944</v>
      </c>
    </row>
    <row r="5937" hidden="1" spans="2:5">
      <c r="B5937" s="61" t="s">
        <v>6764</v>
      </c>
      <c r="C5937" s="61" t="s">
        <v>6804</v>
      </c>
      <c r="D5937" s="61">
        <v>33156</v>
      </c>
      <c r="E5937" s="61" t="s">
        <v>6945</v>
      </c>
    </row>
    <row r="5938" hidden="1" spans="2:5">
      <c r="B5938" s="61" t="s">
        <v>6764</v>
      </c>
      <c r="C5938" s="61" t="s">
        <v>6804</v>
      </c>
      <c r="D5938" s="61">
        <v>33157</v>
      </c>
      <c r="E5938" s="61" t="s">
        <v>6946</v>
      </c>
    </row>
    <row r="5939" hidden="1" spans="2:5">
      <c r="B5939" s="61" t="s">
        <v>6764</v>
      </c>
      <c r="C5939" s="61" t="s">
        <v>6804</v>
      </c>
      <c r="D5939" s="61">
        <v>33158</v>
      </c>
      <c r="E5939" s="61" t="s">
        <v>6947</v>
      </c>
    </row>
    <row r="5940" hidden="1" spans="2:5">
      <c r="B5940" s="61" t="s">
        <v>6764</v>
      </c>
      <c r="C5940" s="61" t="s">
        <v>6804</v>
      </c>
      <c r="D5940" s="61">
        <v>33159</v>
      </c>
      <c r="E5940" s="61" t="s">
        <v>6948</v>
      </c>
    </row>
    <row r="5941" hidden="1" spans="2:5">
      <c r="B5941" s="61" t="s">
        <v>6764</v>
      </c>
      <c r="C5941" s="61" t="s">
        <v>6804</v>
      </c>
      <c r="D5941" s="61">
        <v>33160</v>
      </c>
      <c r="E5941" s="61" t="s">
        <v>6949</v>
      </c>
    </row>
    <row r="5942" hidden="1" spans="2:5">
      <c r="B5942" s="61" t="s">
        <v>6764</v>
      </c>
      <c r="C5942" s="61" t="s">
        <v>6804</v>
      </c>
      <c r="D5942" s="61">
        <v>33161</v>
      </c>
      <c r="E5942" s="61" t="s">
        <v>6950</v>
      </c>
    </row>
    <row r="5943" hidden="1" spans="2:5">
      <c r="B5943" s="61" t="s">
        <v>6764</v>
      </c>
      <c r="C5943" s="61" t="s">
        <v>6804</v>
      </c>
      <c r="D5943" s="61">
        <v>33162</v>
      </c>
      <c r="E5943" s="61" t="s">
        <v>6951</v>
      </c>
    </row>
    <row r="5944" hidden="1" spans="2:5">
      <c r="B5944" s="61" t="s">
        <v>6764</v>
      </c>
      <c r="C5944" s="61" t="s">
        <v>6804</v>
      </c>
      <c r="D5944" s="61">
        <v>33163</v>
      </c>
      <c r="E5944" s="61" t="s">
        <v>6952</v>
      </c>
    </row>
    <row r="5945" hidden="1" spans="2:5">
      <c r="B5945" s="61" t="s">
        <v>6764</v>
      </c>
      <c r="C5945" s="61" t="s">
        <v>6804</v>
      </c>
      <c r="D5945" s="61">
        <v>33164</v>
      </c>
      <c r="E5945" s="61" t="s">
        <v>6953</v>
      </c>
    </row>
    <row r="5946" hidden="1" spans="2:5">
      <c r="B5946" s="61" t="s">
        <v>6764</v>
      </c>
      <c r="C5946" s="61" t="s">
        <v>6804</v>
      </c>
      <c r="D5946" s="61">
        <v>33165</v>
      </c>
      <c r="E5946" s="61" t="s">
        <v>6954</v>
      </c>
    </row>
    <row r="5947" hidden="1" spans="2:5">
      <c r="B5947" s="61" t="s">
        <v>6764</v>
      </c>
      <c r="C5947" s="61" t="s">
        <v>6804</v>
      </c>
      <c r="D5947" s="61">
        <v>33166</v>
      </c>
      <c r="E5947" s="61" t="s">
        <v>6955</v>
      </c>
    </row>
    <row r="5948" hidden="1" spans="2:5">
      <c r="B5948" s="61" t="s">
        <v>6764</v>
      </c>
      <c r="C5948" s="61" t="s">
        <v>6804</v>
      </c>
      <c r="D5948" s="61">
        <v>33167</v>
      </c>
      <c r="E5948" s="61" t="s">
        <v>6956</v>
      </c>
    </row>
    <row r="5949" hidden="1" spans="2:5">
      <c r="B5949" s="61" t="s">
        <v>6764</v>
      </c>
      <c r="C5949" s="61" t="s">
        <v>6804</v>
      </c>
      <c r="D5949" s="61">
        <v>33168</v>
      </c>
      <c r="E5949" s="61" t="s">
        <v>6957</v>
      </c>
    </row>
    <row r="5950" hidden="1" spans="2:5">
      <c r="B5950" s="61" t="s">
        <v>6764</v>
      </c>
      <c r="C5950" s="61" t="s">
        <v>6765</v>
      </c>
      <c r="D5950" s="61">
        <v>33169</v>
      </c>
      <c r="E5950" s="61" t="s">
        <v>6958</v>
      </c>
    </row>
    <row r="5951" hidden="1" spans="2:5">
      <c r="B5951" s="61" t="s">
        <v>6764</v>
      </c>
      <c r="C5951" s="61" t="s">
        <v>6804</v>
      </c>
      <c r="D5951" s="61">
        <v>33170</v>
      </c>
      <c r="E5951" s="61" t="s">
        <v>6959</v>
      </c>
    </row>
    <row r="5952" hidden="1" spans="2:5">
      <c r="B5952" s="61" t="s">
        <v>6764</v>
      </c>
      <c r="C5952" s="61" t="s">
        <v>6804</v>
      </c>
      <c r="D5952" s="61">
        <v>33171</v>
      </c>
      <c r="E5952" s="61" t="s">
        <v>6960</v>
      </c>
    </row>
    <row r="5953" hidden="1" spans="2:5">
      <c r="B5953" s="61" t="s">
        <v>6764</v>
      </c>
      <c r="C5953" s="61" t="s">
        <v>6804</v>
      </c>
      <c r="D5953" s="61">
        <v>33172</v>
      </c>
      <c r="E5953" s="61" t="s">
        <v>6961</v>
      </c>
    </row>
    <row r="5954" hidden="1" spans="2:5">
      <c r="B5954" s="61" t="s">
        <v>6764</v>
      </c>
      <c r="C5954" s="61" t="s">
        <v>6804</v>
      </c>
      <c r="D5954" s="61">
        <v>33173</v>
      </c>
      <c r="E5954" s="61" t="s">
        <v>6962</v>
      </c>
    </row>
    <row r="5955" hidden="1" spans="2:5">
      <c r="B5955" s="61" t="s">
        <v>6764</v>
      </c>
      <c r="C5955" s="61" t="s">
        <v>6804</v>
      </c>
      <c r="D5955" s="61">
        <v>33174</v>
      </c>
      <c r="E5955" s="61" t="s">
        <v>6963</v>
      </c>
    </row>
    <row r="5956" hidden="1" spans="2:5">
      <c r="B5956" s="61" t="s">
        <v>6764</v>
      </c>
      <c r="C5956" s="61" t="s">
        <v>6804</v>
      </c>
      <c r="D5956" s="61">
        <v>33175</v>
      </c>
      <c r="E5956" s="61" t="s">
        <v>6964</v>
      </c>
    </row>
    <row r="5957" hidden="1" spans="2:5">
      <c r="B5957" s="61" t="s">
        <v>6764</v>
      </c>
      <c r="C5957" s="61" t="s">
        <v>6804</v>
      </c>
      <c r="D5957" s="61">
        <v>33176</v>
      </c>
      <c r="E5957" s="61" t="s">
        <v>6965</v>
      </c>
    </row>
    <row r="5958" hidden="1" spans="2:5">
      <c r="B5958" s="61" t="s">
        <v>6764</v>
      </c>
      <c r="C5958" s="61" t="s">
        <v>6804</v>
      </c>
      <c r="D5958" s="61">
        <v>33177</v>
      </c>
      <c r="E5958" s="61" t="s">
        <v>6966</v>
      </c>
    </row>
    <row r="5959" hidden="1" spans="2:5">
      <c r="B5959" s="61" t="s">
        <v>6764</v>
      </c>
      <c r="C5959" s="61" t="s">
        <v>6804</v>
      </c>
      <c r="D5959" s="61">
        <v>33178</v>
      </c>
      <c r="E5959" s="61" t="s">
        <v>6967</v>
      </c>
    </row>
    <row r="5960" hidden="1" spans="2:5">
      <c r="B5960" s="61" t="s">
        <v>6764</v>
      </c>
      <c r="C5960" s="61" t="s">
        <v>6968</v>
      </c>
      <c r="D5960" s="61">
        <v>33179</v>
      </c>
      <c r="E5960" s="61" t="s">
        <v>6969</v>
      </c>
    </row>
    <row r="5961" hidden="1" spans="2:5">
      <c r="B5961" s="61" t="s">
        <v>6764</v>
      </c>
      <c r="C5961" s="61" t="s">
        <v>6968</v>
      </c>
      <c r="D5961" s="61">
        <v>33180</v>
      </c>
      <c r="E5961" s="61" t="s">
        <v>6970</v>
      </c>
    </row>
    <row r="5962" hidden="1" spans="2:5">
      <c r="B5962" s="61" t="s">
        <v>6764</v>
      </c>
      <c r="C5962" s="61" t="s">
        <v>6968</v>
      </c>
      <c r="D5962" s="61">
        <v>33181</v>
      </c>
      <c r="E5962" s="61" t="s">
        <v>6971</v>
      </c>
    </row>
    <row r="5963" hidden="1" spans="2:5">
      <c r="B5963" s="61" t="s">
        <v>6764</v>
      </c>
      <c r="C5963" s="61" t="s">
        <v>6968</v>
      </c>
      <c r="D5963" s="61">
        <v>33182</v>
      </c>
      <c r="E5963" s="61" t="s">
        <v>6972</v>
      </c>
    </row>
    <row r="5964" hidden="1" spans="2:5">
      <c r="B5964" s="61" t="s">
        <v>6764</v>
      </c>
      <c r="C5964" s="61" t="s">
        <v>6968</v>
      </c>
      <c r="D5964" s="61">
        <v>33183</v>
      </c>
      <c r="E5964" s="61" t="s">
        <v>6973</v>
      </c>
    </row>
    <row r="5965" hidden="1" spans="2:5">
      <c r="B5965" s="61" t="s">
        <v>6764</v>
      </c>
      <c r="C5965" s="61" t="s">
        <v>6968</v>
      </c>
      <c r="D5965" s="61">
        <v>33184</v>
      </c>
      <c r="E5965" s="61" t="s">
        <v>6974</v>
      </c>
    </row>
    <row r="5966" hidden="1" spans="2:5">
      <c r="B5966" s="61" t="s">
        <v>6764</v>
      </c>
      <c r="C5966" s="61" t="s">
        <v>6968</v>
      </c>
      <c r="D5966" s="61">
        <v>33185</v>
      </c>
      <c r="E5966" s="61" t="s">
        <v>6975</v>
      </c>
    </row>
    <row r="5967" hidden="1" spans="2:5">
      <c r="B5967" s="61" t="s">
        <v>6764</v>
      </c>
      <c r="C5967" s="61" t="s">
        <v>6968</v>
      </c>
      <c r="D5967" s="61">
        <v>33186</v>
      </c>
      <c r="E5967" s="61" t="s">
        <v>6976</v>
      </c>
    </row>
    <row r="5968" hidden="1" spans="2:5">
      <c r="B5968" s="61" t="s">
        <v>6764</v>
      </c>
      <c r="C5968" s="61" t="s">
        <v>6968</v>
      </c>
      <c r="D5968" s="61">
        <v>33187</v>
      </c>
      <c r="E5968" s="61" t="s">
        <v>6977</v>
      </c>
    </row>
    <row r="5969" hidden="1" spans="2:5">
      <c r="B5969" s="61" t="s">
        <v>6764</v>
      </c>
      <c r="C5969" s="61" t="s">
        <v>6968</v>
      </c>
      <c r="D5969" s="61">
        <v>33188</v>
      </c>
      <c r="E5969" s="61" t="s">
        <v>6978</v>
      </c>
    </row>
    <row r="5970" hidden="1" spans="2:5">
      <c r="B5970" s="61" t="s">
        <v>6764</v>
      </c>
      <c r="C5970" s="61" t="s">
        <v>6968</v>
      </c>
      <c r="D5970" s="61">
        <v>33189</v>
      </c>
      <c r="E5970" s="61" t="s">
        <v>6979</v>
      </c>
    </row>
    <row r="5971" hidden="1" spans="2:5">
      <c r="B5971" s="61" t="s">
        <v>6764</v>
      </c>
      <c r="C5971" s="61" t="s">
        <v>6968</v>
      </c>
      <c r="D5971" s="61">
        <v>33190</v>
      </c>
      <c r="E5971" s="61" t="s">
        <v>6980</v>
      </c>
    </row>
    <row r="5972" hidden="1" spans="2:5">
      <c r="B5972" s="61" t="s">
        <v>6764</v>
      </c>
      <c r="C5972" s="61" t="s">
        <v>6968</v>
      </c>
      <c r="D5972" s="61">
        <v>33191</v>
      </c>
      <c r="E5972" s="61" t="s">
        <v>6981</v>
      </c>
    </row>
    <row r="5973" hidden="1" spans="2:5">
      <c r="B5973" s="61" t="s">
        <v>6764</v>
      </c>
      <c r="C5973" s="61" t="s">
        <v>6968</v>
      </c>
      <c r="D5973" s="61">
        <v>33192</v>
      </c>
      <c r="E5973" s="61" t="s">
        <v>6982</v>
      </c>
    </row>
    <row r="5974" hidden="1" spans="2:5">
      <c r="B5974" s="61" t="s">
        <v>6764</v>
      </c>
      <c r="C5974" s="61" t="s">
        <v>6968</v>
      </c>
      <c r="D5974" s="61">
        <v>33193</v>
      </c>
      <c r="E5974" s="61" t="s">
        <v>6983</v>
      </c>
    </row>
    <row r="5975" hidden="1" spans="2:5">
      <c r="B5975" s="61" t="s">
        <v>6764</v>
      </c>
      <c r="C5975" s="61" t="s">
        <v>6968</v>
      </c>
      <c r="D5975" s="61">
        <v>33194</v>
      </c>
      <c r="E5975" s="61" t="s">
        <v>6984</v>
      </c>
    </row>
    <row r="5976" hidden="1" spans="2:5">
      <c r="B5976" s="61" t="s">
        <v>6764</v>
      </c>
      <c r="C5976" s="61" t="s">
        <v>6968</v>
      </c>
      <c r="D5976" s="61">
        <v>33195</v>
      </c>
      <c r="E5976" s="61" t="s">
        <v>6985</v>
      </c>
    </row>
    <row r="5977" hidden="1" spans="2:5">
      <c r="B5977" s="61" t="s">
        <v>6764</v>
      </c>
      <c r="C5977" s="61" t="s">
        <v>6968</v>
      </c>
      <c r="D5977" s="61">
        <v>33196</v>
      </c>
      <c r="E5977" s="61" t="s">
        <v>6986</v>
      </c>
    </row>
    <row r="5978" hidden="1" spans="2:5">
      <c r="B5978" s="61" t="s">
        <v>6764</v>
      </c>
      <c r="C5978" s="61" t="s">
        <v>6968</v>
      </c>
      <c r="D5978" s="61">
        <v>33197</v>
      </c>
      <c r="E5978" s="61" t="s">
        <v>6987</v>
      </c>
    </row>
    <row r="5979" hidden="1" spans="2:5">
      <c r="B5979" s="61" t="s">
        <v>6764</v>
      </c>
      <c r="C5979" s="61" t="s">
        <v>6968</v>
      </c>
      <c r="D5979" s="61">
        <v>33198</v>
      </c>
      <c r="E5979" s="61" t="s">
        <v>6988</v>
      </c>
    </row>
    <row r="5980" hidden="1" spans="2:5">
      <c r="B5980" s="61" t="s">
        <v>6764</v>
      </c>
      <c r="C5980" s="61" t="s">
        <v>6968</v>
      </c>
      <c r="D5980" s="61">
        <v>33199</v>
      </c>
      <c r="E5980" s="61" t="s">
        <v>6989</v>
      </c>
    </row>
    <row r="5981" hidden="1" spans="2:5">
      <c r="B5981" s="61" t="s">
        <v>6764</v>
      </c>
      <c r="C5981" s="61" t="s">
        <v>6968</v>
      </c>
      <c r="D5981" s="61">
        <v>33200</v>
      </c>
      <c r="E5981" s="61" t="s">
        <v>6990</v>
      </c>
    </row>
    <row r="5982" hidden="1" spans="2:5">
      <c r="B5982" s="61" t="s">
        <v>6764</v>
      </c>
      <c r="C5982" s="61" t="s">
        <v>6968</v>
      </c>
      <c r="D5982" s="61">
        <v>33201</v>
      </c>
      <c r="E5982" s="61" t="s">
        <v>6991</v>
      </c>
    </row>
    <row r="5983" hidden="1" spans="2:5">
      <c r="B5983" s="61" t="s">
        <v>6764</v>
      </c>
      <c r="C5983" s="61" t="s">
        <v>6968</v>
      </c>
      <c r="D5983" s="61">
        <v>33202</v>
      </c>
      <c r="E5983" s="61" t="s">
        <v>6992</v>
      </c>
    </row>
    <row r="5984" hidden="1" spans="2:5">
      <c r="B5984" s="61" t="s">
        <v>6764</v>
      </c>
      <c r="C5984" s="61" t="s">
        <v>6968</v>
      </c>
      <c r="D5984" s="61">
        <v>33203</v>
      </c>
      <c r="E5984" s="61" t="s">
        <v>6993</v>
      </c>
    </row>
    <row r="5985" hidden="1" spans="2:5">
      <c r="B5985" s="61" t="s">
        <v>6764</v>
      </c>
      <c r="C5985" s="61" t="s">
        <v>6968</v>
      </c>
      <c r="D5985" s="61">
        <v>33204</v>
      </c>
      <c r="E5985" s="61" t="s">
        <v>6994</v>
      </c>
    </row>
    <row r="5986" hidden="1" spans="2:5">
      <c r="B5986" s="61" t="s">
        <v>6764</v>
      </c>
      <c r="C5986" s="61" t="s">
        <v>6968</v>
      </c>
      <c r="D5986" s="61">
        <v>33205</v>
      </c>
      <c r="E5986" s="61" t="s">
        <v>6995</v>
      </c>
    </row>
    <row r="5987" hidden="1" spans="2:5">
      <c r="B5987" s="61" t="s">
        <v>6764</v>
      </c>
      <c r="C5987" s="61" t="s">
        <v>6968</v>
      </c>
      <c r="D5987" s="61">
        <v>33206</v>
      </c>
      <c r="E5987" s="61" t="s">
        <v>6996</v>
      </c>
    </row>
    <row r="5988" hidden="1" spans="2:5">
      <c r="B5988" s="61" t="s">
        <v>6764</v>
      </c>
      <c r="C5988" s="61" t="s">
        <v>6968</v>
      </c>
      <c r="D5988" s="61">
        <v>33207</v>
      </c>
      <c r="E5988" s="61" t="s">
        <v>6997</v>
      </c>
    </row>
    <row r="5989" hidden="1" spans="2:5">
      <c r="B5989" s="61" t="s">
        <v>6764</v>
      </c>
      <c r="C5989" s="61" t="s">
        <v>6968</v>
      </c>
      <c r="D5989" s="61">
        <v>33208</v>
      </c>
      <c r="E5989" s="61" t="s">
        <v>6998</v>
      </c>
    </row>
    <row r="5990" hidden="1" spans="2:5">
      <c r="B5990" s="61" t="s">
        <v>6764</v>
      </c>
      <c r="C5990" s="61" t="s">
        <v>6968</v>
      </c>
      <c r="D5990" s="61">
        <v>33209</v>
      </c>
      <c r="E5990" s="61" t="s">
        <v>6999</v>
      </c>
    </row>
    <row r="5991" hidden="1" spans="2:5">
      <c r="B5991" s="61" t="s">
        <v>6764</v>
      </c>
      <c r="C5991" s="61" t="s">
        <v>6968</v>
      </c>
      <c r="D5991" s="61">
        <v>33210</v>
      </c>
      <c r="E5991" s="61" t="s">
        <v>7000</v>
      </c>
    </row>
    <row r="5992" hidden="1" spans="2:5">
      <c r="B5992" s="61" t="s">
        <v>6764</v>
      </c>
      <c r="C5992" s="61" t="s">
        <v>6968</v>
      </c>
      <c r="D5992" s="61">
        <v>33211</v>
      </c>
      <c r="E5992" s="61" t="s">
        <v>7001</v>
      </c>
    </row>
    <row r="5993" hidden="1" spans="2:5">
      <c r="B5993" s="61" t="s">
        <v>6764</v>
      </c>
      <c r="C5993" s="61" t="s">
        <v>6968</v>
      </c>
      <c r="D5993" s="61">
        <v>33212</v>
      </c>
      <c r="E5993" s="61" t="s">
        <v>7002</v>
      </c>
    </row>
    <row r="5994" hidden="1" spans="2:5">
      <c r="B5994" s="61" t="s">
        <v>6764</v>
      </c>
      <c r="C5994" s="61" t="s">
        <v>6968</v>
      </c>
      <c r="D5994" s="61">
        <v>33213</v>
      </c>
      <c r="E5994" s="61" t="s">
        <v>7003</v>
      </c>
    </row>
    <row r="5995" hidden="1" spans="2:5">
      <c r="B5995" s="61" t="s">
        <v>6764</v>
      </c>
      <c r="C5995" s="61" t="s">
        <v>6968</v>
      </c>
      <c r="D5995" s="61">
        <v>33214</v>
      </c>
      <c r="E5995" s="61" t="s">
        <v>7004</v>
      </c>
    </row>
    <row r="5996" hidden="1" spans="2:5">
      <c r="B5996" s="61" t="s">
        <v>6764</v>
      </c>
      <c r="C5996" s="61" t="s">
        <v>6968</v>
      </c>
      <c r="D5996" s="61">
        <v>33215</v>
      </c>
      <c r="E5996" s="61" t="s">
        <v>7005</v>
      </c>
    </row>
    <row r="5997" hidden="1" spans="2:5">
      <c r="B5997" s="61" t="s">
        <v>6764</v>
      </c>
      <c r="C5997" s="61" t="s">
        <v>6968</v>
      </c>
      <c r="D5997" s="61">
        <v>33216</v>
      </c>
      <c r="E5997" s="61" t="s">
        <v>7006</v>
      </c>
    </row>
    <row r="5998" hidden="1" spans="2:5">
      <c r="B5998" s="61" t="s">
        <v>6764</v>
      </c>
      <c r="C5998" s="61" t="s">
        <v>6968</v>
      </c>
      <c r="D5998" s="61">
        <v>33217</v>
      </c>
      <c r="E5998" s="61" t="s">
        <v>7007</v>
      </c>
    </row>
    <row r="5999" hidden="1" spans="2:5">
      <c r="B5999" s="61" t="s">
        <v>6764</v>
      </c>
      <c r="C5999" s="61" t="s">
        <v>6968</v>
      </c>
      <c r="D5999" s="61">
        <v>33218</v>
      </c>
      <c r="E5999" s="61" t="s">
        <v>1067</v>
      </c>
    </row>
    <row r="6000" hidden="1" spans="2:5">
      <c r="B6000" s="61" t="s">
        <v>6764</v>
      </c>
      <c r="C6000" s="61" t="s">
        <v>6968</v>
      </c>
      <c r="D6000" s="61">
        <v>33219</v>
      </c>
      <c r="E6000" s="61" t="s">
        <v>7008</v>
      </c>
    </row>
    <row r="6001" hidden="1" spans="2:5">
      <c r="B6001" s="61" t="s">
        <v>6764</v>
      </c>
      <c r="C6001" s="61" t="s">
        <v>6968</v>
      </c>
      <c r="D6001" s="61">
        <v>33220</v>
      </c>
      <c r="E6001" s="61" t="s">
        <v>7009</v>
      </c>
    </row>
    <row r="6002" hidden="1" spans="2:5">
      <c r="B6002" s="61" t="s">
        <v>6764</v>
      </c>
      <c r="C6002" s="61" t="s">
        <v>6968</v>
      </c>
      <c r="D6002" s="61">
        <v>33221</v>
      </c>
      <c r="E6002" s="61" t="s">
        <v>7010</v>
      </c>
    </row>
    <row r="6003" hidden="1" spans="2:5">
      <c r="B6003" s="61" t="s">
        <v>6764</v>
      </c>
      <c r="C6003" s="61" t="s">
        <v>6968</v>
      </c>
      <c r="D6003" s="61">
        <v>33222</v>
      </c>
      <c r="E6003" s="61" t="s">
        <v>7011</v>
      </c>
    </row>
    <row r="6004" hidden="1" spans="2:5">
      <c r="B6004" s="61" t="s">
        <v>6764</v>
      </c>
      <c r="C6004" s="61" t="s">
        <v>6968</v>
      </c>
      <c r="D6004" s="61">
        <v>33223</v>
      </c>
      <c r="E6004" s="61" t="s">
        <v>7012</v>
      </c>
    </row>
    <row r="6005" hidden="1" spans="2:5">
      <c r="B6005" s="61" t="s">
        <v>6764</v>
      </c>
      <c r="C6005" s="61" t="s">
        <v>6968</v>
      </c>
      <c r="D6005" s="61">
        <v>33224</v>
      </c>
      <c r="E6005" s="61" t="s">
        <v>7013</v>
      </c>
    </row>
    <row r="6006" hidden="1" spans="2:5">
      <c r="B6006" s="61" t="s">
        <v>6764</v>
      </c>
      <c r="C6006" s="61" t="s">
        <v>6968</v>
      </c>
      <c r="D6006" s="61">
        <v>33225</v>
      </c>
      <c r="E6006" s="61" t="s">
        <v>7014</v>
      </c>
    </row>
    <row r="6007" hidden="1" spans="2:5">
      <c r="B6007" s="61" t="s">
        <v>6764</v>
      </c>
      <c r="C6007" s="61" t="s">
        <v>6968</v>
      </c>
      <c r="D6007" s="61">
        <v>33226</v>
      </c>
      <c r="E6007" s="61" t="s">
        <v>7015</v>
      </c>
    </row>
    <row r="6008" hidden="1" spans="2:5">
      <c r="B6008" s="61" t="s">
        <v>6764</v>
      </c>
      <c r="C6008" s="61" t="s">
        <v>6968</v>
      </c>
      <c r="D6008" s="61">
        <v>33227</v>
      </c>
      <c r="E6008" s="61" t="s">
        <v>7016</v>
      </c>
    </row>
    <row r="6009" hidden="1" spans="2:5">
      <c r="B6009" s="61" t="s">
        <v>6764</v>
      </c>
      <c r="C6009" s="61" t="s">
        <v>6968</v>
      </c>
      <c r="D6009" s="61">
        <v>33228</v>
      </c>
      <c r="E6009" s="61" t="s">
        <v>7017</v>
      </c>
    </row>
    <row r="6010" hidden="1" spans="2:5">
      <c r="B6010" s="61" t="s">
        <v>6764</v>
      </c>
      <c r="C6010" s="61" t="s">
        <v>6968</v>
      </c>
      <c r="D6010" s="61">
        <v>33229</v>
      </c>
      <c r="E6010" s="61" t="s">
        <v>7018</v>
      </c>
    </row>
    <row r="6011" hidden="1" spans="2:5">
      <c r="B6011" s="61" t="s">
        <v>6764</v>
      </c>
      <c r="C6011" s="61" t="s">
        <v>6968</v>
      </c>
      <c r="D6011" s="61">
        <v>33230</v>
      </c>
      <c r="E6011" s="61" t="s">
        <v>7019</v>
      </c>
    </row>
    <row r="6012" hidden="1" spans="2:5">
      <c r="B6012" s="61" t="s">
        <v>6764</v>
      </c>
      <c r="C6012" s="61" t="s">
        <v>6968</v>
      </c>
      <c r="D6012" s="61">
        <v>33231</v>
      </c>
      <c r="E6012" s="61" t="s">
        <v>7020</v>
      </c>
    </row>
    <row r="6013" hidden="1" spans="2:5">
      <c r="B6013" s="61" t="s">
        <v>6764</v>
      </c>
      <c r="C6013" s="61" t="s">
        <v>6968</v>
      </c>
      <c r="D6013" s="61">
        <v>33232</v>
      </c>
      <c r="E6013" s="61" t="s">
        <v>7021</v>
      </c>
    </row>
    <row r="6014" hidden="1" spans="2:5">
      <c r="B6014" s="61" t="s">
        <v>6764</v>
      </c>
      <c r="C6014" s="61" t="s">
        <v>6968</v>
      </c>
      <c r="D6014" s="61">
        <v>33233</v>
      </c>
      <c r="E6014" s="61" t="s">
        <v>7022</v>
      </c>
    </row>
    <row r="6015" hidden="1" spans="2:5">
      <c r="B6015" s="61" t="s">
        <v>6764</v>
      </c>
      <c r="C6015" s="61" t="s">
        <v>6968</v>
      </c>
      <c r="D6015" s="61">
        <v>33234</v>
      </c>
      <c r="E6015" s="61" t="s">
        <v>7023</v>
      </c>
    </row>
    <row r="6016" hidden="1" spans="2:5">
      <c r="B6016" s="61" t="s">
        <v>6764</v>
      </c>
      <c r="C6016" s="61" t="s">
        <v>6968</v>
      </c>
      <c r="D6016" s="61">
        <v>33235</v>
      </c>
      <c r="E6016" s="61" t="s">
        <v>7024</v>
      </c>
    </row>
    <row r="6017" hidden="1" spans="2:5">
      <c r="B6017" s="61" t="s">
        <v>6764</v>
      </c>
      <c r="C6017" s="61" t="s">
        <v>6968</v>
      </c>
      <c r="D6017" s="61">
        <v>33236</v>
      </c>
      <c r="E6017" s="61" t="s">
        <v>7025</v>
      </c>
    </row>
    <row r="6018" hidden="1" spans="2:5">
      <c r="B6018" s="61" t="s">
        <v>6764</v>
      </c>
      <c r="C6018" s="61" t="s">
        <v>6968</v>
      </c>
      <c r="D6018" s="61">
        <v>33237</v>
      </c>
      <c r="E6018" s="61" t="s">
        <v>7026</v>
      </c>
    </row>
    <row r="6019" hidden="1" spans="2:5">
      <c r="B6019" s="61" t="s">
        <v>6764</v>
      </c>
      <c r="C6019" s="61" t="s">
        <v>6968</v>
      </c>
      <c r="D6019" s="61">
        <v>33238</v>
      </c>
      <c r="E6019" s="61" t="s">
        <v>7027</v>
      </c>
    </row>
    <row r="6020" hidden="1" spans="2:5">
      <c r="B6020" s="61" t="s">
        <v>6764</v>
      </c>
      <c r="C6020" s="61" t="s">
        <v>6968</v>
      </c>
      <c r="D6020" s="61">
        <v>33239</v>
      </c>
      <c r="E6020" s="61" t="s">
        <v>7028</v>
      </c>
    </row>
    <row r="6021" hidden="1" spans="2:5">
      <c r="B6021" s="61" t="s">
        <v>6764</v>
      </c>
      <c r="C6021" s="61" t="s">
        <v>6968</v>
      </c>
      <c r="D6021" s="61">
        <v>33240</v>
      </c>
      <c r="E6021" s="61" t="s">
        <v>7029</v>
      </c>
    </row>
    <row r="6022" hidden="1" spans="2:5">
      <c r="B6022" s="61" t="s">
        <v>6764</v>
      </c>
      <c r="C6022" s="61" t="s">
        <v>6968</v>
      </c>
      <c r="D6022" s="61">
        <v>33241</v>
      </c>
      <c r="E6022" s="61" t="s">
        <v>7030</v>
      </c>
    </row>
    <row r="6023" hidden="1" spans="2:5">
      <c r="B6023" s="61" t="s">
        <v>6764</v>
      </c>
      <c r="C6023" s="61" t="s">
        <v>6968</v>
      </c>
      <c r="D6023" s="61">
        <v>33242</v>
      </c>
      <c r="E6023" s="61" t="s">
        <v>7031</v>
      </c>
    </row>
    <row r="6024" hidden="1" spans="2:5">
      <c r="B6024" s="61" t="s">
        <v>6764</v>
      </c>
      <c r="C6024" s="61" t="s">
        <v>6968</v>
      </c>
      <c r="D6024" s="61">
        <v>33243</v>
      </c>
      <c r="E6024" s="61" t="s">
        <v>7032</v>
      </c>
    </row>
    <row r="6025" hidden="1" spans="2:5">
      <c r="B6025" s="61" t="s">
        <v>6764</v>
      </c>
      <c r="C6025" s="61" t="s">
        <v>6968</v>
      </c>
      <c r="D6025" s="61">
        <v>33244</v>
      </c>
      <c r="E6025" s="61" t="s">
        <v>7033</v>
      </c>
    </row>
    <row r="6026" hidden="1" spans="2:5">
      <c r="B6026" s="61" t="s">
        <v>6764</v>
      </c>
      <c r="C6026" s="61" t="s">
        <v>6968</v>
      </c>
      <c r="D6026" s="61">
        <v>33245</v>
      </c>
      <c r="E6026" s="61" t="s">
        <v>7034</v>
      </c>
    </row>
    <row r="6027" hidden="1" spans="2:5">
      <c r="B6027" s="61" t="s">
        <v>6764</v>
      </c>
      <c r="C6027" s="61" t="s">
        <v>6968</v>
      </c>
      <c r="D6027" s="61">
        <v>33246</v>
      </c>
      <c r="E6027" s="61" t="s">
        <v>7035</v>
      </c>
    </row>
    <row r="6028" hidden="1" spans="2:5">
      <c r="B6028" s="61" t="s">
        <v>6764</v>
      </c>
      <c r="C6028" s="61" t="s">
        <v>6968</v>
      </c>
      <c r="D6028" s="61">
        <v>33247</v>
      </c>
      <c r="E6028" s="61" t="s">
        <v>7036</v>
      </c>
    </row>
    <row r="6029" hidden="1" spans="2:5">
      <c r="B6029" s="61" t="s">
        <v>6764</v>
      </c>
      <c r="C6029" s="61" t="s">
        <v>6968</v>
      </c>
      <c r="D6029" s="61">
        <v>33248</v>
      </c>
      <c r="E6029" s="61" t="s">
        <v>7037</v>
      </c>
    </row>
    <row r="6030" hidden="1" spans="2:5">
      <c r="B6030" s="61" t="s">
        <v>6764</v>
      </c>
      <c r="C6030" s="61" t="s">
        <v>6968</v>
      </c>
      <c r="D6030" s="61">
        <v>33249</v>
      </c>
      <c r="E6030" s="61" t="s">
        <v>7038</v>
      </c>
    </row>
    <row r="6031" hidden="1" spans="2:5">
      <c r="B6031" s="61" t="s">
        <v>6764</v>
      </c>
      <c r="C6031" s="61" t="s">
        <v>6968</v>
      </c>
      <c r="D6031" s="61">
        <v>33250</v>
      </c>
      <c r="E6031" s="61" t="s">
        <v>7039</v>
      </c>
    </row>
    <row r="6032" hidden="1" spans="2:5">
      <c r="B6032" s="61" t="s">
        <v>6764</v>
      </c>
      <c r="C6032" s="61" t="s">
        <v>6968</v>
      </c>
      <c r="D6032" s="61">
        <v>33251</v>
      </c>
      <c r="E6032" s="61" t="s">
        <v>7040</v>
      </c>
    </row>
    <row r="6033" hidden="1" spans="2:5">
      <c r="B6033" s="61" t="s">
        <v>6764</v>
      </c>
      <c r="C6033" s="61" t="s">
        <v>6968</v>
      </c>
      <c r="D6033" s="61">
        <v>33252</v>
      </c>
      <c r="E6033" s="61" t="s">
        <v>7041</v>
      </c>
    </row>
    <row r="6034" hidden="1" spans="2:5">
      <c r="B6034" s="61" t="s">
        <v>6764</v>
      </c>
      <c r="C6034" s="61" t="s">
        <v>6968</v>
      </c>
      <c r="D6034" s="61">
        <v>33253</v>
      </c>
      <c r="E6034" s="61" t="s">
        <v>7042</v>
      </c>
    </row>
    <row r="6035" hidden="1" spans="2:5">
      <c r="B6035" s="61" t="s">
        <v>6764</v>
      </c>
      <c r="C6035" s="61" t="s">
        <v>6968</v>
      </c>
      <c r="D6035" s="61">
        <v>33254</v>
      </c>
      <c r="E6035" s="61" t="s">
        <v>7043</v>
      </c>
    </row>
    <row r="6036" hidden="1" spans="2:5">
      <c r="B6036" s="61" t="s">
        <v>6764</v>
      </c>
      <c r="C6036" s="61" t="s">
        <v>6968</v>
      </c>
      <c r="D6036" s="61">
        <v>33255</v>
      </c>
      <c r="E6036" s="61" t="s">
        <v>7044</v>
      </c>
    </row>
    <row r="6037" hidden="1" spans="2:5">
      <c r="B6037" s="61" t="s">
        <v>6764</v>
      </c>
      <c r="C6037" s="61" t="s">
        <v>6968</v>
      </c>
      <c r="D6037" s="61">
        <v>33256</v>
      </c>
      <c r="E6037" s="61" t="s">
        <v>7045</v>
      </c>
    </row>
    <row r="6038" hidden="1" spans="2:5">
      <c r="B6038" s="61" t="s">
        <v>6764</v>
      </c>
      <c r="C6038" s="61" t="s">
        <v>6968</v>
      </c>
      <c r="D6038" s="61">
        <v>33257</v>
      </c>
      <c r="E6038" s="61" t="s">
        <v>7046</v>
      </c>
    </row>
    <row r="6039" hidden="1" spans="2:5">
      <c r="B6039" s="61" t="s">
        <v>6764</v>
      </c>
      <c r="C6039" s="61" t="s">
        <v>6939</v>
      </c>
      <c r="D6039" s="61">
        <v>33258</v>
      </c>
      <c r="E6039" s="61" t="s">
        <v>7047</v>
      </c>
    </row>
    <row r="6040" hidden="1" spans="2:5">
      <c r="B6040" s="61" t="s">
        <v>6764</v>
      </c>
      <c r="C6040" s="61" t="s">
        <v>6939</v>
      </c>
      <c r="D6040" s="61">
        <v>33259</v>
      </c>
      <c r="E6040" s="61" t="s">
        <v>7048</v>
      </c>
    </row>
    <row r="6041" hidden="1" spans="2:5">
      <c r="B6041" s="61" t="s">
        <v>6764</v>
      </c>
      <c r="C6041" s="61" t="s">
        <v>6968</v>
      </c>
      <c r="D6041" s="61">
        <v>33260</v>
      </c>
      <c r="E6041" s="61" t="s">
        <v>7049</v>
      </c>
    </row>
    <row r="6042" hidden="1" spans="2:5">
      <c r="B6042" s="61" t="s">
        <v>6764</v>
      </c>
      <c r="C6042" s="61" t="s">
        <v>6968</v>
      </c>
      <c r="D6042" s="61">
        <v>33261</v>
      </c>
      <c r="E6042" s="61" t="s">
        <v>7050</v>
      </c>
    </row>
    <row r="6043" hidden="1" spans="2:5">
      <c r="B6043" s="61" t="s">
        <v>6764</v>
      </c>
      <c r="C6043" s="61" t="s">
        <v>6968</v>
      </c>
      <c r="D6043" s="61">
        <v>33262</v>
      </c>
      <c r="E6043" s="61" t="s">
        <v>7051</v>
      </c>
    </row>
    <row r="6044" hidden="1" spans="2:5">
      <c r="B6044" s="61" t="s">
        <v>6764</v>
      </c>
      <c r="C6044" s="61" t="s">
        <v>6968</v>
      </c>
      <c r="D6044" s="61">
        <v>33263</v>
      </c>
      <c r="E6044" s="61" t="s">
        <v>7052</v>
      </c>
    </row>
    <row r="6045" hidden="1" spans="2:5">
      <c r="B6045" s="61" t="s">
        <v>6764</v>
      </c>
      <c r="C6045" s="61" t="s">
        <v>6968</v>
      </c>
      <c r="D6045" s="61">
        <v>33264</v>
      </c>
      <c r="E6045" s="61" t="s">
        <v>7053</v>
      </c>
    </row>
    <row r="6046" hidden="1" spans="2:5">
      <c r="B6046" s="61" t="s">
        <v>6764</v>
      </c>
      <c r="C6046" s="61" t="s">
        <v>6968</v>
      </c>
      <c r="D6046" s="61">
        <v>33265</v>
      </c>
      <c r="E6046" s="61" t="s">
        <v>7054</v>
      </c>
    </row>
    <row r="6047" hidden="1" spans="2:5">
      <c r="B6047" s="61" t="s">
        <v>6764</v>
      </c>
      <c r="C6047" s="61" t="s">
        <v>6968</v>
      </c>
      <c r="D6047" s="61">
        <v>33266</v>
      </c>
      <c r="E6047" s="61" t="s">
        <v>7055</v>
      </c>
    </row>
    <row r="6048" hidden="1" spans="2:5">
      <c r="B6048" s="61" t="s">
        <v>6764</v>
      </c>
      <c r="C6048" s="61" t="s">
        <v>6939</v>
      </c>
      <c r="D6048" s="61">
        <v>33267</v>
      </c>
      <c r="E6048" s="61" t="s">
        <v>7056</v>
      </c>
    </row>
    <row r="6049" hidden="1" spans="2:5">
      <c r="B6049" s="61" t="s">
        <v>6764</v>
      </c>
      <c r="C6049" s="61" t="s">
        <v>6939</v>
      </c>
      <c r="D6049" s="61">
        <v>33268</v>
      </c>
      <c r="E6049" s="61" t="s">
        <v>7057</v>
      </c>
    </row>
    <row r="6050" hidden="1" spans="2:5">
      <c r="B6050" s="61" t="s">
        <v>6764</v>
      </c>
      <c r="C6050" s="61" t="s">
        <v>6939</v>
      </c>
      <c r="D6050" s="61">
        <v>33269</v>
      </c>
      <c r="E6050" s="61" t="s">
        <v>7058</v>
      </c>
    </row>
    <row r="6051" hidden="1" spans="2:5">
      <c r="B6051" s="61" t="s">
        <v>6764</v>
      </c>
      <c r="C6051" s="61" t="s">
        <v>6939</v>
      </c>
      <c r="D6051" s="61">
        <v>33270</v>
      </c>
      <c r="E6051" s="61" t="s">
        <v>7059</v>
      </c>
    </row>
    <row r="6052" hidden="1" spans="2:5">
      <c r="B6052" s="61" t="s">
        <v>6764</v>
      </c>
      <c r="C6052" s="61" t="s">
        <v>6939</v>
      </c>
      <c r="D6052" s="61">
        <v>33271</v>
      </c>
      <c r="E6052" s="61" t="s">
        <v>7060</v>
      </c>
    </row>
    <row r="6053" hidden="1" spans="2:5">
      <c r="B6053" s="61" t="s">
        <v>6764</v>
      </c>
      <c r="C6053" s="61" t="s">
        <v>6939</v>
      </c>
      <c r="D6053" s="61">
        <v>33272</v>
      </c>
      <c r="E6053" s="61" t="s">
        <v>7061</v>
      </c>
    </row>
    <row r="6054" hidden="1" spans="2:5">
      <c r="B6054" s="61" t="s">
        <v>6764</v>
      </c>
      <c r="C6054" s="61" t="s">
        <v>6939</v>
      </c>
      <c r="D6054" s="61">
        <v>33273</v>
      </c>
      <c r="E6054" s="61" t="s">
        <v>7062</v>
      </c>
    </row>
    <row r="6055" hidden="1" spans="2:5">
      <c r="B6055" s="61" t="s">
        <v>6764</v>
      </c>
      <c r="C6055" s="61" t="s">
        <v>6939</v>
      </c>
      <c r="D6055" s="61">
        <v>33274</v>
      </c>
      <c r="E6055" s="61" t="s">
        <v>7063</v>
      </c>
    </row>
    <row r="6056" hidden="1" spans="2:5">
      <c r="B6056" s="61" t="s">
        <v>6764</v>
      </c>
      <c r="C6056" s="61" t="s">
        <v>6939</v>
      </c>
      <c r="D6056" s="61">
        <v>33275</v>
      </c>
      <c r="E6056" s="61" t="s">
        <v>7064</v>
      </c>
    </row>
    <row r="6057" hidden="1" spans="2:5">
      <c r="B6057" s="61" t="s">
        <v>6764</v>
      </c>
      <c r="C6057" s="61" t="s">
        <v>7065</v>
      </c>
      <c r="D6057" s="61">
        <v>33276</v>
      </c>
      <c r="E6057" s="61" t="s">
        <v>7066</v>
      </c>
    </row>
    <row r="6058" hidden="1" spans="2:5">
      <c r="B6058" s="61" t="s">
        <v>6764</v>
      </c>
      <c r="C6058" s="61" t="s">
        <v>7065</v>
      </c>
      <c r="D6058" s="61">
        <v>33277</v>
      </c>
      <c r="E6058" s="61" t="s">
        <v>7067</v>
      </c>
    </row>
    <row r="6059" hidden="1" spans="2:5">
      <c r="B6059" s="61" t="s">
        <v>6764</v>
      </c>
      <c r="C6059" s="61" t="s">
        <v>7065</v>
      </c>
      <c r="D6059" s="61">
        <v>33278</v>
      </c>
      <c r="E6059" s="61" t="s">
        <v>7068</v>
      </c>
    </row>
    <row r="6060" hidden="1" spans="2:5">
      <c r="B6060" s="61" t="s">
        <v>6764</v>
      </c>
      <c r="C6060" s="61" t="s">
        <v>7065</v>
      </c>
      <c r="D6060" s="61">
        <v>33279</v>
      </c>
      <c r="E6060" s="61" t="s">
        <v>7069</v>
      </c>
    </row>
    <row r="6061" hidden="1" spans="2:5">
      <c r="B6061" s="61" t="s">
        <v>6764</v>
      </c>
      <c r="C6061" s="61" t="s">
        <v>7065</v>
      </c>
      <c r="D6061" s="61">
        <v>33280</v>
      </c>
      <c r="E6061" s="61" t="s">
        <v>7070</v>
      </c>
    </row>
    <row r="6062" hidden="1" spans="2:5">
      <c r="B6062" s="61" t="s">
        <v>6764</v>
      </c>
      <c r="C6062" s="61" t="s">
        <v>7065</v>
      </c>
      <c r="D6062" s="61">
        <v>33281</v>
      </c>
      <c r="E6062" s="61" t="s">
        <v>7071</v>
      </c>
    </row>
    <row r="6063" hidden="1" spans="2:5">
      <c r="B6063" s="61" t="s">
        <v>6764</v>
      </c>
      <c r="C6063" s="61" t="s">
        <v>7065</v>
      </c>
      <c r="D6063" s="61">
        <v>33282</v>
      </c>
      <c r="E6063" s="61" t="s">
        <v>7072</v>
      </c>
    </row>
    <row r="6064" hidden="1" spans="2:5">
      <c r="B6064" s="61" t="s">
        <v>6764</v>
      </c>
      <c r="C6064" s="61" t="s">
        <v>7065</v>
      </c>
      <c r="D6064" s="61">
        <v>33283</v>
      </c>
      <c r="E6064" s="61" t="s">
        <v>7073</v>
      </c>
    </row>
    <row r="6065" hidden="1" spans="2:5">
      <c r="B6065" s="61" t="s">
        <v>6764</v>
      </c>
      <c r="C6065" s="61" t="s">
        <v>7065</v>
      </c>
      <c r="D6065" s="61">
        <v>33284</v>
      </c>
      <c r="E6065" s="61" t="s">
        <v>7074</v>
      </c>
    </row>
    <row r="6066" hidden="1" spans="2:5">
      <c r="B6066" s="61" t="s">
        <v>6764</v>
      </c>
      <c r="C6066" s="61" t="s">
        <v>7065</v>
      </c>
      <c r="D6066" s="61">
        <v>33285</v>
      </c>
      <c r="E6066" s="61" t="s">
        <v>7075</v>
      </c>
    </row>
    <row r="6067" hidden="1" spans="2:5">
      <c r="B6067" s="61" t="s">
        <v>6764</v>
      </c>
      <c r="C6067" s="61" t="s">
        <v>7065</v>
      </c>
      <c r="D6067" s="61">
        <v>33286</v>
      </c>
      <c r="E6067" s="61" t="s">
        <v>7076</v>
      </c>
    </row>
    <row r="6068" hidden="1" spans="2:5">
      <c r="B6068" s="61" t="s">
        <v>6764</v>
      </c>
      <c r="C6068" s="61" t="s">
        <v>7065</v>
      </c>
      <c r="D6068" s="61">
        <v>33287</v>
      </c>
      <c r="E6068" s="61" t="s">
        <v>7077</v>
      </c>
    </row>
    <row r="6069" hidden="1" spans="2:5">
      <c r="B6069" s="61" t="s">
        <v>6764</v>
      </c>
      <c r="C6069" s="61" t="s">
        <v>7065</v>
      </c>
      <c r="D6069" s="61">
        <v>33288</v>
      </c>
      <c r="E6069" s="61" t="s">
        <v>7078</v>
      </c>
    </row>
    <row r="6070" hidden="1" spans="2:5">
      <c r="B6070" s="61" t="s">
        <v>6764</v>
      </c>
      <c r="C6070" s="61" t="s">
        <v>7065</v>
      </c>
      <c r="D6070" s="61">
        <v>33289</v>
      </c>
      <c r="E6070" s="61" t="s">
        <v>7079</v>
      </c>
    </row>
    <row r="6071" hidden="1" spans="2:5">
      <c r="B6071" s="61" t="s">
        <v>6764</v>
      </c>
      <c r="C6071" s="61" t="s">
        <v>7065</v>
      </c>
      <c r="D6071" s="61">
        <v>33290</v>
      </c>
      <c r="E6071" s="61" t="s">
        <v>7080</v>
      </c>
    </row>
    <row r="6072" hidden="1" spans="2:5">
      <c r="B6072" s="61" t="s">
        <v>6764</v>
      </c>
      <c r="C6072" s="61" t="s">
        <v>7065</v>
      </c>
      <c r="D6072" s="61">
        <v>33291</v>
      </c>
      <c r="E6072" s="61" t="s">
        <v>7081</v>
      </c>
    </row>
    <row r="6073" hidden="1" spans="2:5">
      <c r="B6073" s="61" t="s">
        <v>6764</v>
      </c>
      <c r="C6073" s="61" t="s">
        <v>7065</v>
      </c>
      <c r="D6073" s="61">
        <v>33292</v>
      </c>
      <c r="E6073" s="61" t="s">
        <v>7082</v>
      </c>
    </row>
    <row r="6074" hidden="1" spans="2:5">
      <c r="B6074" s="61" t="s">
        <v>6764</v>
      </c>
      <c r="C6074" s="61" t="s">
        <v>7065</v>
      </c>
      <c r="D6074" s="61">
        <v>33294</v>
      </c>
      <c r="E6074" s="61" t="s">
        <v>7083</v>
      </c>
    </row>
    <row r="6075" hidden="1" spans="2:5">
      <c r="B6075" s="61" t="s">
        <v>6764</v>
      </c>
      <c r="C6075" s="61" t="s">
        <v>7065</v>
      </c>
      <c r="D6075" s="61">
        <v>33295</v>
      </c>
      <c r="E6075" s="61" t="s">
        <v>7084</v>
      </c>
    </row>
    <row r="6076" hidden="1" spans="2:5">
      <c r="B6076" s="61" t="s">
        <v>6764</v>
      </c>
      <c r="C6076" s="61" t="s">
        <v>7065</v>
      </c>
      <c r="D6076" s="61">
        <v>33296</v>
      </c>
      <c r="E6076" s="61" t="s">
        <v>7085</v>
      </c>
    </row>
    <row r="6077" hidden="1" spans="2:5">
      <c r="B6077" s="61" t="s">
        <v>6764</v>
      </c>
      <c r="C6077" s="61" t="s">
        <v>6939</v>
      </c>
      <c r="D6077" s="61">
        <v>33297</v>
      </c>
      <c r="E6077" s="61" t="s">
        <v>7086</v>
      </c>
    </row>
    <row r="6078" hidden="1" spans="2:5">
      <c r="B6078" s="61" t="s">
        <v>6764</v>
      </c>
      <c r="C6078" s="61" t="s">
        <v>6939</v>
      </c>
      <c r="D6078" s="61">
        <v>33298</v>
      </c>
      <c r="E6078" s="61" t="s">
        <v>7087</v>
      </c>
    </row>
    <row r="6079" hidden="1" spans="2:5">
      <c r="B6079" s="61" t="s">
        <v>6764</v>
      </c>
      <c r="C6079" s="61" t="s">
        <v>6939</v>
      </c>
      <c r="D6079" s="61">
        <v>33299</v>
      </c>
      <c r="E6079" s="61" t="s">
        <v>7088</v>
      </c>
    </row>
    <row r="6080" hidden="1" spans="2:5">
      <c r="B6080" s="61" t="s">
        <v>6764</v>
      </c>
      <c r="C6080" s="61" t="s">
        <v>6939</v>
      </c>
      <c r="D6080" s="61">
        <v>33300</v>
      </c>
      <c r="E6080" s="61" t="s">
        <v>7089</v>
      </c>
    </row>
    <row r="6081" hidden="1" spans="2:5">
      <c r="B6081" s="61" t="s">
        <v>6764</v>
      </c>
      <c r="C6081" s="61" t="s">
        <v>6939</v>
      </c>
      <c r="D6081" s="61">
        <v>33301</v>
      </c>
      <c r="E6081" s="61" t="s">
        <v>7090</v>
      </c>
    </row>
    <row r="6082" hidden="1" spans="2:5">
      <c r="B6082" s="61" t="s">
        <v>6764</v>
      </c>
      <c r="C6082" s="61" t="s">
        <v>7065</v>
      </c>
      <c r="D6082" s="61">
        <v>33302</v>
      </c>
      <c r="E6082" s="61" t="s">
        <v>7091</v>
      </c>
    </row>
    <row r="6083" hidden="1" spans="2:5">
      <c r="B6083" s="61" t="s">
        <v>6764</v>
      </c>
      <c r="C6083" s="61" t="s">
        <v>7065</v>
      </c>
      <c r="D6083" s="61">
        <v>33303</v>
      </c>
      <c r="E6083" s="61" t="s">
        <v>7092</v>
      </c>
    </row>
    <row r="6084" hidden="1" spans="2:5">
      <c r="B6084" s="61" t="s">
        <v>6764</v>
      </c>
      <c r="C6084" s="61" t="s">
        <v>7065</v>
      </c>
      <c r="D6084" s="61">
        <v>33304</v>
      </c>
      <c r="E6084" s="61" t="s">
        <v>7093</v>
      </c>
    </row>
    <row r="6085" hidden="1" spans="2:5">
      <c r="B6085" s="61" t="s">
        <v>6764</v>
      </c>
      <c r="C6085" s="61" t="s">
        <v>7065</v>
      </c>
      <c r="D6085" s="61">
        <v>33305</v>
      </c>
      <c r="E6085" s="61" t="s">
        <v>7094</v>
      </c>
    </row>
    <row r="6086" hidden="1" spans="2:5">
      <c r="B6086" s="61" t="s">
        <v>6764</v>
      </c>
      <c r="C6086" s="61" t="s">
        <v>7065</v>
      </c>
      <c r="D6086" s="61">
        <v>33308</v>
      </c>
      <c r="E6086" s="61" t="s">
        <v>7095</v>
      </c>
    </row>
    <row r="6087" hidden="1" spans="2:5">
      <c r="B6087" s="61" t="s">
        <v>6764</v>
      </c>
      <c r="C6087" s="61" t="s">
        <v>7065</v>
      </c>
      <c r="D6087" s="61">
        <v>33309</v>
      </c>
      <c r="E6087" s="61" t="s">
        <v>7096</v>
      </c>
    </row>
    <row r="6088" hidden="1" spans="2:5">
      <c r="B6088" s="61" t="s">
        <v>6764</v>
      </c>
      <c r="C6088" s="61" t="s">
        <v>7065</v>
      </c>
      <c r="D6088" s="61">
        <v>33314</v>
      </c>
      <c r="E6088" s="61" t="s">
        <v>7097</v>
      </c>
    </row>
    <row r="6089" hidden="1" spans="2:5">
      <c r="B6089" s="61" t="s">
        <v>6764</v>
      </c>
      <c r="C6089" s="61" t="s">
        <v>7065</v>
      </c>
      <c r="D6089" s="61">
        <v>33315</v>
      </c>
      <c r="E6089" s="61" t="s">
        <v>7098</v>
      </c>
    </row>
    <row r="6090" hidden="1" spans="2:5">
      <c r="B6090" s="61" t="s">
        <v>6764</v>
      </c>
      <c r="C6090" s="61" t="s">
        <v>7065</v>
      </c>
      <c r="D6090" s="61">
        <v>33316</v>
      </c>
      <c r="E6090" s="61" t="s">
        <v>7099</v>
      </c>
    </row>
    <row r="6091" hidden="1" spans="2:5">
      <c r="B6091" s="61" t="s">
        <v>6764</v>
      </c>
      <c r="C6091" s="61" t="s">
        <v>7065</v>
      </c>
      <c r="D6091" s="61">
        <v>33317</v>
      </c>
      <c r="E6091" s="61" t="s">
        <v>7100</v>
      </c>
    </row>
    <row r="6092" hidden="1" spans="2:5">
      <c r="B6092" s="61" t="s">
        <v>6764</v>
      </c>
      <c r="C6092" s="61" t="s">
        <v>7065</v>
      </c>
      <c r="D6092" s="61">
        <v>33318</v>
      </c>
      <c r="E6092" s="61" t="s">
        <v>7101</v>
      </c>
    </row>
    <row r="6093" hidden="1" spans="2:5">
      <c r="B6093" s="61" t="s">
        <v>6764</v>
      </c>
      <c r="C6093" s="61" t="s">
        <v>6939</v>
      </c>
      <c r="D6093" s="61">
        <v>33319</v>
      </c>
      <c r="E6093" s="61" t="s">
        <v>7102</v>
      </c>
    </row>
    <row r="6094" hidden="1" spans="2:5">
      <c r="B6094" s="61" t="s">
        <v>6764</v>
      </c>
      <c r="C6094" s="61" t="s">
        <v>6939</v>
      </c>
      <c r="D6094" s="61">
        <v>33320</v>
      </c>
      <c r="E6094" s="61" t="s">
        <v>7103</v>
      </c>
    </row>
    <row r="6095" hidden="1" spans="2:5">
      <c r="B6095" s="61" t="s">
        <v>6764</v>
      </c>
      <c r="C6095" s="61" t="s">
        <v>6939</v>
      </c>
      <c r="D6095" s="61">
        <v>33321</v>
      </c>
      <c r="E6095" s="61" t="s">
        <v>7104</v>
      </c>
    </row>
    <row r="6096" hidden="1" spans="2:5">
      <c r="B6096" s="61" t="s">
        <v>6764</v>
      </c>
      <c r="C6096" s="61" t="s">
        <v>6939</v>
      </c>
      <c r="D6096" s="61">
        <v>33322</v>
      </c>
      <c r="E6096" s="61" t="s">
        <v>7105</v>
      </c>
    </row>
    <row r="6097" hidden="1" spans="2:5">
      <c r="B6097" s="61" t="s">
        <v>6764</v>
      </c>
      <c r="C6097" s="61" t="s">
        <v>6939</v>
      </c>
      <c r="D6097" s="61">
        <v>33323</v>
      </c>
      <c r="E6097" s="61" t="s">
        <v>7106</v>
      </c>
    </row>
    <row r="6098" hidden="1" spans="2:5">
      <c r="B6098" s="61" t="s">
        <v>6764</v>
      </c>
      <c r="C6098" s="61" t="s">
        <v>6939</v>
      </c>
      <c r="D6098" s="61">
        <v>33324</v>
      </c>
      <c r="E6098" s="61" t="s">
        <v>7107</v>
      </c>
    </row>
    <row r="6099" hidden="1" spans="2:5">
      <c r="B6099" s="61" t="s">
        <v>6764</v>
      </c>
      <c r="C6099" s="61" t="s">
        <v>6939</v>
      </c>
      <c r="D6099" s="61">
        <v>33325</v>
      </c>
      <c r="E6099" s="61" t="s">
        <v>7108</v>
      </c>
    </row>
    <row r="6100" hidden="1" spans="2:5">
      <c r="B6100" s="61" t="s">
        <v>6764</v>
      </c>
      <c r="C6100" s="61" t="s">
        <v>6939</v>
      </c>
      <c r="D6100" s="61">
        <v>33326</v>
      </c>
      <c r="E6100" s="61" t="s">
        <v>7109</v>
      </c>
    </row>
    <row r="6101" hidden="1" spans="2:5">
      <c r="B6101" s="61" t="s">
        <v>6764</v>
      </c>
      <c r="C6101" s="61" t="s">
        <v>6968</v>
      </c>
      <c r="D6101" s="61">
        <v>33327</v>
      </c>
      <c r="E6101" s="61" t="s">
        <v>7110</v>
      </c>
    </row>
    <row r="6102" hidden="1" spans="2:5">
      <c r="B6102" s="61" t="s">
        <v>6764</v>
      </c>
      <c r="C6102" s="61" t="s">
        <v>6968</v>
      </c>
      <c r="D6102" s="61">
        <v>33328</v>
      </c>
      <c r="E6102" s="61" t="s">
        <v>7111</v>
      </c>
    </row>
    <row r="6103" hidden="1" spans="2:5">
      <c r="B6103" s="61" t="s">
        <v>6764</v>
      </c>
      <c r="C6103" s="61" t="s">
        <v>6939</v>
      </c>
      <c r="D6103" s="61">
        <v>33329</v>
      </c>
      <c r="E6103" s="61" t="s">
        <v>7112</v>
      </c>
    </row>
    <row r="6104" hidden="1" spans="2:5">
      <c r="B6104" s="61" t="s">
        <v>6764</v>
      </c>
      <c r="C6104" s="61" t="s">
        <v>6939</v>
      </c>
      <c r="D6104" s="61">
        <v>33330</v>
      </c>
      <c r="E6104" s="61" t="s">
        <v>7113</v>
      </c>
    </row>
    <row r="6105" hidden="1" spans="2:5">
      <c r="B6105" s="61" t="s">
        <v>6764</v>
      </c>
      <c r="C6105" s="61" t="s">
        <v>6939</v>
      </c>
      <c r="D6105" s="61">
        <v>33331</v>
      </c>
      <c r="E6105" s="61" t="s">
        <v>7114</v>
      </c>
    </row>
    <row r="6106" hidden="1" spans="2:5">
      <c r="B6106" s="61" t="s">
        <v>6764</v>
      </c>
      <c r="C6106" s="61" t="s">
        <v>6939</v>
      </c>
      <c r="D6106" s="61">
        <v>33333</v>
      </c>
      <c r="E6106" s="61" t="s">
        <v>7115</v>
      </c>
    </row>
    <row r="6107" hidden="1" spans="2:5">
      <c r="B6107" s="61" t="s">
        <v>6764</v>
      </c>
      <c r="C6107" s="61" t="s">
        <v>6939</v>
      </c>
      <c r="D6107" s="61">
        <v>33334</v>
      </c>
      <c r="E6107" s="61" t="s">
        <v>7116</v>
      </c>
    </row>
    <row r="6108" hidden="1" spans="2:5">
      <c r="B6108" s="61" t="s">
        <v>6764</v>
      </c>
      <c r="C6108" s="61" t="s">
        <v>6939</v>
      </c>
      <c r="D6108" s="61">
        <v>33335</v>
      </c>
      <c r="E6108" s="61" t="s">
        <v>7117</v>
      </c>
    </row>
    <row r="6109" hidden="1" spans="2:5">
      <c r="B6109" s="61" t="s">
        <v>6764</v>
      </c>
      <c r="C6109" s="61" t="s">
        <v>6939</v>
      </c>
      <c r="D6109" s="61">
        <v>33336</v>
      </c>
      <c r="E6109" s="61" t="s">
        <v>7118</v>
      </c>
    </row>
    <row r="6110" hidden="1" spans="2:5">
      <c r="B6110" s="61" t="s">
        <v>6764</v>
      </c>
      <c r="C6110" s="61" t="s">
        <v>6939</v>
      </c>
      <c r="D6110" s="61">
        <v>33337</v>
      </c>
      <c r="E6110" s="61" t="s">
        <v>7119</v>
      </c>
    </row>
    <row r="6111" hidden="1" spans="2:5">
      <c r="B6111" s="61" t="s">
        <v>6764</v>
      </c>
      <c r="C6111" s="61" t="s">
        <v>6939</v>
      </c>
      <c r="D6111" s="61">
        <v>33338</v>
      </c>
      <c r="E6111" s="61" t="s">
        <v>7120</v>
      </c>
    </row>
    <row r="6112" hidden="1" spans="2:5">
      <c r="B6112" s="61" t="s">
        <v>6764</v>
      </c>
      <c r="C6112" s="61" t="s">
        <v>6939</v>
      </c>
      <c r="D6112" s="61">
        <v>33339</v>
      </c>
      <c r="E6112" s="61" t="s">
        <v>7121</v>
      </c>
    </row>
    <row r="6113" hidden="1" spans="2:5">
      <c r="B6113" s="61" t="s">
        <v>6764</v>
      </c>
      <c r="C6113" s="61" t="s">
        <v>6939</v>
      </c>
      <c r="D6113" s="61">
        <v>33340</v>
      </c>
      <c r="E6113" s="61" t="s">
        <v>7122</v>
      </c>
    </row>
    <row r="6114" hidden="1" spans="2:5">
      <c r="B6114" s="61" t="s">
        <v>6764</v>
      </c>
      <c r="C6114" s="61" t="s">
        <v>6939</v>
      </c>
      <c r="D6114" s="61">
        <v>33341</v>
      </c>
      <c r="E6114" s="61" t="s">
        <v>7123</v>
      </c>
    </row>
    <row r="6115" hidden="1" spans="2:5">
      <c r="B6115" s="61" t="s">
        <v>6764</v>
      </c>
      <c r="C6115" s="61" t="s">
        <v>6939</v>
      </c>
      <c r="D6115" s="61">
        <v>33342</v>
      </c>
      <c r="E6115" s="61" t="s">
        <v>7124</v>
      </c>
    </row>
    <row r="6116" hidden="1" spans="2:5">
      <c r="B6116" s="61" t="s">
        <v>6764</v>
      </c>
      <c r="C6116" s="61" t="s">
        <v>6939</v>
      </c>
      <c r="D6116" s="61">
        <v>33343</v>
      </c>
      <c r="E6116" s="61" t="s">
        <v>7125</v>
      </c>
    </row>
    <row r="6117" hidden="1" spans="2:5">
      <c r="B6117" s="61" t="s">
        <v>6764</v>
      </c>
      <c r="C6117" s="61" t="s">
        <v>6939</v>
      </c>
      <c r="D6117" s="61">
        <v>33344</v>
      </c>
      <c r="E6117" s="61" t="s">
        <v>7126</v>
      </c>
    </row>
    <row r="6118" hidden="1" spans="2:5">
      <c r="B6118" s="61" t="s">
        <v>6764</v>
      </c>
      <c r="C6118" s="61" t="s">
        <v>6939</v>
      </c>
      <c r="D6118" s="61">
        <v>33345</v>
      </c>
      <c r="E6118" s="61" t="s">
        <v>7127</v>
      </c>
    </row>
    <row r="6119" hidden="1" spans="2:5">
      <c r="B6119" s="61" t="s">
        <v>6764</v>
      </c>
      <c r="C6119" s="61" t="s">
        <v>6939</v>
      </c>
      <c r="D6119" s="61">
        <v>33346</v>
      </c>
      <c r="E6119" s="61" t="s">
        <v>7128</v>
      </c>
    </row>
    <row r="6120" hidden="1" spans="2:5">
      <c r="B6120" s="61" t="s">
        <v>6764</v>
      </c>
      <c r="C6120" s="61" t="s">
        <v>6939</v>
      </c>
      <c r="D6120" s="61">
        <v>33347</v>
      </c>
      <c r="E6120" s="61" t="s">
        <v>7129</v>
      </c>
    </row>
    <row r="6121" hidden="1" spans="2:5">
      <c r="B6121" s="61" t="s">
        <v>6764</v>
      </c>
      <c r="C6121" s="61" t="s">
        <v>6939</v>
      </c>
      <c r="D6121" s="61">
        <v>33348</v>
      </c>
      <c r="E6121" s="61" t="s">
        <v>7130</v>
      </c>
    </row>
    <row r="6122" hidden="1" spans="2:5">
      <c r="B6122" s="61" t="s">
        <v>6764</v>
      </c>
      <c r="C6122" s="61" t="s">
        <v>6939</v>
      </c>
      <c r="D6122" s="61">
        <v>33349</v>
      </c>
      <c r="E6122" s="61" t="s">
        <v>7131</v>
      </c>
    </row>
    <row r="6123" hidden="1" spans="2:5">
      <c r="B6123" s="61" t="s">
        <v>6764</v>
      </c>
      <c r="C6123" s="61" t="s">
        <v>6939</v>
      </c>
      <c r="D6123" s="61">
        <v>33350</v>
      </c>
      <c r="E6123" s="61" t="s">
        <v>7132</v>
      </c>
    </row>
    <row r="6124" hidden="1" spans="2:5">
      <c r="B6124" s="61" t="s">
        <v>6764</v>
      </c>
      <c r="C6124" s="61" t="s">
        <v>6939</v>
      </c>
      <c r="D6124" s="61">
        <v>33351</v>
      </c>
      <c r="E6124" s="61" t="s">
        <v>7133</v>
      </c>
    </row>
    <row r="6125" hidden="1" spans="2:5">
      <c r="B6125" s="61" t="s">
        <v>6764</v>
      </c>
      <c r="C6125" s="61" t="s">
        <v>6939</v>
      </c>
      <c r="D6125" s="61">
        <v>33352</v>
      </c>
      <c r="E6125" s="61" t="s">
        <v>7134</v>
      </c>
    </row>
    <row r="6126" hidden="1" spans="2:5">
      <c r="B6126" s="61" t="s">
        <v>6764</v>
      </c>
      <c r="C6126" s="61" t="s">
        <v>6939</v>
      </c>
      <c r="D6126" s="61">
        <v>33353</v>
      </c>
      <c r="E6126" s="61" t="s">
        <v>7135</v>
      </c>
    </row>
    <row r="6127" hidden="1" spans="2:5">
      <c r="B6127" s="61" t="s">
        <v>6764</v>
      </c>
      <c r="C6127" s="61" t="s">
        <v>6939</v>
      </c>
      <c r="D6127" s="61">
        <v>33354</v>
      </c>
      <c r="E6127" s="61" t="s">
        <v>7136</v>
      </c>
    </row>
    <row r="6128" hidden="1" spans="2:5">
      <c r="B6128" s="61" t="s">
        <v>6764</v>
      </c>
      <c r="C6128" s="61" t="s">
        <v>6939</v>
      </c>
      <c r="D6128" s="61">
        <v>33355</v>
      </c>
      <c r="E6128" s="61" t="s">
        <v>7137</v>
      </c>
    </row>
    <row r="6129" hidden="1" spans="2:5">
      <c r="B6129" s="61" t="s">
        <v>6764</v>
      </c>
      <c r="C6129" s="61" t="s">
        <v>6939</v>
      </c>
      <c r="D6129" s="61">
        <v>33356</v>
      </c>
      <c r="E6129" s="61" t="s">
        <v>7138</v>
      </c>
    </row>
    <row r="6130" hidden="1" spans="2:5">
      <c r="B6130" s="61" t="s">
        <v>6764</v>
      </c>
      <c r="C6130" s="61" t="s">
        <v>6939</v>
      </c>
      <c r="D6130" s="61">
        <v>33357</v>
      </c>
      <c r="E6130" s="61" t="s">
        <v>7139</v>
      </c>
    </row>
    <row r="6131" hidden="1" spans="2:5">
      <c r="B6131" s="61" t="s">
        <v>6764</v>
      </c>
      <c r="C6131" s="61" t="s">
        <v>6939</v>
      </c>
      <c r="D6131" s="61">
        <v>33358</v>
      </c>
      <c r="E6131" s="61" t="s">
        <v>7140</v>
      </c>
    </row>
    <row r="6132" hidden="1" spans="2:5">
      <c r="B6132" s="61" t="s">
        <v>6764</v>
      </c>
      <c r="C6132" s="61" t="s">
        <v>6939</v>
      </c>
      <c r="D6132" s="61">
        <v>33359</v>
      </c>
      <c r="E6132" s="61" t="s">
        <v>7141</v>
      </c>
    </row>
    <row r="6133" hidden="1" spans="2:5">
      <c r="B6133" s="61" t="s">
        <v>6764</v>
      </c>
      <c r="C6133" s="61" t="s">
        <v>6939</v>
      </c>
      <c r="D6133" s="61">
        <v>33360</v>
      </c>
      <c r="E6133" s="61" t="s">
        <v>7142</v>
      </c>
    </row>
    <row r="6134" hidden="1" spans="2:5">
      <c r="B6134" s="61" t="s">
        <v>6764</v>
      </c>
      <c r="C6134" s="61" t="s">
        <v>6939</v>
      </c>
      <c r="D6134" s="61">
        <v>33361</v>
      </c>
      <c r="E6134" s="61" t="s">
        <v>7143</v>
      </c>
    </row>
    <row r="6135" hidden="1" spans="2:5">
      <c r="B6135" s="61" t="s">
        <v>6764</v>
      </c>
      <c r="C6135" s="61" t="s">
        <v>7144</v>
      </c>
      <c r="D6135" s="61">
        <v>33362</v>
      </c>
      <c r="E6135" s="61" t="s">
        <v>7145</v>
      </c>
    </row>
    <row r="6136" hidden="1" spans="2:5">
      <c r="B6136" s="61" t="s">
        <v>6764</v>
      </c>
      <c r="C6136" s="61" t="s">
        <v>7144</v>
      </c>
      <c r="D6136" s="61">
        <v>33363</v>
      </c>
      <c r="E6136" s="61" t="s">
        <v>7146</v>
      </c>
    </row>
    <row r="6137" hidden="1" spans="2:5">
      <c r="B6137" s="61" t="s">
        <v>6764</v>
      </c>
      <c r="C6137" s="61" t="s">
        <v>7147</v>
      </c>
      <c r="D6137" s="61">
        <v>33364</v>
      </c>
      <c r="E6137" s="61" t="s">
        <v>7148</v>
      </c>
    </row>
    <row r="6138" hidden="1" spans="2:5">
      <c r="B6138" s="61" t="s">
        <v>6764</v>
      </c>
      <c r="C6138" s="61" t="s">
        <v>7147</v>
      </c>
      <c r="D6138" s="61">
        <v>33365</v>
      </c>
      <c r="E6138" s="61" t="s">
        <v>7149</v>
      </c>
    </row>
    <row r="6139" hidden="1" spans="2:5">
      <c r="B6139" s="61" t="s">
        <v>6764</v>
      </c>
      <c r="C6139" s="61" t="s">
        <v>7144</v>
      </c>
      <c r="D6139" s="61">
        <v>33366</v>
      </c>
      <c r="E6139" s="61" t="s">
        <v>7150</v>
      </c>
    </row>
    <row r="6140" hidden="1" spans="2:5">
      <c r="B6140" s="61" t="s">
        <v>6764</v>
      </c>
      <c r="C6140" s="61" t="s">
        <v>7147</v>
      </c>
      <c r="D6140" s="61">
        <v>33367</v>
      </c>
      <c r="E6140" s="61" t="s">
        <v>7151</v>
      </c>
    </row>
    <row r="6141" hidden="1" spans="2:5">
      <c r="B6141" s="61" t="s">
        <v>6764</v>
      </c>
      <c r="C6141" s="61" t="s">
        <v>7147</v>
      </c>
      <c r="D6141" s="61">
        <v>33368</v>
      </c>
      <c r="E6141" s="61" t="s">
        <v>7152</v>
      </c>
    </row>
    <row r="6142" hidden="1" spans="2:5">
      <c r="B6142" s="61" t="s">
        <v>6764</v>
      </c>
      <c r="C6142" s="61" t="s">
        <v>7147</v>
      </c>
      <c r="D6142" s="61">
        <v>33369</v>
      </c>
      <c r="E6142" s="61" t="s">
        <v>7153</v>
      </c>
    </row>
    <row r="6143" hidden="1" spans="2:5">
      <c r="B6143" s="61" t="s">
        <v>6764</v>
      </c>
      <c r="C6143" s="61" t="s">
        <v>7147</v>
      </c>
      <c r="D6143" s="61">
        <v>33370</v>
      </c>
      <c r="E6143" s="61" t="s">
        <v>7154</v>
      </c>
    </row>
    <row r="6144" hidden="1" spans="2:5">
      <c r="B6144" s="61" t="s">
        <v>6764</v>
      </c>
      <c r="C6144" s="61" t="s">
        <v>7147</v>
      </c>
      <c r="D6144" s="61">
        <v>33371</v>
      </c>
      <c r="E6144" s="61" t="s">
        <v>7155</v>
      </c>
    </row>
    <row r="6145" hidden="1" spans="2:5">
      <c r="B6145" s="61" t="s">
        <v>6764</v>
      </c>
      <c r="C6145" s="61" t="s">
        <v>7147</v>
      </c>
      <c r="D6145" s="61">
        <v>33372</v>
      </c>
      <c r="E6145" s="61" t="s">
        <v>7156</v>
      </c>
    </row>
    <row r="6146" hidden="1" spans="2:5">
      <c r="B6146" s="61" t="s">
        <v>6764</v>
      </c>
      <c r="C6146" s="61" t="s">
        <v>7147</v>
      </c>
      <c r="D6146" s="61">
        <v>33373</v>
      </c>
      <c r="E6146" s="61" t="s">
        <v>7157</v>
      </c>
    </row>
    <row r="6147" hidden="1" spans="2:5">
      <c r="B6147" s="61" t="s">
        <v>6764</v>
      </c>
      <c r="C6147" s="61" t="s">
        <v>7147</v>
      </c>
      <c r="D6147" s="61">
        <v>33374</v>
      </c>
      <c r="E6147" s="61" t="s">
        <v>7158</v>
      </c>
    </row>
    <row r="6148" hidden="1" spans="2:5">
      <c r="B6148" s="61" t="s">
        <v>6764</v>
      </c>
      <c r="C6148" s="61" t="s">
        <v>7147</v>
      </c>
      <c r="D6148" s="61">
        <v>33375</v>
      </c>
      <c r="E6148" s="61" t="s">
        <v>7159</v>
      </c>
    </row>
    <row r="6149" hidden="1" spans="2:5">
      <c r="B6149" s="61" t="s">
        <v>6764</v>
      </c>
      <c r="C6149" s="61" t="s">
        <v>7147</v>
      </c>
      <c r="D6149" s="61">
        <v>33376</v>
      </c>
      <c r="E6149" s="61" t="s">
        <v>7160</v>
      </c>
    </row>
    <row r="6150" hidden="1" spans="2:5">
      <c r="B6150" s="61" t="s">
        <v>6764</v>
      </c>
      <c r="C6150" s="61" t="s">
        <v>7147</v>
      </c>
      <c r="D6150" s="61">
        <v>33377</v>
      </c>
      <c r="E6150" s="61" t="s">
        <v>7161</v>
      </c>
    </row>
    <row r="6151" hidden="1" spans="2:5">
      <c r="B6151" s="61" t="s">
        <v>6764</v>
      </c>
      <c r="C6151" s="61" t="s">
        <v>7147</v>
      </c>
      <c r="D6151" s="61">
        <v>33378</v>
      </c>
      <c r="E6151" s="61" t="s">
        <v>7162</v>
      </c>
    </row>
    <row r="6152" hidden="1" spans="2:5">
      <c r="B6152" s="61" t="s">
        <v>6764</v>
      </c>
      <c r="C6152" s="61" t="s">
        <v>7147</v>
      </c>
      <c r="D6152" s="61">
        <v>33379</v>
      </c>
      <c r="E6152" s="61" t="s">
        <v>7163</v>
      </c>
    </row>
    <row r="6153" hidden="1" spans="2:5">
      <c r="B6153" s="61" t="s">
        <v>6764</v>
      </c>
      <c r="C6153" s="61" t="s">
        <v>7147</v>
      </c>
      <c r="D6153" s="61">
        <v>33380</v>
      </c>
      <c r="E6153" s="61" t="s">
        <v>7164</v>
      </c>
    </row>
    <row r="6154" hidden="1" spans="2:5">
      <c r="B6154" s="61" t="s">
        <v>6764</v>
      </c>
      <c r="C6154" s="61" t="s">
        <v>7147</v>
      </c>
      <c r="D6154" s="61">
        <v>33381</v>
      </c>
      <c r="E6154" s="61" t="s">
        <v>7165</v>
      </c>
    </row>
    <row r="6155" hidden="1" spans="2:5">
      <c r="B6155" s="61" t="s">
        <v>6764</v>
      </c>
      <c r="C6155" s="61" t="s">
        <v>7147</v>
      </c>
      <c r="D6155" s="61">
        <v>33382</v>
      </c>
      <c r="E6155" s="61" t="s">
        <v>7166</v>
      </c>
    </row>
    <row r="6156" hidden="1" spans="2:5">
      <c r="B6156" s="61" t="s">
        <v>6764</v>
      </c>
      <c r="C6156" s="61" t="s">
        <v>7147</v>
      </c>
      <c r="D6156" s="61">
        <v>33383</v>
      </c>
      <c r="E6156" s="61" t="s">
        <v>7167</v>
      </c>
    </row>
    <row r="6157" hidden="1" spans="2:5">
      <c r="B6157" s="61" t="s">
        <v>6764</v>
      </c>
      <c r="C6157" s="61" t="s">
        <v>7147</v>
      </c>
      <c r="D6157" s="61">
        <v>33384</v>
      </c>
      <c r="E6157" s="61" t="s">
        <v>7168</v>
      </c>
    </row>
    <row r="6158" hidden="1" spans="2:5">
      <c r="B6158" s="61" t="s">
        <v>6764</v>
      </c>
      <c r="C6158" s="61" t="s">
        <v>7147</v>
      </c>
      <c r="D6158" s="61">
        <v>33385</v>
      </c>
      <c r="E6158" s="61" t="s">
        <v>7169</v>
      </c>
    </row>
    <row r="6159" hidden="1" spans="2:5">
      <c r="B6159" s="61" t="s">
        <v>6764</v>
      </c>
      <c r="C6159" s="61" t="s">
        <v>7147</v>
      </c>
      <c r="D6159" s="61">
        <v>33386</v>
      </c>
      <c r="E6159" s="61" t="s">
        <v>7170</v>
      </c>
    </row>
    <row r="6160" hidden="1" spans="2:5">
      <c r="B6160" s="61" t="s">
        <v>6764</v>
      </c>
      <c r="C6160" s="61" t="s">
        <v>7147</v>
      </c>
      <c r="D6160" s="61">
        <v>33387</v>
      </c>
      <c r="E6160" s="61" t="s">
        <v>7171</v>
      </c>
    </row>
    <row r="6161" hidden="1" spans="2:5">
      <c r="B6161" s="61" t="s">
        <v>6764</v>
      </c>
      <c r="C6161" s="61" t="s">
        <v>7147</v>
      </c>
      <c r="D6161" s="61">
        <v>33388</v>
      </c>
      <c r="E6161" s="61" t="s">
        <v>7172</v>
      </c>
    </row>
    <row r="6162" hidden="1" spans="2:5">
      <c r="B6162" s="61" t="s">
        <v>6764</v>
      </c>
      <c r="C6162" s="61" t="s">
        <v>7147</v>
      </c>
      <c r="D6162" s="61">
        <v>33389</v>
      </c>
      <c r="E6162" s="61" t="s">
        <v>7173</v>
      </c>
    </row>
    <row r="6163" hidden="1" spans="2:5">
      <c r="B6163" s="61" t="s">
        <v>6764</v>
      </c>
      <c r="C6163" s="61" t="s">
        <v>7147</v>
      </c>
      <c r="D6163" s="61">
        <v>33390</v>
      </c>
      <c r="E6163" s="61" t="s">
        <v>7174</v>
      </c>
    </row>
    <row r="6164" hidden="1" spans="2:5">
      <c r="B6164" s="61" t="s">
        <v>6764</v>
      </c>
      <c r="C6164" s="61" t="s">
        <v>7147</v>
      </c>
      <c r="D6164" s="61">
        <v>33391</v>
      </c>
      <c r="E6164" s="61" t="s">
        <v>7175</v>
      </c>
    </row>
    <row r="6165" hidden="1" spans="2:5">
      <c r="B6165" s="61" t="s">
        <v>6764</v>
      </c>
      <c r="C6165" s="61" t="s">
        <v>7147</v>
      </c>
      <c r="D6165" s="61">
        <v>33392</v>
      </c>
      <c r="E6165" s="61" t="s">
        <v>7176</v>
      </c>
    </row>
    <row r="6166" hidden="1" spans="2:5">
      <c r="B6166" s="61" t="s">
        <v>6764</v>
      </c>
      <c r="C6166" s="61" t="s">
        <v>7147</v>
      </c>
      <c r="D6166" s="61">
        <v>33393</v>
      </c>
      <c r="E6166" s="61" t="s">
        <v>7177</v>
      </c>
    </row>
    <row r="6167" hidden="1" spans="2:5">
      <c r="B6167" s="61" t="s">
        <v>6764</v>
      </c>
      <c r="C6167" s="61" t="s">
        <v>7147</v>
      </c>
      <c r="D6167" s="61">
        <v>33394</v>
      </c>
      <c r="E6167" s="61" t="s">
        <v>7178</v>
      </c>
    </row>
    <row r="6168" hidden="1" spans="2:5">
      <c r="B6168" s="61" t="s">
        <v>6764</v>
      </c>
      <c r="C6168" s="61" t="s">
        <v>7147</v>
      </c>
      <c r="D6168" s="61">
        <v>33395</v>
      </c>
      <c r="E6168" s="61" t="s">
        <v>7179</v>
      </c>
    </row>
    <row r="6169" hidden="1" spans="2:5">
      <c r="B6169" s="61" t="s">
        <v>6764</v>
      </c>
      <c r="C6169" s="61" t="s">
        <v>7147</v>
      </c>
      <c r="D6169" s="61">
        <v>33396</v>
      </c>
      <c r="E6169" s="61" t="s">
        <v>7180</v>
      </c>
    </row>
    <row r="6170" hidden="1" spans="2:5">
      <c r="B6170" s="61" t="s">
        <v>6764</v>
      </c>
      <c r="C6170" s="61" t="s">
        <v>7147</v>
      </c>
      <c r="D6170" s="61">
        <v>33397</v>
      </c>
      <c r="E6170" s="61" t="s">
        <v>7181</v>
      </c>
    </row>
    <row r="6171" hidden="1" spans="2:5">
      <c r="B6171" s="61" t="s">
        <v>6764</v>
      </c>
      <c r="C6171" s="61" t="s">
        <v>7147</v>
      </c>
      <c r="D6171" s="61">
        <v>33398</v>
      </c>
      <c r="E6171" s="61" t="s">
        <v>7182</v>
      </c>
    </row>
    <row r="6172" hidden="1" spans="2:5">
      <c r="B6172" s="61" t="s">
        <v>6764</v>
      </c>
      <c r="C6172" s="61" t="s">
        <v>7147</v>
      </c>
      <c r="D6172" s="61">
        <v>33399</v>
      </c>
      <c r="E6172" s="61" t="s">
        <v>7183</v>
      </c>
    </row>
    <row r="6173" hidden="1" spans="2:5">
      <c r="B6173" s="61" t="s">
        <v>6764</v>
      </c>
      <c r="C6173" s="61" t="s">
        <v>7147</v>
      </c>
      <c r="D6173" s="61">
        <v>33400</v>
      </c>
      <c r="E6173" s="61" t="s">
        <v>7184</v>
      </c>
    </row>
    <row r="6174" hidden="1" spans="2:5">
      <c r="B6174" s="61" t="s">
        <v>6764</v>
      </c>
      <c r="C6174" s="61" t="s">
        <v>7147</v>
      </c>
      <c r="D6174" s="61">
        <v>33401</v>
      </c>
      <c r="E6174" s="61" t="s">
        <v>7185</v>
      </c>
    </row>
    <row r="6175" hidden="1" spans="2:5">
      <c r="B6175" s="61" t="s">
        <v>6764</v>
      </c>
      <c r="C6175" s="61" t="s">
        <v>7147</v>
      </c>
      <c r="D6175" s="61">
        <v>33402</v>
      </c>
      <c r="E6175" s="61" t="s">
        <v>7186</v>
      </c>
    </row>
    <row r="6176" hidden="1" spans="2:5">
      <c r="B6176" s="61" t="s">
        <v>6764</v>
      </c>
      <c r="C6176" s="61" t="s">
        <v>7147</v>
      </c>
      <c r="D6176" s="61">
        <v>33403</v>
      </c>
      <c r="E6176" s="61" t="s">
        <v>7187</v>
      </c>
    </row>
    <row r="6177" hidden="1" spans="2:5">
      <c r="B6177" s="61" t="s">
        <v>6764</v>
      </c>
      <c r="C6177" s="61" t="s">
        <v>7147</v>
      </c>
      <c r="D6177" s="61">
        <v>33404</v>
      </c>
      <c r="E6177" s="61" t="s">
        <v>7188</v>
      </c>
    </row>
    <row r="6178" hidden="1" spans="2:5">
      <c r="B6178" s="61" t="s">
        <v>6764</v>
      </c>
      <c r="C6178" s="61" t="s">
        <v>7147</v>
      </c>
      <c r="D6178" s="61">
        <v>33405</v>
      </c>
      <c r="E6178" s="61" t="s">
        <v>7189</v>
      </c>
    </row>
    <row r="6179" hidden="1" spans="2:5">
      <c r="B6179" s="61" t="s">
        <v>6764</v>
      </c>
      <c r="C6179" s="61" t="s">
        <v>7147</v>
      </c>
      <c r="D6179" s="61">
        <v>33406</v>
      </c>
      <c r="E6179" s="61" t="s">
        <v>7190</v>
      </c>
    </row>
    <row r="6180" hidden="1" spans="2:5">
      <c r="B6180" s="61" t="s">
        <v>6764</v>
      </c>
      <c r="C6180" s="61" t="s">
        <v>7147</v>
      </c>
      <c r="D6180" s="61">
        <v>33407</v>
      </c>
      <c r="E6180" s="61" t="s">
        <v>7191</v>
      </c>
    </row>
    <row r="6181" hidden="1" spans="2:5">
      <c r="B6181" s="61" t="s">
        <v>6764</v>
      </c>
      <c r="C6181" s="61" t="s">
        <v>7147</v>
      </c>
      <c r="D6181" s="61">
        <v>33408</v>
      </c>
      <c r="E6181" s="61" t="s">
        <v>7192</v>
      </c>
    </row>
    <row r="6182" hidden="1" spans="2:5">
      <c r="B6182" s="61" t="s">
        <v>6764</v>
      </c>
      <c r="C6182" s="61" t="s">
        <v>7147</v>
      </c>
      <c r="D6182" s="61">
        <v>33409</v>
      </c>
      <c r="E6182" s="61" t="s">
        <v>7193</v>
      </c>
    </row>
    <row r="6183" hidden="1" spans="2:5">
      <c r="B6183" s="61" t="s">
        <v>6764</v>
      </c>
      <c r="C6183" s="61" t="s">
        <v>7147</v>
      </c>
      <c r="D6183" s="61">
        <v>33410</v>
      </c>
      <c r="E6183" s="61" t="s">
        <v>7194</v>
      </c>
    </row>
    <row r="6184" hidden="1" spans="2:5">
      <c r="B6184" s="61" t="s">
        <v>6764</v>
      </c>
      <c r="C6184" s="61" t="s">
        <v>7147</v>
      </c>
      <c r="D6184" s="61">
        <v>33411</v>
      </c>
      <c r="E6184" s="61" t="s">
        <v>7195</v>
      </c>
    </row>
    <row r="6185" hidden="1" spans="2:5">
      <c r="B6185" s="61" t="s">
        <v>6764</v>
      </c>
      <c r="C6185" s="61" t="s">
        <v>7147</v>
      </c>
      <c r="D6185" s="61">
        <v>33412</v>
      </c>
      <c r="E6185" s="61" t="s">
        <v>7196</v>
      </c>
    </row>
    <row r="6186" hidden="1" spans="2:5">
      <c r="B6186" s="61" t="s">
        <v>6764</v>
      </c>
      <c r="C6186" s="61" t="s">
        <v>7147</v>
      </c>
      <c r="D6186" s="61">
        <v>33413</v>
      </c>
      <c r="E6186" s="61" t="s">
        <v>7197</v>
      </c>
    </row>
    <row r="6187" hidden="1" spans="2:5">
      <c r="B6187" s="61" t="s">
        <v>6764</v>
      </c>
      <c r="C6187" s="61" t="s">
        <v>7147</v>
      </c>
      <c r="D6187" s="61">
        <v>33414</v>
      </c>
      <c r="E6187" s="61" t="s">
        <v>7198</v>
      </c>
    </row>
    <row r="6188" hidden="1" spans="2:5">
      <c r="B6188" s="61" t="s">
        <v>6764</v>
      </c>
      <c r="C6188" s="61" t="s">
        <v>7147</v>
      </c>
      <c r="D6188" s="61">
        <v>33415</v>
      </c>
      <c r="E6188" s="61" t="s">
        <v>7199</v>
      </c>
    </row>
    <row r="6189" hidden="1" spans="2:5">
      <c r="B6189" s="61" t="s">
        <v>6764</v>
      </c>
      <c r="C6189" s="61" t="s">
        <v>7147</v>
      </c>
      <c r="D6189" s="61">
        <v>33416</v>
      </c>
      <c r="E6189" s="61" t="s">
        <v>7200</v>
      </c>
    </row>
    <row r="6190" hidden="1" spans="2:5">
      <c r="B6190" s="61" t="s">
        <v>6764</v>
      </c>
      <c r="C6190" s="61" t="s">
        <v>7147</v>
      </c>
      <c r="D6190" s="61">
        <v>33417</v>
      </c>
      <c r="E6190" s="61" t="s">
        <v>7201</v>
      </c>
    </row>
    <row r="6191" hidden="1" spans="2:5">
      <c r="B6191" s="61" t="s">
        <v>6764</v>
      </c>
      <c r="C6191" s="61" t="s">
        <v>7147</v>
      </c>
      <c r="D6191" s="61">
        <v>33418</v>
      </c>
      <c r="E6191" s="61" t="s">
        <v>7202</v>
      </c>
    </row>
    <row r="6192" hidden="1" spans="2:5">
      <c r="B6192" s="61" t="s">
        <v>6764</v>
      </c>
      <c r="C6192" s="61" t="s">
        <v>7147</v>
      </c>
      <c r="D6192" s="61">
        <v>33419</v>
      </c>
      <c r="E6192" s="61" t="s">
        <v>7203</v>
      </c>
    </row>
    <row r="6193" hidden="1" spans="2:5">
      <c r="B6193" s="61" t="s">
        <v>6764</v>
      </c>
      <c r="C6193" s="61" t="s">
        <v>7147</v>
      </c>
      <c r="D6193" s="61">
        <v>33420</v>
      </c>
      <c r="E6193" s="61" t="s">
        <v>7204</v>
      </c>
    </row>
    <row r="6194" hidden="1" spans="2:5">
      <c r="B6194" s="61" t="s">
        <v>6764</v>
      </c>
      <c r="C6194" s="61" t="s">
        <v>7147</v>
      </c>
      <c r="D6194" s="61">
        <v>33421</v>
      </c>
      <c r="E6194" s="61" t="s">
        <v>7205</v>
      </c>
    </row>
    <row r="6195" hidden="1" spans="2:5">
      <c r="B6195" s="61" t="s">
        <v>6764</v>
      </c>
      <c r="C6195" s="61" t="s">
        <v>7147</v>
      </c>
      <c r="D6195" s="61">
        <v>33422</v>
      </c>
      <c r="E6195" s="61" t="s">
        <v>7206</v>
      </c>
    </row>
    <row r="6196" hidden="1" spans="2:5">
      <c r="B6196" s="61" t="s">
        <v>6764</v>
      </c>
      <c r="C6196" s="61" t="s">
        <v>7147</v>
      </c>
      <c r="D6196" s="61">
        <v>33423</v>
      </c>
      <c r="E6196" s="61" t="s">
        <v>7207</v>
      </c>
    </row>
    <row r="6197" hidden="1" spans="2:5">
      <c r="B6197" s="61" t="s">
        <v>6764</v>
      </c>
      <c r="C6197" s="61" t="s">
        <v>7147</v>
      </c>
      <c r="D6197" s="61">
        <v>33424</v>
      </c>
      <c r="E6197" s="61" t="s">
        <v>7208</v>
      </c>
    </row>
    <row r="6198" hidden="1" spans="2:5">
      <c r="B6198" s="61" t="s">
        <v>6764</v>
      </c>
      <c r="C6198" s="61" t="s">
        <v>7147</v>
      </c>
      <c r="D6198" s="61">
        <v>33425</v>
      </c>
      <c r="E6198" s="61" t="s">
        <v>7209</v>
      </c>
    </row>
    <row r="6199" hidden="1" spans="2:5">
      <c r="B6199" s="61" t="s">
        <v>6764</v>
      </c>
      <c r="C6199" s="61" t="s">
        <v>7147</v>
      </c>
      <c r="D6199" s="61">
        <v>33426</v>
      </c>
      <c r="E6199" s="61" t="s">
        <v>7210</v>
      </c>
    </row>
    <row r="6200" hidden="1" spans="2:5">
      <c r="B6200" s="61" t="s">
        <v>6764</v>
      </c>
      <c r="C6200" s="61" t="s">
        <v>7147</v>
      </c>
      <c r="D6200" s="61">
        <v>33427</v>
      </c>
      <c r="E6200" s="61" t="s">
        <v>7211</v>
      </c>
    </row>
    <row r="6201" hidden="1" spans="2:5">
      <c r="B6201" s="61" t="s">
        <v>6764</v>
      </c>
      <c r="C6201" s="61" t="s">
        <v>7147</v>
      </c>
      <c r="D6201" s="61">
        <v>33428</v>
      </c>
      <c r="E6201" s="61" t="s">
        <v>7212</v>
      </c>
    </row>
    <row r="6202" hidden="1" spans="2:5">
      <c r="B6202" s="61" t="s">
        <v>6764</v>
      </c>
      <c r="C6202" s="61" t="s">
        <v>7147</v>
      </c>
      <c r="D6202" s="61">
        <v>33429</v>
      </c>
      <c r="E6202" s="61" t="s">
        <v>7213</v>
      </c>
    </row>
    <row r="6203" hidden="1" spans="2:5">
      <c r="B6203" s="61" t="s">
        <v>6764</v>
      </c>
      <c r="C6203" s="61" t="s">
        <v>7147</v>
      </c>
      <c r="D6203" s="61">
        <v>33430</v>
      </c>
      <c r="E6203" s="61" t="s">
        <v>7214</v>
      </c>
    </row>
    <row r="6204" hidden="1" spans="2:5">
      <c r="B6204" s="61" t="s">
        <v>6764</v>
      </c>
      <c r="C6204" s="61" t="s">
        <v>7147</v>
      </c>
      <c r="D6204" s="61">
        <v>33431</v>
      </c>
      <c r="E6204" s="61" t="s">
        <v>7215</v>
      </c>
    </row>
    <row r="6205" hidden="1" spans="2:5">
      <c r="B6205" s="61" t="s">
        <v>6764</v>
      </c>
      <c r="C6205" s="61" t="s">
        <v>7147</v>
      </c>
      <c r="D6205" s="61">
        <v>33432</v>
      </c>
      <c r="E6205" s="61" t="s">
        <v>7216</v>
      </c>
    </row>
    <row r="6206" hidden="1" spans="2:5">
      <c r="B6206" s="61" t="s">
        <v>6764</v>
      </c>
      <c r="C6206" s="61" t="s">
        <v>7147</v>
      </c>
      <c r="D6206" s="61">
        <v>33433</v>
      </c>
      <c r="E6206" s="61" t="s">
        <v>7217</v>
      </c>
    </row>
    <row r="6207" hidden="1" spans="2:5">
      <c r="B6207" s="61" t="s">
        <v>6764</v>
      </c>
      <c r="C6207" s="61" t="s">
        <v>7147</v>
      </c>
      <c r="D6207" s="61">
        <v>33434</v>
      </c>
      <c r="E6207" s="61" t="s">
        <v>7218</v>
      </c>
    </row>
    <row r="6208" hidden="1" spans="2:5">
      <c r="B6208" s="61" t="s">
        <v>6764</v>
      </c>
      <c r="C6208" s="61" t="s">
        <v>7147</v>
      </c>
      <c r="D6208" s="61">
        <v>33435</v>
      </c>
      <c r="E6208" s="61" t="s">
        <v>7219</v>
      </c>
    </row>
    <row r="6209" hidden="1" spans="2:5">
      <c r="B6209" s="61" t="s">
        <v>6764</v>
      </c>
      <c r="C6209" s="61" t="s">
        <v>7147</v>
      </c>
      <c r="D6209" s="61">
        <v>33436</v>
      </c>
      <c r="E6209" s="61" t="s">
        <v>7220</v>
      </c>
    </row>
    <row r="6210" hidden="1" spans="2:5">
      <c r="B6210" s="61" t="s">
        <v>6764</v>
      </c>
      <c r="C6210" s="61" t="s">
        <v>7147</v>
      </c>
      <c r="D6210" s="61">
        <v>33437</v>
      </c>
      <c r="E6210" s="61" t="s">
        <v>7221</v>
      </c>
    </row>
    <row r="6211" hidden="1" spans="2:5">
      <c r="B6211" s="61" t="s">
        <v>6764</v>
      </c>
      <c r="C6211" s="61" t="s">
        <v>7147</v>
      </c>
      <c r="D6211" s="61">
        <v>33438</v>
      </c>
      <c r="E6211" s="61" t="s">
        <v>7222</v>
      </c>
    </row>
    <row r="6212" hidden="1" spans="2:5">
      <c r="B6212" s="61" t="s">
        <v>6764</v>
      </c>
      <c r="C6212" s="61" t="s">
        <v>7147</v>
      </c>
      <c r="D6212" s="61">
        <v>33439</v>
      </c>
      <c r="E6212" s="61" t="s">
        <v>7223</v>
      </c>
    </row>
    <row r="6213" hidden="1" spans="2:5">
      <c r="B6213" s="61" t="s">
        <v>6764</v>
      </c>
      <c r="C6213" s="61" t="s">
        <v>7147</v>
      </c>
      <c r="D6213" s="61">
        <v>33440</v>
      </c>
      <c r="E6213" s="61" t="s">
        <v>7224</v>
      </c>
    </row>
    <row r="6214" hidden="1" spans="2:5">
      <c r="B6214" s="61" t="s">
        <v>6764</v>
      </c>
      <c r="C6214" s="61" t="s">
        <v>7147</v>
      </c>
      <c r="D6214" s="61">
        <v>33441</v>
      </c>
      <c r="E6214" s="61" t="s">
        <v>7225</v>
      </c>
    </row>
    <row r="6215" hidden="1" spans="2:5">
      <c r="B6215" s="61" t="s">
        <v>6764</v>
      </c>
      <c r="C6215" s="61" t="s">
        <v>7147</v>
      </c>
      <c r="D6215" s="61">
        <v>33442</v>
      </c>
      <c r="E6215" s="61" t="s">
        <v>7226</v>
      </c>
    </row>
    <row r="6216" hidden="1" spans="2:5">
      <c r="B6216" s="61" t="s">
        <v>6764</v>
      </c>
      <c r="C6216" s="61" t="s">
        <v>7147</v>
      </c>
      <c r="D6216" s="61">
        <v>33443</v>
      </c>
      <c r="E6216" s="61" t="s">
        <v>7227</v>
      </c>
    </row>
    <row r="6217" hidden="1" spans="2:5">
      <c r="B6217" s="61" t="s">
        <v>6764</v>
      </c>
      <c r="C6217" s="61" t="s">
        <v>7147</v>
      </c>
      <c r="D6217" s="61">
        <v>33444</v>
      </c>
      <c r="E6217" s="61" t="s">
        <v>7228</v>
      </c>
    </row>
    <row r="6218" hidden="1" spans="2:5">
      <c r="B6218" s="61" t="s">
        <v>6764</v>
      </c>
      <c r="C6218" s="61" t="s">
        <v>7147</v>
      </c>
      <c r="D6218" s="61">
        <v>33445</v>
      </c>
      <c r="E6218" s="61" t="s">
        <v>7229</v>
      </c>
    </row>
    <row r="6219" hidden="1" spans="2:5">
      <c r="B6219" s="61" t="s">
        <v>6764</v>
      </c>
      <c r="C6219" s="61" t="s">
        <v>7147</v>
      </c>
      <c r="D6219" s="61">
        <v>33446</v>
      </c>
      <c r="E6219" s="61" t="s">
        <v>7230</v>
      </c>
    </row>
    <row r="6220" hidden="1" spans="2:5">
      <c r="B6220" s="61" t="s">
        <v>6764</v>
      </c>
      <c r="C6220" s="61" t="s">
        <v>7147</v>
      </c>
      <c r="D6220" s="61">
        <v>33447</v>
      </c>
      <c r="E6220" s="61" t="s">
        <v>7231</v>
      </c>
    </row>
    <row r="6221" hidden="1" spans="2:5">
      <c r="B6221" s="61" t="s">
        <v>6764</v>
      </c>
      <c r="C6221" s="61" t="s">
        <v>7147</v>
      </c>
      <c r="D6221" s="61">
        <v>33448</v>
      </c>
      <c r="E6221" s="61" t="s">
        <v>7232</v>
      </c>
    </row>
    <row r="6222" hidden="1" spans="2:5">
      <c r="B6222" s="61" t="s">
        <v>6764</v>
      </c>
      <c r="C6222" s="61" t="s">
        <v>7147</v>
      </c>
      <c r="D6222" s="61">
        <v>33449</v>
      </c>
      <c r="E6222" s="61" t="s">
        <v>7233</v>
      </c>
    </row>
    <row r="6223" hidden="1" spans="2:5">
      <c r="B6223" s="61" t="s">
        <v>6764</v>
      </c>
      <c r="C6223" s="61" t="s">
        <v>7147</v>
      </c>
      <c r="D6223" s="61">
        <v>33450</v>
      </c>
      <c r="E6223" s="61" t="s">
        <v>7234</v>
      </c>
    </row>
    <row r="6224" hidden="1" spans="2:5">
      <c r="B6224" s="61" t="s">
        <v>6764</v>
      </c>
      <c r="C6224" s="61" t="s">
        <v>7144</v>
      </c>
      <c r="D6224" s="61">
        <v>33451</v>
      </c>
      <c r="E6224" s="61" t="s">
        <v>7235</v>
      </c>
    </row>
    <row r="6225" hidden="1" spans="2:5">
      <c r="B6225" s="61" t="s">
        <v>6764</v>
      </c>
      <c r="C6225" s="61" t="s">
        <v>7147</v>
      </c>
      <c r="D6225" s="61">
        <v>33452</v>
      </c>
      <c r="E6225" s="61" t="s">
        <v>7236</v>
      </c>
    </row>
    <row r="6226" hidden="1" spans="2:5">
      <c r="B6226" s="61" t="s">
        <v>6764</v>
      </c>
      <c r="C6226" s="61" t="s">
        <v>7144</v>
      </c>
      <c r="D6226" s="61">
        <v>33453</v>
      </c>
      <c r="E6226" s="61" t="s">
        <v>7237</v>
      </c>
    </row>
    <row r="6227" hidden="1" spans="2:5">
      <c r="B6227" s="61" t="s">
        <v>6764</v>
      </c>
      <c r="C6227" s="61" t="s">
        <v>7144</v>
      </c>
      <c r="D6227" s="61">
        <v>33454</v>
      </c>
      <c r="E6227" s="61" t="s">
        <v>7238</v>
      </c>
    </row>
    <row r="6228" hidden="1" spans="2:5">
      <c r="B6228" s="61" t="s">
        <v>6764</v>
      </c>
      <c r="C6228" s="61" t="s">
        <v>7144</v>
      </c>
      <c r="D6228" s="61">
        <v>33455</v>
      </c>
      <c r="E6228" s="61" t="s">
        <v>7239</v>
      </c>
    </row>
    <row r="6229" hidden="1" spans="2:5">
      <c r="B6229" s="61" t="s">
        <v>6764</v>
      </c>
      <c r="C6229" s="61" t="s">
        <v>7144</v>
      </c>
      <c r="D6229" s="61">
        <v>33456</v>
      </c>
      <c r="E6229" s="61" t="s">
        <v>7240</v>
      </c>
    </row>
    <row r="6230" hidden="1" spans="2:5">
      <c r="B6230" s="61" t="s">
        <v>6764</v>
      </c>
      <c r="C6230" s="61" t="s">
        <v>7144</v>
      </c>
      <c r="D6230" s="61">
        <v>33457</v>
      </c>
      <c r="E6230" s="61" t="s">
        <v>7241</v>
      </c>
    </row>
    <row r="6231" hidden="1" spans="2:5">
      <c r="B6231" s="61" t="s">
        <v>6764</v>
      </c>
      <c r="C6231" s="61" t="s">
        <v>7144</v>
      </c>
      <c r="D6231" s="61">
        <v>33458</v>
      </c>
      <c r="E6231" s="61" t="s">
        <v>7242</v>
      </c>
    </row>
    <row r="6232" hidden="1" spans="2:5">
      <c r="B6232" s="61" t="s">
        <v>6764</v>
      </c>
      <c r="C6232" s="61" t="s">
        <v>7147</v>
      </c>
      <c r="D6232" s="61">
        <v>33459</v>
      </c>
      <c r="E6232" s="61" t="s">
        <v>7243</v>
      </c>
    </row>
    <row r="6233" hidden="1" spans="2:5">
      <c r="B6233" s="61" t="s">
        <v>6764</v>
      </c>
      <c r="C6233" s="61" t="s">
        <v>7147</v>
      </c>
      <c r="D6233" s="61">
        <v>33460</v>
      </c>
      <c r="E6233" s="61" t="s">
        <v>7244</v>
      </c>
    </row>
    <row r="6234" hidden="1" spans="2:5">
      <c r="B6234" s="61" t="s">
        <v>6764</v>
      </c>
      <c r="C6234" s="61" t="s">
        <v>7147</v>
      </c>
      <c r="D6234" s="61">
        <v>33461</v>
      </c>
      <c r="E6234" s="61" t="s">
        <v>7245</v>
      </c>
    </row>
    <row r="6235" hidden="1" spans="2:5">
      <c r="B6235" s="61" t="s">
        <v>6764</v>
      </c>
      <c r="C6235" s="61" t="s">
        <v>7147</v>
      </c>
      <c r="D6235" s="61">
        <v>33462</v>
      </c>
      <c r="E6235" s="61" t="s">
        <v>7246</v>
      </c>
    </row>
    <row r="6236" hidden="1" spans="2:5">
      <c r="B6236" s="61" t="s">
        <v>6764</v>
      </c>
      <c r="C6236" s="61" t="s">
        <v>7147</v>
      </c>
      <c r="D6236" s="61">
        <v>33463</v>
      </c>
      <c r="E6236" s="61" t="s">
        <v>7247</v>
      </c>
    </row>
    <row r="6237" hidden="1" spans="2:5">
      <c r="B6237" s="61" t="s">
        <v>6764</v>
      </c>
      <c r="C6237" s="61" t="s">
        <v>7147</v>
      </c>
      <c r="D6237" s="61">
        <v>33464</v>
      </c>
      <c r="E6237" s="61" t="s">
        <v>7248</v>
      </c>
    </row>
    <row r="6238" hidden="1" spans="2:5">
      <c r="B6238" s="61" t="s">
        <v>6764</v>
      </c>
      <c r="C6238" s="61" t="s">
        <v>7147</v>
      </c>
      <c r="D6238" s="61">
        <v>33465</v>
      </c>
      <c r="E6238" s="61" t="s">
        <v>7249</v>
      </c>
    </row>
    <row r="6239" hidden="1" spans="2:5">
      <c r="B6239" s="61" t="s">
        <v>6764</v>
      </c>
      <c r="C6239" s="61" t="s">
        <v>7147</v>
      </c>
      <c r="D6239" s="61">
        <v>33466</v>
      </c>
      <c r="E6239" s="61" t="s">
        <v>7250</v>
      </c>
    </row>
    <row r="6240" hidden="1" spans="2:5">
      <c r="B6240" s="61" t="s">
        <v>6764</v>
      </c>
      <c r="C6240" s="61" t="s">
        <v>7147</v>
      </c>
      <c r="D6240" s="61">
        <v>33467</v>
      </c>
      <c r="E6240" s="61" t="s">
        <v>7251</v>
      </c>
    </row>
    <row r="6241" hidden="1" spans="2:5">
      <c r="B6241" s="61" t="s">
        <v>6764</v>
      </c>
      <c r="C6241" s="61" t="s">
        <v>7147</v>
      </c>
      <c r="D6241" s="61">
        <v>33468</v>
      </c>
      <c r="E6241" s="61" t="s">
        <v>7252</v>
      </c>
    </row>
    <row r="6242" hidden="1" spans="2:5">
      <c r="B6242" s="61" t="s">
        <v>6764</v>
      </c>
      <c r="C6242" s="61" t="s">
        <v>7147</v>
      </c>
      <c r="D6242" s="61">
        <v>33469</v>
      </c>
      <c r="E6242" s="61" t="s">
        <v>7253</v>
      </c>
    </row>
    <row r="6243" hidden="1" spans="2:5">
      <c r="B6243" s="61" t="s">
        <v>6764</v>
      </c>
      <c r="C6243" s="61" t="s">
        <v>7147</v>
      </c>
      <c r="D6243" s="61">
        <v>33470</v>
      </c>
      <c r="E6243" s="61" t="s">
        <v>7254</v>
      </c>
    </row>
    <row r="6244" hidden="1" spans="2:5">
      <c r="B6244" s="61" t="s">
        <v>6764</v>
      </c>
      <c r="C6244" s="61" t="s">
        <v>7147</v>
      </c>
      <c r="D6244" s="61">
        <v>33471</v>
      </c>
      <c r="E6244" s="61" t="s">
        <v>7255</v>
      </c>
    </row>
    <row r="6245" hidden="1" spans="2:5">
      <c r="B6245" s="61" t="s">
        <v>6764</v>
      </c>
      <c r="C6245" s="61" t="s">
        <v>7147</v>
      </c>
      <c r="D6245" s="61">
        <v>33472</v>
      </c>
      <c r="E6245" s="61" t="s">
        <v>7256</v>
      </c>
    </row>
    <row r="6246" hidden="1" spans="2:5">
      <c r="B6246" s="61" t="s">
        <v>6764</v>
      </c>
      <c r="C6246" s="61" t="s">
        <v>7147</v>
      </c>
      <c r="D6246" s="61">
        <v>33473</v>
      </c>
      <c r="E6246" s="61" t="s">
        <v>7257</v>
      </c>
    </row>
    <row r="6247" hidden="1" spans="2:5">
      <c r="B6247" s="61" t="s">
        <v>6764</v>
      </c>
      <c r="C6247" s="61" t="s">
        <v>7147</v>
      </c>
      <c r="D6247" s="61">
        <v>33474</v>
      </c>
      <c r="E6247" s="61" t="s">
        <v>7258</v>
      </c>
    </row>
    <row r="6248" hidden="1" spans="2:5">
      <c r="B6248" s="61" t="s">
        <v>6764</v>
      </c>
      <c r="C6248" s="61" t="s">
        <v>7147</v>
      </c>
      <c r="D6248" s="61">
        <v>33475</v>
      </c>
      <c r="E6248" s="61" t="s">
        <v>7259</v>
      </c>
    </row>
    <row r="6249" hidden="1" spans="2:5">
      <c r="B6249" s="61" t="s">
        <v>6764</v>
      </c>
      <c r="C6249" s="61" t="s">
        <v>7147</v>
      </c>
      <c r="D6249" s="61">
        <v>33476</v>
      </c>
      <c r="E6249" s="61" t="s">
        <v>7260</v>
      </c>
    </row>
    <row r="6250" hidden="1" spans="2:5">
      <c r="B6250" s="61" t="s">
        <v>6764</v>
      </c>
      <c r="C6250" s="61" t="s">
        <v>7147</v>
      </c>
      <c r="D6250" s="61">
        <v>33477</v>
      </c>
      <c r="E6250" s="61" t="s">
        <v>7261</v>
      </c>
    </row>
    <row r="6251" hidden="1" spans="2:5">
      <c r="B6251" s="61" t="s">
        <v>6764</v>
      </c>
      <c r="C6251" s="61" t="s">
        <v>7147</v>
      </c>
      <c r="D6251" s="61">
        <v>33478</v>
      </c>
      <c r="E6251" s="61" t="s">
        <v>7262</v>
      </c>
    </row>
    <row r="6252" hidden="1" spans="2:5">
      <c r="B6252" s="61" t="s">
        <v>6764</v>
      </c>
      <c r="C6252" s="61" t="s">
        <v>7147</v>
      </c>
      <c r="D6252" s="61">
        <v>33479</v>
      </c>
      <c r="E6252" s="61" t="s">
        <v>7263</v>
      </c>
    </row>
    <row r="6253" hidden="1" spans="2:5">
      <c r="B6253" s="61" t="s">
        <v>6764</v>
      </c>
      <c r="C6253" s="61" t="s">
        <v>7147</v>
      </c>
      <c r="D6253" s="61">
        <v>33480</v>
      </c>
      <c r="E6253" s="61" t="s">
        <v>7264</v>
      </c>
    </row>
    <row r="6254" hidden="1" spans="2:5">
      <c r="B6254" s="61" t="s">
        <v>6764</v>
      </c>
      <c r="C6254" s="61" t="s">
        <v>7147</v>
      </c>
      <c r="D6254" s="61">
        <v>33481</v>
      </c>
      <c r="E6254" s="61" t="s">
        <v>7265</v>
      </c>
    </row>
    <row r="6255" hidden="1" spans="2:5">
      <c r="B6255" s="61" t="s">
        <v>6764</v>
      </c>
      <c r="C6255" s="61" t="s">
        <v>7147</v>
      </c>
      <c r="D6255" s="61">
        <v>33482</v>
      </c>
      <c r="E6255" s="61" t="s">
        <v>7266</v>
      </c>
    </row>
    <row r="6256" hidden="1" spans="2:5">
      <c r="B6256" s="61" t="s">
        <v>6764</v>
      </c>
      <c r="C6256" s="61" t="s">
        <v>7147</v>
      </c>
      <c r="D6256" s="61">
        <v>33483</v>
      </c>
      <c r="E6256" s="61" t="s">
        <v>7267</v>
      </c>
    </row>
    <row r="6257" hidden="1" spans="2:5">
      <c r="B6257" s="61" t="s">
        <v>6764</v>
      </c>
      <c r="C6257" s="61" t="s">
        <v>7147</v>
      </c>
      <c r="D6257" s="61">
        <v>33484</v>
      </c>
      <c r="E6257" s="61" t="s">
        <v>7268</v>
      </c>
    </row>
    <row r="6258" hidden="1" spans="2:5">
      <c r="B6258" s="61" t="s">
        <v>6764</v>
      </c>
      <c r="C6258" s="61" t="s">
        <v>7147</v>
      </c>
      <c r="D6258" s="61">
        <v>33485</v>
      </c>
      <c r="E6258" s="61" t="s">
        <v>7269</v>
      </c>
    </row>
    <row r="6259" hidden="1" spans="2:5">
      <c r="B6259" s="61" t="s">
        <v>6764</v>
      </c>
      <c r="C6259" s="61" t="s">
        <v>7147</v>
      </c>
      <c r="D6259" s="61">
        <v>33486</v>
      </c>
      <c r="E6259" s="61" t="s">
        <v>7270</v>
      </c>
    </row>
    <row r="6260" hidden="1" spans="2:5">
      <c r="B6260" s="61" t="s">
        <v>6764</v>
      </c>
      <c r="C6260" s="61" t="s">
        <v>7147</v>
      </c>
      <c r="D6260" s="61">
        <v>33487</v>
      </c>
      <c r="E6260" s="61" t="s">
        <v>7271</v>
      </c>
    </row>
    <row r="6261" hidden="1" spans="2:5">
      <c r="B6261" s="61" t="s">
        <v>6764</v>
      </c>
      <c r="C6261" s="61" t="s">
        <v>7147</v>
      </c>
      <c r="D6261" s="61">
        <v>33488</v>
      </c>
      <c r="E6261" s="61" t="s">
        <v>7272</v>
      </c>
    </row>
    <row r="6262" hidden="1" spans="2:5">
      <c r="B6262" s="61" t="s">
        <v>6764</v>
      </c>
      <c r="C6262" s="61" t="s">
        <v>7147</v>
      </c>
      <c r="D6262" s="61">
        <v>33489</v>
      </c>
      <c r="E6262" s="61" t="s">
        <v>7273</v>
      </c>
    </row>
    <row r="6263" hidden="1" spans="2:5">
      <c r="B6263" s="61" t="s">
        <v>6764</v>
      </c>
      <c r="C6263" s="61" t="s">
        <v>7147</v>
      </c>
      <c r="D6263" s="61">
        <v>33490</v>
      </c>
      <c r="E6263" s="61" t="s">
        <v>7274</v>
      </c>
    </row>
    <row r="6264" hidden="1" spans="2:5">
      <c r="B6264" s="61" t="s">
        <v>6764</v>
      </c>
      <c r="C6264" s="61" t="s">
        <v>7147</v>
      </c>
      <c r="D6264" s="61">
        <v>33491</v>
      </c>
      <c r="E6264" s="61" t="s">
        <v>7275</v>
      </c>
    </row>
    <row r="6265" hidden="1" spans="2:5">
      <c r="B6265" s="61" t="s">
        <v>6764</v>
      </c>
      <c r="C6265" s="61" t="s">
        <v>7144</v>
      </c>
      <c r="D6265" s="61">
        <v>33492</v>
      </c>
      <c r="E6265" s="61" t="s">
        <v>7276</v>
      </c>
    </row>
    <row r="6266" hidden="1" spans="2:5">
      <c r="B6266" s="61" t="s">
        <v>6764</v>
      </c>
      <c r="C6266" s="61" t="s">
        <v>7147</v>
      </c>
      <c r="D6266" s="61">
        <v>33493</v>
      </c>
      <c r="E6266" s="61" t="s">
        <v>7277</v>
      </c>
    </row>
    <row r="6267" hidden="1" spans="2:5">
      <c r="B6267" s="61" t="s">
        <v>6764</v>
      </c>
      <c r="C6267" s="61" t="s">
        <v>7144</v>
      </c>
      <c r="D6267" s="61">
        <v>33494</v>
      </c>
      <c r="E6267" s="61" t="s">
        <v>7278</v>
      </c>
    </row>
    <row r="6268" hidden="1" spans="2:5">
      <c r="B6268" s="61" t="s">
        <v>6764</v>
      </c>
      <c r="C6268" s="61" t="s">
        <v>7144</v>
      </c>
      <c r="D6268" s="61">
        <v>33495</v>
      </c>
      <c r="E6268" s="61" t="s">
        <v>7279</v>
      </c>
    </row>
    <row r="6269" hidden="1" spans="2:5">
      <c r="B6269" s="61" t="s">
        <v>6764</v>
      </c>
      <c r="C6269" s="61" t="s">
        <v>7144</v>
      </c>
      <c r="D6269" s="61">
        <v>33496</v>
      </c>
      <c r="E6269" s="61" t="s">
        <v>7280</v>
      </c>
    </row>
    <row r="6270" hidden="1" spans="2:5">
      <c r="B6270" s="61" t="s">
        <v>6764</v>
      </c>
      <c r="C6270" s="61" t="s">
        <v>7144</v>
      </c>
      <c r="D6270" s="61">
        <v>33497</v>
      </c>
      <c r="E6270" s="61" t="s">
        <v>7281</v>
      </c>
    </row>
    <row r="6271" hidden="1" spans="2:5">
      <c r="B6271" s="61" t="s">
        <v>6764</v>
      </c>
      <c r="C6271" s="61" t="s">
        <v>7144</v>
      </c>
      <c r="D6271" s="61">
        <v>33498</v>
      </c>
      <c r="E6271" s="61" t="s">
        <v>7282</v>
      </c>
    </row>
    <row r="6272" hidden="1" spans="2:5">
      <c r="B6272" s="61" t="s">
        <v>6764</v>
      </c>
      <c r="C6272" s="61" t="s">
        <v>7144</v>
      </c>
      <c r="D6272" s="61">
        <v>33499</v>
      </c>
      <c r="E6272" s="61" t="s">
        <v>7283</v>
      </c>
    </row>
    <row r="6273" hidden="1" spans="2:5">
      <c r="B6273" s="61" t="s">
        <v>6764</v>
      </c>
      <c r="C6273" s="61" t="s">
        <v>7144</v>
      </c>
      <c r="D6273" s="61">
        <v>33500</v>
      </c>
      <c r="E6273" s="61" t="s">
        <v>7284</v>
      </c>
    </row>
    <row r="6274" hidden="1" spans="2:5">
      <c r="B6274" s="61" t="s">
        <v>6764</v>
      </c>
      <c r="C6274" s="61" t="s">
        <v>7144</v>
      </c>
      <c r="D6274" s="61">
        <v>33501</v>
      </c>
      <c r="E6274" s="61" t="s">
        <v>7285</v>
      </c>
    </row>
    <row r="6275" hidden="1" spans="2:5">
      <c r="B6275" s="61" t="s">
        <v>6764</v>
      </c>
      <c r="C6275" s="61" t="s">
        <v>7144</v>
      </c>
      <c r="D6275" s="61">
        <v>33502</v>
      </c>
      <c r="E6275" s="61" t="s">
        <v>7286</v>
      </c>
    </row>
    <row r="6276" hidden="1" spans="2:5">
      <c r="B6276" s="61" t="s">
        <v>6764</v>
      </c>
      <c r="C6276" s="61" t="s">
        <v>7144</v>
      </c>
      <c r="D6276" s="61">
        <v>33503</v>
      </c>
      <c r="E6276" s="61" t="s">
        <v>7287</v>
      </c>
    </row>
    <row r="6277" hidden="1" spans="2:5">
      <c r="B6277" s="61" t="s">
        <v>6764</v>
      </c>
      <c r="C6277" s="61" t="s">
        <v>7144</v>
      </c>
      <c r="D6277" s="61">
        <v>33504</v>
      </c>
      <c r="E6277" s="61" t="s">
        <v>7288</v>
      </c>
    </row>
    <row r="6278" hidden="1" spans="2:5">
      <c r="B6278" s="61" t="s">
        <v>6764</v>
      </c>
      <c r="C6278" s="61" t="s">
        <v>7065</v>
      </c>
      <c r="D6278" s="61">
        <v>33505</v>
      </c>
      <c r="E6278" s="61" t="s">
        <v>7289</v>
      </c>
    </row>
    <row r="6279" hidden="1" spans="2:5">
      <c r="B6279" s="61" t="s">
        <v>6764</v>
      </c>
      <c r="C6279" s="61" t="s">
        <v>7065</v>
      </c>
      <c r="D6279" s="61">
        <v>33506</v>
      </c>
      <c r="E6279" s="61" t="s">
        <v>7290</v>
      </c>
    </row>
    <row r="6280" hidden="1" spans="2:5">
      <c r="B6280" s="61" t="s">
        <v>6764</v>
      </c>
      <c r="C6280" s="61" t="s">
        <v>7065</v>
      </c>
      <c r="D6280" s="61">
        <v>33507</v>
      </c>
      <c r="E6280" s="61" t="s">
        <v>7291</v>
      </c>
    </row>
    <row r="6281" hidden="1" spans="2:5">
      <c r="B6281" s="61" t="s">
        <v>6764</v>
      </c>
      <c r="C6281" s="61" t="s">
        <v>7144</v>
      </c>
      <c r="D6281" s="61">
        <v>33508</v>
      </c>
      <c r="E6281" s="61" t="s">
        <v>7292</v>
      </c>
    </row>
    <row r="6282" hidden="1" spans="2:5">
      <c r="B6282" s="61" t="s">
        <v>6764</v>
      </c>
      <c r="C6282" s="61" t="s">
        <v>7065</v>
      </c>
      <c r="D6282" s="61">
        <v>33509</v>
      </c>
      <c r="E6282" s="61" t="s">
        <v>7293</v>
      </c>
    </row>
    <row r="6283" hidden="1" spans="2:5">
      <c r="B6283" s="61" t="s">
        <v>6764</v>
      </c>
      <c r="C6283" s="61" t="s">
        <v>7065</v>
      </c>
      <c r="D6283" s="61">
        <v>33510</v>
      </c>
      <c r="E6283" s="61" t="s">
        <v>7294</v>
      </c>
    </row>
    <row r="6284" hidden="1" spans="2:5">
      <c r="B6284" s="61" t="s">
        <v>6764</v>
      </c>
      <c r="C6284" s="61" t="s">
        <v>7065</v>
      </c>
      <c r="D6284" s="61">
        <v>33511</v>
      </c>
      <c r="E6284" s="61" t="s">
        <v>7295</v>
      </c>
    </row>
    <row r="6285" hidden="1" spans="2:5">
      <c r="B6285" s="61" t="s">
        <v>6764</v>
      </c>
      <c r="C6285" s="61" t="s">
        <v>7065</v>
      </c>
      <c r="D6285" s="61">
        <v>33512</v>
      </c>
      <c r="E6285" s="61" t="s">
        <v>7296</v>
      </c>
    </row>
    <row r="6286" hidden="1" spans="2:5">
      <c r="B6286" s="61" t="s">
        <v>6764</v>
      </c>
      <c r="C6286" s="61" t="s">
        <v>7065</v>
      </c>
      <c r="D6286" s="61">
        <v>33513</v>
      </c>
      <c r="E6286" s="61" t="s">
        <v>7297</v>
      </c>
    </row>
    <row r="6287" hidden="1" spans="2:5">
      <c r="B6287" s="61" t="s">
        <v>6764</v>
      </c>
      <c r="C6287" s="61" t="s">
        <v>7065</v>
      </c>
      <c r="D6287" s="61">
        <v>33514</v>
      </c>
      <c r="E6287" s="61" t="s">
        <v>7298</v>
      </c>
    </row>
    <row r="6288" hidden="1" spans="2:5">
      <c r="B6288" s="61" t="s">
        <v>6764</v>
      </c>
      <c r="C6288" s="61" t="s">
        <v>7065</v>
      </c>
      <c r="D6288" s="61">
        <v>33515</v>
      </c>
      <c r="E6288" s="61" t="s">
        <v>7299</v>
      </c>
    </row>
    <row r="6289" hidden="1" spans="2:5">
      <c r="B6289" s="61" t="s">
        <v>6764</v>
      </c>
      <c r="C6289" s="61" t="s">
        <v>7065</v>
      </c>
      <c r="D6289" s="61">
        <v>33516</v>
      </c>
      <c r="E6289" s="61" t="s">
        <v>7300</v>
      </c>
    </row>
    <row r="6290" hidden="1" spans="2:5">
      <c r="B6290" s="61" t="s">
        <v>6764</v>
      </c>
      <c r="C6290" s="61" t="s">
        <v>7065</v>
      </c>
      <c r="D6290" s="61">
        <v>33517</v>
      </c>
      <c r="E6290" s="61" t="s">
        <v>7301</v>
      </c>
    </row>
    <row r="6291" hidden="1" spans="2:5">
      <c r="B6291" s="61" t="s">
        <v>6764</v>
      </c>
      <c r="C6291" s="61" t="s">
        <v>7065</v>
      </c>
      <c r="D6291" s="61">
        <v>33518</v>
      </c>
      <c r="E6291" s="61" t="s">
        <v>7302</v>
      </c>
    </row>
    <row r="6292" hidden="1" spans="2:5">
      <c r="B6292" s="61" t="s">
        <v>6764</v>
      </c>
      <c r="C6292" s="61" t="s">
        <v>7065</v>
      </c>
      <c r="D6292" s="61">
        <v>33519</v>
      </c>
      <c r="E6292" s="61" t="s">
        <v>7303</v>
      </c>
    </row>
    <row r="6293" hidden="1" spans="2:5">
      <c r="B6293" s="61" t="s">
        <v>6764</v>
      </c>
      <c r="C6293" s="61" t="s">
        <v>7065</v>
      </c>
      <c r="D6293" s="61">
        <v>33520</v>
      </c>
      <c r="E6293" s="61" t="s">
        <v>7304</v>
      </c>
    </row>
    <row r="6294" hidden="1" spans="2:5">
      <c r="B6294" s="61" t="s">
        <v>6764</v>
      </c>
      <c r="C6294" s="61" t="s">
        <v>7065</v>
      </c>
      <c r="D6294" s="61">
        <v>33521</v>
      </c>
      <c r="E6294" s="61" t="s">
        <v>7305</v>
      </c>
    </row>
    <row r="6295" hidden="1" spans="2:5">
      <c r="B6295" s="61" t="s">
        <v>6764</v>
      </c>
      <c r="C6295" s="61" t="s">
        <v>7065</v>
      </c>
      <c r="D6295" s="61">
        <v>33522</v>
      </c>
      <c r="E6295" s="61" t="s">
        <v>7306</v>
      </c>
    </row>
    <row r="6296" hidden="1" spans="2:5">
      <c r="B6296" s="61" t="s">
        <v>6764</v>
      </c>
      <c r="C6296" s="61" t="s">
        <v>7065</v>
      </c>
      <c r="D6296" s="61">
        <v>33523</v>
      </c>
      <c r="E6296" s="61" t="s">
        <v>7307</v>
      </c>
    </row>
    <row r="6297" hidden="1" spans="2:5">
      <c r="B6297" s="61" t="s">
        <v>6764</v>
      </c>
      <c r="C6297" s="61" t="s">
        <v>7065</v>
      </c>
      <c r="D6297" s="61">
        <v>33524</v>
      </c>
      <c r="E6297" s="61" t="s">
        <v>7308</v>
      </c>
    </row>
    <row r="6298" hidden="1" spans="2:5">
      <c r="B6298" s="61" t="s">
        <v>6764</v>
      </c>
      <c r="C6298" s="61" t="s">
        <v>7065</v>
      </c>
      <c r="D6298" s="61">
        <v>33525</v>
      </c>
      <c r="E6298" s="61" t="s">
        <v>7309</v>
      </c>
    </row>
    <row r="6299" hidden="1" spans="2:5">
      <c r="B6299" s="61" t="s">
        <v>6764</v>
      </c>
      <c r="C6299" s="61" t="s">
        <v>7065</v>
      </c>
      <c r="D6299" s="61">
        <v>33526</v>
      </c>
      <c r="E6299" s="61" t="s">
        <v>7310</v>
      </c>
    </row>
    <row r="6300" hidden="1" spans="2:5">
      <c r="B6300" s="61" t="s">
        <v>6764</v>
      </c>
      <c r="C6300" s="61" t="s">
        <v>7065</v>
      </c>
      <c r="D6300" s="61">
        <v>33527</v>
      </c>
      <c r="E6300" s="61" t="s">
        <v>7311</v>
      </c>
    </row>
    <row r="6301" hidden="1" spans="2:5">
      <c r="B6301" s="61" t="s">
        <v>6764</v>
      </c>
      <c r="C6301" s="61" t="s">
        <v>7144</v>
      </c>
      <c r="D6301" s="61">
        <v>33528</v>
      </c>
      <c r="E6301" s="61" t="s">
        <v>7312</v>
      </c>
    </row>
    <row r="6302" hidden="1" spans="2:5">
      <c r="B6302" s="61" t="s">
        <v>6764</v>
      </c>
      <c r="C6302" s="61" t="s">
        <v>7065</v>
      </c>
      <c r="D6302" s="61">
        <v>33529</v>
      </c>
      <c r="E6302" s="61" t="s">
        <v>7313</v>
      </c>
    </row>
    <row r="6303" hidden="1" spans="2:5">
      <c r="B6303" s="61" t="s">
        <v>6764</v>
      </c>
      <c r="C6303" s="61" t="s">
        <v>7065</v>
      </c>
      <c r="D6303" s="61">
        <v>33530</v>
      </c>
      <c r="E6303" s="61" t="s">
        <v>7314</v>
      </c>
    </row>
    <row r="6304" hidden="1" spans="2:5">
      <c r="B6304" s="61" t="s">
        <v>6764</v>
      </c>
      <c r="C6304" s="61" t="s">
        <v>7065</v>
      </c>
      <c r="D6304" s="61">
        <v>33531</v>
      </c>
      <c r="E6304" s="61" t="s">
        <v>7315</v>
      </c>
    </row>
    <row r="6305" hidden="1" spans="2:5">
      <c r="B6305" s="61" t="s">
        <v>6764</v>
      </c>
      <c r="C6305" s="61" t="s">
        <v>7065</v>
      </c>
      <c r="D6305" s="61">
        <v>33532</v>
      </c>
      <c r="E6305" s="61" t="s">
        <v>7316</v>
      </c>
    </row>
    <row r="6306" hidden="1" spans="2:5">
      <c r="B6306" s="61" t="s">
        <v>6764</v>
      </c>
      <c r="C6306" s="61" t="s">
        <v>7065</v>
      </c>
      <c r="D6306" s="61">
        <v>33533</v>
      </c>
      <c r="E6306" s="61" t="s">
        <v>7317</v>
      </c>
    </row>
    <row r="6307" hidden="1" spans="2:5">
      <c r="B6307" s="61" t="s">
        <v>6764</v>
      </c>
      <c r="C6307" s="61" t="s">
        <v>7065</v>
      </c>
      <c r="D6307" s="61">
        <v>33535</v>
      </c>
      <c r="E6307" s="61" t="s">
        <v>7318</v>
      </c>
    </row>
    <row r="6308" hidden="1" spans="2:5">
      <c r="B6308" s="61" t="s">
        <v>6764</v>
      </c>
      <c r="C6308" s="61" t="s">
        <v>7065</v>
      </c>
      <c r="D6308" s="61">
        <v>33536</v>
      </c>
      <c r="E6308" s="61" t="s">
        <v>7319</v>
      </c>
    </row>
    <row r="6309" hidden="1" spans="2:5">
      <c r="B6309" s="61" t="s">
        <v>6764</v>
      </c>
      <c r="C6309" s="61" t="s">
        <v>7065</v>
      </c>
      <c r="D6309" s="61">
        <v>33537</v>
      </c>
      <c r="E6309" s="61" t="s">
        <v>7320</v>
      </c>
    </row>
    <row r="6310" hidden="1" spans="2:5">
      <c r="B6310" s="61" t="s">
        <v>6764</v>
      </c>
      <c r="C6310" s="61" t="s">
        <v>7065</v>
      </c>
      <c r="D6310" s="61">
        <v>33538</v>
      </c>
      <c r="E6310" s="61" t="s">
        <v>7321</v>
      </c>
    </row>
    <row r="6311" hidden="1" spans="2:5">
      <c r="B6311" s="61" t="s">
        <v>6764</v>
      </c>
      <c r="C6311" s="61" t="s">
        <v>7065</v>
      </c>
      <c r="D6311" s="61">
        <v>33539</v>
      </c>
      <c r="E6311" s="61" t="s">
        <v>7322</v>
      </c>
    </row>
    <row r="6312" hidden="1" spans="2:5">
      <c r="B6312" s="61" t="s">
        <v>6764</v>
      </c>
      <c r="C6312" s="61" t="s">
        <v>7065</v>
      </c>
      <c r="D6312" s="61">
        <v>33540</v>
      </c>
      <c r="E6312" s="61" t="s">
        <v>7323</v>
      </c>
    </row>
    <row r="6313" hidden="1" spans="2:5">
      <c r="B6313" s="61" t="s">
        <v>6764</v>
      </c>
      <c r="C6313" s="61" t="s">
        <v>7065</v>
      </c>
      <c r="D6313" s="61">
        <v>33541</v>
      </c>
      <c r="E6313" s="61" t="s">
        <v>7324</v>
      </c>
    </row>
    <row r="6314" hidden="1" spans="2:5">
      <c r="B6314" s="61" t="s">
        <v>6764</v>
      </c>
      <c r="C6314" s="61" t="s">
        <v>7065</v>
      </c>
      <c r="D6314" s="61">
        <v>33542</v>
      </c>
      <c r="E6314" s="61" t="s">
        <v>7325</v>
      </c>
    </row>
    <row r="6315" hidden="1" spans="2:5">
      <c r="B6315" s="61" t="s">
        <v>6764</v>
      </c>
      <c r="C6315" s="61" t="s">
        <v>7065</v>
      </c>
      <c r="D6315" s="61">
        <v>33543</v>
      </c>
      <c r="E6315" s="61" t="s">
        <v>7326</v>
      </c>
    </row>
    <row r="6316" hidden="1" spans="2:5">
      <c r="B6316" s="61" t="s">
        <v>6764</v>
      </c>
      <c r="C6316" s="61" t="s">
        <v>7065</v>
      </c>
      <c r="D6316" s="61">
        <v>33544</v>
      </c>
      <c r="E6316" s="61" t="s">
        <v>7327</v>
      </c>
    </row>
    <row r="6317" hidden="1" spans="2:5">
      <c r="B6317" s="61" t="s">
        <v>6764</v>
      </c>
      <c r="C6317" s="61" t="s">
        <v>7065</v>
      </c>
      <c r="D6317" s="61">
        <v>33545</v>
      </c>
      <c r="E6317" s="61" t="s">
        <v>7328</v>
      </c>
    </row>
    <row r="6318" hidden="1" spans="2:5">
      <c r="B6318" s="61" t="s">
        <v>6764</v>
      </c>
      <c r="C6318" s="61" t="s">
        <v>7147</v>
      </c>
      <c r="D6318" s="61">
        <v>33546</v>
      </c>
      <c r="E6318" s="61" t="s">
        <v>7329</v>
      </c>
    </row>
    <row r="6319" hidden="1" spans="2:5">
      <c r="B6319" s="61" t="s">
        <v>6764</v>
      </c>
      <c r="C6319" s="61" t="s">
        <v>7330</v>
      </c>
      <c r="D6319" s="61">
        <v>33547</v>
      </c>
      <c r="E6319" s="61" t="s">
        <v>7331</v>
      </c>
    </row>
    <row r="6320" hidden="1" spans="2:5">
      <c r="B6320" s="61" t="s">
        <v>6764</v>
      </c>
      <c r="C6320" s="61" t="s">
        <v>7330</v>
      </c>
      <c r="D6320" s="61">
        <v>33548</v>
      </c>
      <c r="E6320" s="61" t="s">
        <v>7332</v>
      </c>
    </row>
    <row r="6321" hidden="1" spans="2:5">
      <c r="B6321" s="61" t="s">
        <v>6764</v>
      </c>
      <c r="C6321" s="61" t="s">
        <v>7330</v>
      </c>
      <c r="D6321" s="61">
        <v>33549</v>
      </c>
      <c r="E6321" s="61" t="s">
        <v>7333</v>
      </c>
    </row>
    <row r="6322" hidden="1" spans="2:5">
      <c r="B6322" s="61" t="s">
        <v>6764</v>
      </c>
      <c r="C6322" s="61" t="s">
        <v>7330</v>
      </c>
      <c r="D6322" s="61">
        <v>33550</v>
      </c>
      <c r="E6322" s="61" t="s">
        <v>7334</v>
      </c>
    </row>
    <row r="6323" hidden="1" spans="2:5">
      <c r="B6323" s="61" t="s">
        <v>6764</v>
      </c>
      <c r="C6323" s="61" t="s">
        <v>7330</v>
      </c>
      <c r="D6323" s="61">
        <v>33551</v>
      </c>
      <c r="E6323" s="61" t="s">
        <v>7335</v>
      </c>
    </row>
    <row r="6324" hidden="1" spans="2:5">
      <c r="B6324" s="61" t="s">
        <v>6764</v>
      </c>
      <c r="C6324" s="61" t="s">
        <v>7330</v>
      </c>
      <c r="D6324" s="61">
        <v>33552</v>
      </c>
      <c r="E6324" s="61" t="s">
        <v>7336</v>
      </c>
    </row>
    <row r="6325" hidden="1" spans="2:5">
      <c r="B6325" s="61" t="s">
        <v>6764</v>
      </c>
      <c r="C6325" s="61" t="s">
        <v>7330</v>
      </c>
      <c r="D6325" s="61">
        <v>33553</v>
      </c>
      <c r="E6325" s="61" t="s">
        <v>7337</v>
      </c>
    </row>
    <row r="6326" hidden="1" spans="2:5">
      <c r="B6326" s="61" t="s">
        <v>6764</v>
      </c>
      <c r="C6326" s="61" t="s">
        <v>7330</v>
      </c>
      <c r="D6326" s="61">
        <v>33554</v>
      </c>
      <c r="E6326" s="61" t="s">
        <v>7338</v>
      </c>
    </row>
    <row r="6327" hidden="1" spans="2:5">
      <c r="B6327" s="61" t="s">
        <v>6764</v>
      </c>
      <c r="C6327" s="61" t="s">
        <v>7330</v>
      </c>
      <c r="D6327" s="61">
        <v>33555</v>
      </c>
      <c r="E6327" s="61" t="s">
        <v>7339</v>
      </c>
    </row>
    <row r="6328" hidden="1" spans="2:5">
      <c r="B6328" s="61" t="s">
        <v>6764</v>
      </c>
      <c r="C6328" s="61" t="s">
        <v>7330</v>
      </c>
      <c r="D6328" s="61">
        <v>33556</v>
      </c>
      <c r="E6328" s="61" t="s">
        <v>7340</v>
      </c>
    </row>
    <row r="6329" hidden="1" spans="2:5">
      <c r="B6329" s="61" t="s">
        <v>6764</v>
      </c>
      <c r="C6329" s="61" t="s">
        <v>7330</v>
      </c>
      <c r="D6329" s="61">
        <v>33557</v>
      </c>
      <c r="E6329" s="61" t="s">
        <v>7341</v>
      </c>
    </row>
    <row r="6330" hidden="1" spans="2:5">
      <c r="B6330" s="61" t="s">
        <v>6764</v>
      </c>
      <c r="C6330" s="61" t="s">
        <v>7065</v>
      </c>
      <c r="D6330" s="61">
        <v>33558</v>
      </c>
      <c r="E6330" s="61" t="s">
        <v>7342</v>
      </c>
    </row>
    <row r="6331" hidden="1" spans="2:5">
      <c r="B6331" s="61" t="s">
        <v>6764</v>
      </c>
      <c r="C6331" s="61" t="s">
        <v>7065</v>
      </c>
      <c r="D6331" s="61">
        <v>33559</v>
      </c>
      <c r="E6331" s="61" t="s">
        <v>7343</v>
      </c>
    </row>
    <row r="6332" hidden="1" spans="2:5">
      <c r="B6332" s="61" t="s">
        <v>6764</v>
      </c>
      <c r="C6332" s="61" t="s">
        <v>7330</v>
      </c>
      <c r="D6332" s="61">
        <v>33560</v>
      </c>
      <c r="E6332" s="61" t="s">
        <v>7344</v>
      </c>
    </row>
    <row r="6333" hidden="1" spans="2:5">
      <c r="B6333" s="61" t="s">
        <v>6764</v>
      </c>
      <c r="C6333" s="61" t="s">
        <v>7330</v>
      </c>
      <c r="D6333" s="61">
        <v>33561</v>
      </c>
      <c r="E6333" s="61" t="s">
        <v>7345</v>
      </c>
    </row>
    <row r="6334" hidden="1" spans="2:5">
      <c r="B6334" s="61" t="s">
        <v>6764</v>
      </c>
      <c r="C6334" s="61" t="s">
        <v>7330</v>
      </c>
      <c r="D6334" s="61">
        <v>33562</v>
      </c>
      <c r="E6334" s="61" t="s">
        <v>7346</v>
      </c>
    </row>
    <row r="6335" hidden="1" spans="2:5">
      <c r="B6335" s="61" t="s">
        <v>6764</v>
      </c>
      <c r="C6335" s="61" t="s">
        <v>7330</v>
      </c>
      <c r="D6335" s="61">
        <v>33563</v>
      </c>
      <c r="E6335" s="61" t="s">
        <v>7347</v>
      </c>
    </row>
    <row r="6336" hidden="1" spans="2:5">
      <c r="B6336" s="61" t="s">
        <v>6764</v>
      </c>
      <c r="C6336" s="61" t="s">
        <v>7348</v>
      </c>
      <c r="D6336" s="61">
        <v>33564</v>
      </c>
      <c r="E6336" s="61" t="s">
        <v>7349</v>
      </c>
    </row>
    <row r="6337" hidden="1" spans="2:5">
      <c r="B6337" s="61" t="s">
        <v>6764</v>
      </c>
      <c r="C6337" s="61" t="s">
        <v>7348</v>
      </c>
      <c r="D6337" s="61">
        <v>33565</v>
      </c>
      <c r="E6337" s="61" t="s">
        <v>7350</v>
      </c>
    </row>
    <row r="6338" hidden="1" spans="2:5">
      <c r="B6338" s="61" t="s">
        <v>6764</v>
      </c>
      <c r="C6338" s="61" t="s">
        <v>7330</v>
      </c>
      <c r="D6338" s="61">
        <v>33566</v>
      </c>
      <c r="E6338" s="61" t="s">
        <v>7351</v>
      </c>
    </row>
    <row r="6339" hidden="1" spans="2:5">
      <c r="B6339" s="61" t="s">
        <v>6764</v>
      </c>
      <c r="C6339" s="61" t="s">
        <v>7330</v>
      </c>
      <c r="D6339" s="61">
        <v>33567</v>
      </c>
      <c r="E6339" s="61" t="s">
        <v>7352</v>
      </c>
    </row>
    <row r="6340" hidden="1" spans="2:5">
      <c r="B6340" s="61" t="s">
        <v>6764</v>
      </c>
      <c r="C6340" s="61" t="s">
        <v>7330</v>
      </c>
      <c r="D6340" s="61">
        <v>33568</v>
      </c>
      <c r="E6340" s="61" t="s">
        <v>7353</v>
      </c>
    </row>
    <row r="6341" hidden="1" spans="2:5">
      <c r="B6341" s="61" t="s">
        <v>6764</v>
      </c>
      <c r="C6341" s="61" t="s">
        <v>7144</v>
      </c>
      <c r="D6341" s="61">
        <v>33569</v>
      </c>
      <c r="E6341" s="61" t="s">
        <v>7354</v>
      </c>
    </row>
    <row r="6342" hidden="1" spans="2:5">
      <c r="B6342" s="61" t="s">
        <v>6764</v>
      </c>
      <c r="C6342" s="61" t="s">
        <v>7144</v>
      </c>
      <c r="D6342" s="61">
        <v>33570</v>
      </c>
      <c r="E6342" s="61" t="s">
        <v>7355</v>
      </c>
    </row>
    <row r="6343" hidden="1" spans="2:5">
      <c r="B6343" s="61" t="s">
        <v>6764</v>
      </c>
      <c r="C6343" s="61" t="s">
        <v>7144</v>
      </c>
      <c r="D6343" s="61">
        <v>33571</v>
      </c>
      <c r="E6343" s="61" t="s">
        <v>7356</v>
      </c>
    </row>
    <row r="6344" hidden="1" spans="2:5">
      <c r="B6344" s="61" t="s">
        <v>6764</v>
      </c>
      <c r="C6344" s="61" t="s">
        <v>7144</v>
      </c>
      <c r="D6344" s="61">
        <v>33572</v>
      </c>
      <c r="E6344" s="61" t="s">
        <v>7357</v>
      </c>
    </row>
    <row r="6345" hidden="1" spans="2:5">
      <c r="B6345" s="61" t="s">
        <v>6764</v>
      </c>
      <c r="C6345" s="61" t="s">
        <v>7144</v>
      </c>
      <c r="D6345" s="61">
        <v>33573</v>
      </c>
      <c r="E6345" s="61" t="s">
        <v>7358</v>
      </c>
    </row>
    <row r="6346" hidden="1" spans="2:5">
      <c r="B6346" s="61" t="s">
        <v>6764</v>
      </c>
      <c r="C6346" s="61" t="s">
        <v>7144</v>
      </c>
      <c r="D6346" s="61">
        <v>33574</v>
      </c>
      <c r="E6346" s="61" t="s">
        <v>7359</v>
      </c>
    </row>
    <row r="6347" hidden="1" spans="2:5">
      <c r="B6347" s="61" t="s">
        <v>6764</v>
      </c>
      <c r="C6347" s="61" t="s">
        <v>7144</v>
      </c>
      <c r="D6347" s="61">
        <v>33575</v>
      </c>
      <c r="E6347" s="61" t="s">
        <v>7360</v>
      </c>
    </row>
    <row r="6348" hidden="1" spans="2:5">
      <c r="B6348" s="61" t="s">
        <v>6764</v>
      </c>
      <c r="C6348" s="61" t="s">
        <v>7144</v>
      </c>
      <c r="D6348" s="61">
        <v>33576</v>
      </c>
      <c r="E6348" s="61" t="s">
        <v>7361</v>
      </c>
    </row>
    <row r="6349" hidden="1" spans="2:5">
      <c r="B6349" s="61" t="s">
        <v>6764</v>
      </c>
      <c r="C6349" s="61" t="s">
        <v>7065</v>
      </c>
      <c r="D6349" s="61">
        <v>33577</v>
      </c>
      <c r="E6349" s="61" t="s">
        <v>7362</v>
      </c>
    </row>
    <row r="6350" hidden="1" spans="2:5">
      <c r="B6350" s="61" t="s">
        <v>6764</v>
      </c>
      <c r="C6350" s="61" t="s">
        <v>7065</v>
      </c>
      <c r="D6350" s="61">
        <v>33578</v>
      </c>
      <c r="E6350" s="61" t="s">
        <v>7363</v>
      </c>
    </row>
    <row r="6351" hidden="1" spans="2:5">
      <c r="B6351" s="61" t="s">
        <v>6764</v>
      </c>
      <c r="C6351" s="61" t="s">
        <v>7144</v>
      </c>
      <c r="D6351" s="61">
        <v>33580</v>
      </c>
      <c r="E6351" s="61" t="s">
        <v>7364</v>
      </c>
    </row>
    <row r="6352" hidden="1" spans="2:5">
      <c r="B6352" s="61" t="s">
        <v>6764</v>
      </c>
      <c r="C6352" s="61" t="s">
        <v>7144</v>
      </c>
      <c r="D6352" s="61">
        <v>33583</v>
      </c>
      <c r="E6352" s="61" t="s">
        <v>7365</v>
      </c>
    </row>
    <row r="6353" hidden="1" spans="2:5">
      <c r="B6353" s="61" t="s">
        <v>6764</v>
      </c>
      <c r="C6353" s="61" t="s">
        <v>7144</v>
      </c>
      <c r="D6353" s="61">
        <v>33584</v>
      </c>
      <c r="E6353" s="61" t="s">
        <v>7366</v>
      </c>
    </row>
    <row r="6354" hidden="1" spans="2:5">
      <c r="B6354" s="61" t="s">
        <v>6764</v>
      </c>
      <c r="C6354" s="61" t="s">
        <v>7144</v>
      </c>
      <c r="D6354" s="61">
        <v>33585</v>
      </c>
      <c r="E6354" s="61" t="s">
        <v>7367</v>
      </c>
    </row>
    <row r="6355" hidden="1" spans="2:5">
      <c r="B6355" s="61" t="s">
        <v>6764</v>
      </c>
      <c r="C6355" s="61" t="s">
        <v>7144</v>
      </c>
      <c r="D6355" s="61">
        <v>33586</v>
      </c>
      <c r="E6355" s="61" t="s">
        <v>7368</v>
      </c>
    </row>
    <row r="6356" hidden="1" spans="2:5">
      <c r="B6356" s="61" t="s">
        <v>6764</v>
      </c>
      <c r="C6356" s="61" t="s">
        <v>7144</v>
      </c>
      <c r="D6356" s="61">
        <v>33587</v>
      </c>
      <c r="E6356" s="61" t="s">
        <v>7369</v>
      </c>
    </row>
    <row r="6357" hidden="1" spans="2:5">
      <c r="B6357" s="61" t="s">
        <v>6764</v>
      </c>
      <c r="C6357" s="61" t="s">
        <v>7144</v>
      </c>
      <c r="D6357" s="61">
        <v>33588</v>
      </c>
      <c r="E6357" s="61" t="s">
        <v>7370</v>
      </c>
    </row>
    <row r="6358" hidden="1" spans="2:5">
      <c r="B6358" s="61" t="s">
        <v>6764</v>
      </c>
      <c r="C6358" s="61" t="s">
        <v>7144</v>
      </c>
      <c r="D6358" s="61">
        <v>33589</v>
      </c>
      <c r="E6358" s="61" t="s">
        <v>7371</v>
      </c>
    </row>
    <row r="6359" hidden="1" spans="2:5">
      <c r="B6359" s="61" t="s">
        <v>6764</v>
      </c>
      <c r="C6359" s="61" t="s">
        <v>7144</v>
      </c>
      <c r="D6359" s="61">
        <v>33590</v>
      </c>
      <c r="E6359" s="61" t="s">
        <v>7372</v>
      </c>
    </row>
    <row r="6360" hidden="1" spans="2:5">
      <c r="B6360" s="61" t="s">
        <v>6764</v>
      </c>
      <c r="C6360" s="61" t="s">
        <v>7330</v>
      </c>
      <c r="D6360" s="61">
        <v>33591</v>
      </c>
      <c r="E6360" s="61" t="s">
        <v>7373</v>
      </c>
    </row>
    <row r="6361" hidden="1" spans="2:5">
      <c r="B6361" s="61" t="s">
        <v>6764</v>
      </c>
      <c r="C6361" s="61" t="s">
        <v>7330</v>
      </c>
      <c r="D6361" s="61">
        <v>33592</v>
      </c>
      <c r="E6361" s="61" t="s">
        <v>7374</v>
      </c>
    </row>
    <row r="6362" hidden="1" spans="2:5">
      <c r="B6362" s="61" t="s">
        <v>6764</v>
      </c>
      <c r="C6362" s="61" t="s">
        <v>7330</v>
      </c>
      <c r="D6362" s="61">
        <v>33593</v>
      </c>
      <c r="E6362" s="61" t="s">
        <v>7375</v>
      </c>
    </row>
    <row r="6363" hidden="1" spans="2:5">
      <c r="B6363" s="61" t="s">
        <v>6764</v>
      </c>
      <c r="C6363" s="61" t="s">
        <v>7144</v>
      </c>
      <c r="D6363" s="61">
        <v>33594</v>
      </c>
      <c r="E6363" s="61" t="s">
        <v>7376</v>
      </c>
    </row>
    <row r="6364" hidden="1" spans="2:5">
      <c r="B6364" s="61" t="s">
        <v>6764</v>
      </c>
      <c r="C6364" s="61" t="s">
        <v>7330</v>
      </c>
      <c r="D6364" s="61">
        <v>33595</v>
      </c>
      <c r="E6364" s="61" t="s">
        <v>7377</v>
      </c>
    </row>
    <row r="6365" hidden="1" spans="2:5">
      <c r="B6365" s="61" t="s">
        <v>6764</v>
      </c>
      <c r="C6365" s="61" t="s">
        <v>7144</v>
      </c>
      <c r="D6365" s="61">
        <v>33596</v>
      </c>
      <c r="E6365" s="61" t="s">
        <v>7378</v>
      </c>
    </row>
    <row r="6366" hidden="1" spans="2:5">
      <c r="B6366" s="61" t="s">
        <v>6764</v>
      </c>
      <c r="C6366" s="61" t="s">
        <v>7348</v>
      </c>
      <c r="D6366" s="61">
        <v>33597</v>
      </c>
      <c r="E6366" s="61" t="s">
        <v>7379</v>
      </c>
    </row>
    <row r="6367" hidden="1" spans="2:5">
      <c r="B6367" s="61" t="s">
        <v>6764</v>
      </c>
      <c r="C6367" s="61" t="s">
        <v>7348</v>
      </c>
      <c r="D6367" s="61">
        <v>33598</v>
      </c>
      <c r="E6367" s="61" t="s">
        <v>7380</v>
      </c>
    </row>
    <row r="6368" hidden="1" spans="2:5">
      <c r="B6368" s="61" t="s">
        <v>6764</v>
      </c>
      <c r="C6368" s="61" t="s">
        <v>7348</v>
      </c>
      <c r="D6368" s="61">
        <v>33599</v>
      </c>
      <c r="E6368" s="61" t="s">
        <v>7381</v>
      </c>
    </row>
    <row r="6369" hidden="1" spans="2:5">
      <c r="B6369" s="61" t="s">
        <v>6764</v>
      </c>
      <c r="C6369" s="61" t="s">
        <v>7144</v>
      </c>
      <c r="D6369" s="61">
        <v>33600</v>
      </c>
      <c r="E6369" s="61" t="s">
        <v>7382</v>
      </c>
    </row>
    <row r="6370" hidden="1" spans="2:5">
      <c r="B6370" s="61" t="s">
        <v>6764</v>
      </c>
      <c r="C6370" s="61" t="s">
        <v>7144</v>
      </c>
      <c r="D6370" s="61">
        <v>33601</v>
      </c>
      <c r="E6370" s="61" t="s">
        <v>7383</v>
      </c>
    </row>
    <row r="6371" hidden="1" spans="2:5">
      <c r="B6371" s="61" t="s">
        <v>6764</v>
      </c>
      <c r="C6371" s="61" t="s">
        <v>7144</v>
      </c>
      <c r="D6371" s="61">
        <v>33602</v>
      </c>
      <c r="E6371" s="61" t="s">
        <v>7384</v>
      </c>
    </row>
    <row r="6372" hidden="1" spans="2:5">
      <c r="B6372" s="61" t="s">
        <v>6764</v>
      </c>
      <c r="C6372" s="61" t="s">
        <v>7144</v>
      </c>
      <c r="D6372" s="61">
        <v>33603</v>
      </c>
      <c r="E6372" s="61" t="s">
        <v>7385</v>
      </c>
    </row>
    <row r="6373" hidden="1" spans="2:5">
      <c r="B6373" s="61" t="s">
        <v>6764</v>
      </c>
      <c r="C6373" s="61" t="s">
        <v>7144</v>
      </c>
      <c r="D6373" s="61">
        <v>33604</v>
      </c>
      <c r="E6373" s="61" t="s">
        <v>7386</v>
      </c>
    </row>
    <row r="6374" hidden="1" spans="2:5">
      <c r="B6374" s="61" t="s">
        <v>6764</v>
      </c>
      <c r="C6374" s="61" t="s">
        <v>7144</v>
      </c>
      <c r="D6374" s="61">
        <v>33605</v>
      </c>
      <c r="E6374" s="61" t="s">
        <v>7387</v>
      </c>
    </row>
    <row r="6375" hidden="1" spans="2:5">
      <c r="B6375" s="61" t="s">
        <v>6764</v>
      </c>
      <c r="C6375" s="61" t="s">
        <v>7144</v>
      </c>
      <c r="D6375" s="61">
        <v>33606</v>
      </c>
      <c r="E6375" s="61" t="s">
        <v>7388</v>
      </c>
    </row>
    <row r="6376" hidden="1" spans="2:5">
      <c r="B6376" s="61" t="s">
        <v>6764</v>
      </c>
      <c r="C6376" s="61" t="s">
        <v>7147</v>
      </c>
      <c r="D6376" s="61">
        <v>33607</v>
      </c>
      <c r="E6376" s="61" t="s">
        <v>7389</v>
      </c>
    </row>
    <row r="6377" hidden="1" spans="2:5">
      <c r="B6377" s="61" t="s">
        <v>6764</v>
      </c>
      <c r="C6377" s="61" t="s">
        <v>7147</v>
      </c>
      <c r="D6377" s="61">
        <v>33608</v>
      </c>
      <c r="E6377" s="61" t="s">
        <v>7390</v>
      </c>
    </row>
    <row r="6378" hidden="1" spans="2:5">
      <c r="B6378" s="61" t="s">
        <v>6764</v>
      </c>
      <c r="C6378" s="61" t="s">
        <v>7147</v>
      </c>
      <c r="D6378" s="61">
        <v>33609</v>
      </c>
      <c r="E6378" s="61" t="s">
        <v>7391</v>
      </c>
    </row>
    <row r="6379" hidden="1" spans="2:5">
      <c r="B6379" s="61" t="s">
        <v>6764</v>
      </c>
      <c r="C6379" s="61" t="s">
        <v>7147</v>
      </c>
      <c r="D6379" s="61">
        <v>33610</v>
      </c>
      <c r="E6379" s="61" t="s">
        <v>7392</v>
      </c>
    </row>
    <row r="6380" hidden="1" spans="2:5">
      <c r="B6380" s="61" t="s">
        <v>6764</v>
      </c>
      <c r="C6380" s="61" t="s">
        <v>7147</v>
      </c>
      <c r="D6380" s="61">
        <v>33611</v>
      </c>
      <c r="E6380" s="61" t="s">
        <v>7393</v>
      </c>
    </row>
    <row r="6381" hidden="1" spans="2:5">
      <c r="B6381" s="61" t="s">
        <v>6764</v>
      </c>
      <c r="C6381" s="61" t="s">
        <v>7147</v>
      </c>
      <c r="D6381" s="61">
        <v>33612</v>
      </c>
      <c r="E6381" s="61" t="s">
        <v>7394</v>
      </c>
    </row>
    <row r="6382" hidden="1" spans="2:5">
      <c r="B6382" s="61" t="s">
        <v>6764</v>
      </c>
      <c r="C6382" s="61" t="s">
        <v>7147</v>
      </c>
      <c r="D6382" s="61">
        <v>33613</v>
      </c>
      <c r="E6382" s="61" t="s">
        <v>7395</v>
      </c>
    </row>
    <row r="6383" hidden="1" spans="2:5">
      <c r="B6383" s="61" t="s">
        <v>6764</v>
      </c>
      <c r="C6383" s="61" t="s">
        <v>7147</v>
      </c>
      <c r="D6383" s="61">
        <v>33614</v>
      </c>
      <c r="E6383" s="61" t="s">
        <v>7396</v>
      </c>
    </row>
    <row r="6384" hidden="1" spans="2:5">
      <c r="B6384" s="61" t="s">
        <v>6764</v>
      </c>
      <c r="C6384" s="61" t="s">
        <v>7147</v>
      </c>
      <c r="D6384" s="61">
        <v>33615</v>
      </c>
      <c r="E6384" s="61" t="s">
        <v>7397</v>
      </c>
    </row>
    <row r="6385" hidden="1" spans="2:5">
      <c r="B6385" s="61" t="s">
        <v>6764</v>
      </c>
      <c r="C6385" s="61" t="s">
        <v>7147</v>
      </c>
      <c r="D6385" s="61">
        <v>33616</v>
      </c>
      <c r="E6385" s="61" t="s">
        <v>7398</v>
      </c>
    </row>
    <row r="6386" hidden="1" spans="2:5">
      <c r="B6386" s="61" t="s">
        <v>6764</v>
      </c>
      <c r="C6386" s="61" t="s">
        <v>7147</v>
      </c>
      <c r="D6386" s="61">
        <v>33617</v>
      </c>
      <c r="E6386" s="61" t="s">
        <v>7399</v>
      </c>
    </row>
    <row r="6387" hidden="1" spans="2:5">
      <c r="B6387" s="61" t="s">
        <v>6764</v>
      </c>
      <c r="C6387" s="61" t="s">
        <v>7147</v>
      </c>
      <c r="D6387" s="61">
        <v>33618</v>
      </c>
      <c r="E6387" s="61" t="s">
        <v>7400</v>
      </c>
    </row>
    <row r="6388" hidden="1" spans="2:5">
      <c r="B6388" s="61" t="s">
        <v>6764</v>
      </c>
      <c r="C6388" s="61" t="s">
        <v>7147</v>
      </c>
      <c r="D6388" s="61">
        <v>33619</v>
      </c>
      <c r="E6388" s="61" t="s">
        <v>7401</v>
      </c>
    </row>
    <row r="6389" hidden="1" spans="2:5">
      <c r="B6389" s="61" t="s">
        <v>6764</v>
      </c>
      <c r="C6389" s="61" t="s">
        <v>7147</v>
      </c>
      <c r="D6389" s="61">
        <v>33620</v>
      </c>
      <c r="E6389" s="61" t="s">
        <v>7402</v>
      </c>
    </row>
    <row r="6390" hidden="1" spans="2:5">
      <c r="B6390" s="61" t="s">
        <v>6764</v>
      </c>
      <c r="C6390" s="61" t="s">
        <v>7147</v>
      </c>
      <c r="D6390" s="61">
        <v>33621</v>
      </c>
      <c r="E6390" s="61" t="s">
        <v>7403</v>
      </c>
    </row>
    <row r="6391" hidden="1" spans="2:5">
      <c r="B6391" s="61" t="s">
        <v>6764</v>
      </c>
      <c r="C6391" s="61" t="s">
        <v>7147</v>
      </c>
      <c r="D6391" s="61">
        <v>33622</v>
      </c>
      <c r="E6391" s="61" t="s">
        <v>7404</v>
      </c>
    </row>
    <row r="6392" hidden="1" spans="2:5">
      <c r="B6392" s="61" t="s">
        <v>6764</v>
      </c>
      <c r="C6392" s="61" t="s">
        <v>7147</v>
      </c>
      <c r="D6392" s="61">
        <v>33623</v>
      </c>
      <c r="E6392" s="61" t="s">
        <v>7405</v>
      </c>
    </row>
    <row r="6393" hidden="1" spans="2:5">
      <c r="B6393" s="61" t="s">
        <v>6764</v>
      </c>
      <c r="C6393" s="61" t="s">
        <v>7147</v>
      </c>
      <c r="D6393" s="61">
        <v>33624</v>
      </c>
      <c r="E6393" s="61" t="s">
        <v>7406</v>
      </c>
    </row>
    <row r="6394" hidden="1" spans="2:5">
      <c r="B6394" s="61" t="s">
        <v>6764</v>
      </c>
      <c r="C6394" s="61" t="s">
        <v>7147</v>
      </c>
      <c r="D6394" s="61">
        <v>33625</v>
      </c>
      <c r="E6394" s="61" t="s">
        <v>7407</v>
      </c>
    </row>
    <row r="6395" hidden="1" spans="2:5">
      <c r="B6395" s="61" t="s">
        <v>6764</v>
      </c>
      <c r="C6395" s="61" t="s">
        <v>7147</v>
      </c>
      <c r="D6395" s="61">
        <v>33626</v>
      </c>
      <c r="E6395" s="61" t="s">
        <v>7408</v>
      </c>
    </row>
    <row r="6396" hidden="1" spans="2:5">
      <c r="B6396" s="61" t="s">
        <v>6764</v>
      </c>
      <c r="C6396" s="61" t="s">
        <v>7147</v>
      </c>
      <c r="D6396" s="61">
        <v>33627</v>
      </c>
      <c r="E6396" s="61" t="s">
        <v>7409</v>
      </c>
    </row>
    <row r="6397" hidden="1" spans="2:5">
      <c r="B6397" s="61" t="s">
        <v>6764</v>
      </c>
      <c r="C6397" s="61" t="s">
        <v>7147</v>
      </c>
      <c r="D6397" s="61">
        <v>33628</v>
      </c>
      <c r="E6397" s="61" t="s">
        <v>7410</v>
      </c>
    </row>
    <row r="6398" hidden="1" spans="2:5">
      <c r="B6398" s="61" t="s">
        <v>6764</v>
      </c>
      <c r="C6398" s="61" t="s">
        <v>7147</v>
      </c>
      <c r="D6398" s="61">
        <v>33629</v>
      </c>
      <c r="E6398" s="61" t="s">
        <v>7411</v>
      </c>
    </row>
    <row r="6399" hidden="1" spans="2:5">
      <c r="B6399" s="61" t="s">
        <v>6764</v>
      </c>
      <c r="C6399" s="61" t="s">
        <v>7147</v>
      </c>
      <c r="D6399" s="61">
        <v>33630</v>
      </c>
      <c r="E6399" s="61" t="s">
        <v>7412</v>
      </c>
    </row>
    <row r="6400" hidden="1" spans="2:5">
      <c r="B6400" s="61" t="s">
        <v>6764</v>
      </c>
      <c r="C6400" s="61" t="s">
        <v>7147</v>
      </c>
      <c r="D6400" s="61">
        <v>33631</v>
      </c>
      <c r="E6400" s="61" t="s">
        <v>7413</v>
      </c>
    </row>
    <row r="6401" hidden="1" spans="2:5">
      <c r="B6401" s="61" t="s">
        <v>6764</v>
      </c>
      <c r="C6401" s="61" t="s">
        <v>7147</v>
      </c>
      <c r="D6401" s="61">
        <v>33632</v>
      </c>
      <c r="E6401" s="61" t="s">
        <v>7414</v>
      </c>
    </row>
    <row r="6402" hidden="1" spans="2:5">
      <c r="B6402" s="61" t="s">
        <v>6764</v>
      </c>
      <c r="C6402" s="61" t="s">
        <v>7147</v>
      </c>
      <c r="D6402" s="61">
        <v>33633</v>
      </c>
      <c r="E6402" s="61" t="s">
        <v>7415</v>
      </c>
    </row>
    <row r="6403" hidden="1" spans="2:5">
      <c r="B6403" s="61" t="s">
        <v>6764</v>
      </c>
      <c r="C6403" s="61" t="s">
        <v>7147</v>
      </c>
      <c r="D6403" s="61">
        <v>33634</v>
      </c>
      <c r="E6403" s="61" t="s">
        <v>7416</v>
      </c>
    </row>
    <row r="6404" hidden="1" spans="2:5">
      <c r="B6404" s="61" t="s">
        <v>6764</v>
      </c>
      <c r="C6404" s="61" t="s">
        <v>7147</v>
      </c>
      <c r="D6404" s="61">
        <v>33635</v>
      </c>
      <c r="E6404" s="61" t="s">
        <v>7417</v>
      </c>
    </row>
    <row r="6405" hidden="1" spans="2:5">
      <c r="B6405" s="61" t="s">
        <v>6764</v>
      </c>
      <c r="C6405" s="61" t="s">
        <v>7147</v>
      </c>
      <c r="D6405" s="61">
        <v>33636</v>
      </c>
      <c r="E6405" s="61" t="s">
        <v>7418</v>
      </c>
    </row>
    <row r="6406" hidden="1" spans="2:5">
      <c r="B6406" s="61" t="s">
        <v>6764</v>
      </c>
      <c r="C6406" s="61" t="s">
        <v>7147</v>
      </c>
      <c r="D6406" s="61">
        <v>33637</v>
      </c>
      <c r="E6406" s="61" t="s">
        <v>7419</v>
      </c>
    </row>
    <row r="6407" hidden="1" spans="2:5">
      <c r="B6407" s="61" t="s">
        <v>6764</v>
      </c>
      <c r="C6407" s="61" t="s">
        <v>7147</v>
      </c>
      <c r="D6407" s="61">
        <v>33638</v>
      </c>
      <c r="E6407" s="61" t="s">
        <v>7420</v>
      </c>
    </row>
    <row r="6408" hidden="1" spans="2:5">
      <c r="B6408" s="61" t="s">
        <v>6764</v>
      </c>
      <c r="C6408" s="61" t="s">
        <v>7147</v>
      </c>
      <c r="D6408" s="61">
        <v>33639</v>
      </c>
      <c r="E6408" s="61" t="s">
        <v>7421</v>
      </c>
    </row>
    <row r="6409" hidden="1" spans="2:5">
      <c r="B6409" s="61" t="s">
        <v>6764</v>
      </c>
      <c r="C6409" s="61" t="s">
        <v>7147</v>
      </c>
      <c r="D6409" s="61">
        <v>33640</v>
      </c>
      <c r="E6409" s="61" t="s">
        <v>7422</v>
      </c>
    </row>
    <row r="6410" hidden="1" spans="2:5">
      <c r="B6410" s="61" t="s">
        <v>6764</v>
      </c>
      <c r="C6410" s="61" t="s">
        <v>7147</v>
      </c>
      <c r="D6410" s="61">
        <v>33641</v>
      </c>
      <c r="E6410" s="61" t="s">
        <v>7423</v>
      </c>
    </row>
    <row r="6411" hidden="1" spans="2:5">
      <c r="B6411" s="61" t="s">
        <v>6764</v>
      </c>
      <c r="C6411" s="61" t="s">
        <v>7147</v>
      </c>
      <c r="D6411" s="61">
        <v>33642</v>
      </c>
      <c r="E6411" s="61" t="s">
        <v>7424</v>
      </c>
    </row>
    <row r="6412" hidden="1" spans="2:5">
      <c r="B6412" s="61" t="s">
        <v>6764</v>
      </c>
      <c r="C6412" s="61" t="s">
        <v>7147</v>
      </c>
      <c r="D6412" s="61">
        <v>33643</v>
      </c>
      <c r="E6412" s="61" t="s">
        <v>7425</v>
      </c>
    </row>
    <row r="6413" hidden="1" spans="2:5">
      <c r="B6413" s="61" t="s">
        <v>6764</v>
      </c>
      <c r="C6413" s="61" t="s">
        <v>7147</v>
      </c>
      <c r="D6413" s="61">
        <v>33644</v>
      </c>
      <c r="E6413" s="61" t="s">
        <v>7426</v>
      </c>
    </row>
    <row r="6414" hidden="1" spans="2:5">
      <c r="B6414" s="61" t="s">
        <v>6764</v>
      </c>
      <c r="C6414" s="61" t="s">
        <v>7147</v>
      </c>
      <c r="D6414" s="61">
        <v>33645</v>
      </c>
      <c r="E6414" s="61" t="s">
        <v>7427</v>
      </c>
    </row>
    <row r="6415" hidden="1" spans="2:5">
      <c r="B6415" s="61" t="s">
        <v>6764</v>
      </c>
      <c r="C6415" s="61" t="s">
        <v>7147</v>
      </c>
      <c r="D6415" s="61">
        <v>33646</v>
      </c>
      <c r="E6415" s="61" t="s">
        <v>7428</v>
      </c>
    </row>
    <row r="6416" hidden="1" spans="2:5">
      <c r="B6416" s="61" t="s">
        <v>6764</v>
      </c>
      <c r="C6416" s="61" t="s">
        <v>7147</v>
      </c>
      <c r="D6416" s="61">
        <v>33647</v>
      </c>
      <c r="E6416" s="61" t="s">
        <v>7429</v>
      </c>
    </row>
    <row r="6417" hidden="1" spans="2:5">
      <c r="B6417" s="61" t="s">
        <v>6764</v>
      </c>
      <c r="C6417" s="61" t="s">
        <v>7147</v>
      </c>
      <c r="D6417" s="61">
        <v>33648</v>
      </c>
      <c r="E6417" s="61" t="s">
        <v>7430</v>
      </c>
    </row>
    <row r="6418" hidden="1" spans="2:5">
      <c r="B6418" s="61" t="s">
        <v>6764</v>
      </c>
      <c r="C6418" s="61" t="s">
        <v>7147</v>
      </c>
      <c r="D6418" s="61">
        <v>33649</v>
      </c>
      <c r="E6418" s="61" t="s">
        <v>7431</v>
      </c>
    </row>
    <row r="6419" hidden="1" spans="2:5">
      <c r="B6419" s="61" t="s">
        <v>6764</v>
      </c>
      <c r="C6419" s="61" t="s">
        <v>7147</v>
      </c>
      <c r="D6419" s="61">
        <v>33650</v>
      </c>
      <c r="E6419" s="61" t="s">
        <v>7432</v>
      </c>
    </row>
    <row r="6420" hidden="1" spans="2:5">
      <c r="B6420" s="61" t="s">
        <v>6764</v>
      </c>
      <c r="C6420" s="61" t="s">
        <v>7147</v>
      </c>
      <c r="D6420" s="61">
        <v>33651</v>
      </c>
      <c r="E6420" s="61" t="s">
        <v>7433</v>
      </c>
    </row>
    <row r="6421" hidden="1" spans="2:5">
      <c r="B6421" s="61" t="s">
        <v>6764</v>
      </c>
      <c r="C6421" s="61" t="s">
        <v>7147</v>
      </c>
      <c r="D6421" s="61">
        <v>33652</v>
      </c>
      <c r="E6421" s="61" t="s">
        <v>7434</v>
      </c>
    </row>
    <row r="6422" hidden="1" spans="2:5">
      <c r="B6422" s="61" t="s">
        <v>6764</v>
      </c>
      <c r="C6422" s="61" t="s">
        <v>7147</v>
      </c>
      <c r="D6422" s="61">
        <v>33653</v>
      </c>
      <c r="E6422" s="61" t="s">
        <v>7435</v>
      </c>
    </row>
    <row r="6423" hidden="1" spans="2:5">
      <c r="B6423" s="61" t="s">
        <v>6764</v>
      </c>
      <c r="C6423" s="61" t="s">
        <v>7147</v>
      </c>
      <c r="D6423" s="61">
        <v>33654</v>
      </c>
      <c r="E6423" s="61" t="s">
        <v>7436</v>
      </c>
    </row>
    <row r="6424" hidden="1" spans="2:5">
      <c r="B6424" s="61" t="s">
        <v>6764</v>
      </c>
      <c r="C6424" s="61" t="s">
        <v>7147</v>
      </c>
      <c r="D6424" s="61">
        <v>33655</v>
      </c>
      <c r="E6424" s="61" t="s">
        <v>7437</v>
      </c>
    </row>
    <row r="6425" hidden="1" spans="2:5">
      <c r="B6425" s="61" t="s">
        <v>6764</v>
      </c>
      <c r="C6425" s="61" t="s">
        <v>7438</v>
      </c>
      <c r="D6425" s="61">
        <v>33656</v>
      </c>
      <c r="E6425" s="61" t="s">
        <v>7439</v>
      </c>
    </row>
    <row r="6426" hidden="1" spans="2:5">
      <c r="B6426" s="61" t="s">
        <v>6764</v>
      </c>
      <c r="C6426" s="61" t="s">
        <v>7147</v>
      </c>
      <c r="D6426" s="61">
        <v>33657</v>
      </c>
      <c r="E6426" s="61" t="s">
        <v>7440</v>
      </c>
    </row>
    <row r="6427" hidden="1" spans="2:5">
      <c r="B6427" s="61" t="s">
        <v>6764</v>
      </c>
      <c r="C6427" s="61" t="s">
        <v>7147</v>
      </c>
      <c r="D6427" s="61">
        <v>33658</v>
      </c>
      <c r="E6427" s="61" t="s">
        <v>7441</v>
      </c>
    </row>
    <row r="6428" hidden="1" spans="2:5">
      <c r="B6428" s="61" t="s">
        <v>6764</v>
      </c>
      <c r="C6428" s="61" t="s">
        <v>7144</v>
      </c>
      <c r="D6428" s="61">
        <v>33659</v>
      </c>
      <c r="E6428" s="61" t="s">
        <v>7442</v>
      </c>
    </row>
    <row r="6429" hidden="1" spans="2:5">
      <c r="B6429" s="61" t="s">
        <v>6764</v>
      </c>
      <c r="C6429" s="61" t="s">
        <v>7144</v>
      </c>
      <c r="D6429" s="61">
        <v>33660</v>
      </c>
      <c r="E6429" s="61" t="s">
        <v>7443</v>
      </c>
    </row>
    <row r="6430" hidden="1" spans="2:5">
      <c r="B6430" s="61" t="s">
        <v>6764</v>
      </c>
      <c r="C6430" s="61" t="s">
        <v>7144</v>
      </c>
      <c r="D6430" s="61">
        <v>33661</v>
      </c>
      <c r="E6430" s="61" t="s">
        <v>7444</v>
      </c>
    </row>
    <row r="6431" hidden="1" spans="2:5">
      <c r="B6431" s="61" t="s">
        <v>6764</v>
      </c>
      <c r="C6431" s="61" t="s">
        <v>7144</v>
      </c>
      <c r="D6431" s="61">
        <v>33662</v>
      </c>
      <c r="E6431" s="61" t="s">
        <v>7445</v>
      </c>
    </row>
    <row r="6432" hidden="1" spans="2:5">
      <c r="B6432" s="61" t="s">
        <v>6764</v>
      </c>
      <c r="C6432" s="61" t="s">
        <v>7144</v>
      </c>
      <c r="D6432" s="61">
        <v>33663</v>
      </c>
      <c r="E6432" s="61" t="s">
        <v>7446</v>
      </c>
    </row>
    <row r="6433" hidden="1" spans="2:5">
      <c r="B6433" s="61" t="s">
        <v>6764</v>
      </c>
      <c r="C6433" s="61" t="s">
        <v>7147</v>
      </c>
      <c r="D6433" s="61">
        <v>33664</v>
      </c>
      <c r="E6433" s="61" t="s">
        <v>7447</v>
      </c>
    </row>
    <row r="6434" hidden="1" spans="2:5">
      <c r="B6434" s="61" t="s">
        <v>6764</v>
      </c>
      <c r="C6434" s="61" t="s">
        <v>7147</v>
      </c>
      <c r="D6434" s="61">
        <v>33665</v>
      </c>
      <c r="E6434" s="61" t="s">
        <v>7448</v>
      </c>
    </row>
    <row r="6435" hidden="1" spans="2:5">
      <c r="B6435" s="61" t="s">
        <v>6764</v>
      </c>
      <c r="C6435" s="61" t="s">
        <v>7144</v>
      </c>
      <c r="D6435" s="61">
        <v>33666</v>
      </c>
      <c r="E6435" s="61" t="s">
        <v>7449</v>
      </c>
    </row>
    <row r="6436" hidden="1" spans="2:5">
      <c r="B6436" s="61" t="s">
        <v>6764</v>
      </c>
      <c r="C6436" s="61" t="s">
        <v>7438</v>
      </c>
      <c r="D6436" s="61">
        <v>33667</v>
      </c>
      <c r="E6436" s="61" t="s">
        <v>7450</v>
      </c>
    </row>
    <row r="6437" hidden="1" spans="2:5">
      <c r="B6437" s="61" t="s">
        <v>6764</v>
      </c>
      <c r="C6437" s="61" t="s">
        <v>7144</v>
      </c>
      <c r="D6437" s="61">
        <v>33668</v>
      </c>
      <c r="E6437" s="61" t="s">
        <v>7451</v>
      </c>
    </row>
    <row r="6438" hidden="1" spans="2:5">
      <c r="B6438" s="61" t="s">
        <v>6764</v>
      </c>
      <c r="C6438" s="61" t="s">
        <v>7452</v>
      </c>
      <c r="D6438" s="61">
        <v>33669</v>
      </c>
      <c r="E6438" s="61" t="s">
        <v>7453</v>
      </c>
    </row>
    <row r="6439" hidden="1" spans="2:5">
      <c r="B6439" s="61" t="s">
        <v>6764</v>
      </c>
      <c r="C6439" s="61" t="s">
        <v>7438</v>
      </c>
      <c r="D6439" s="61">
        <v>33670</v>
      </c>
      <c r="E6439" s="61" t="s">
        <v>7454</v>
      </c>
    </row>
    <row r="6440" hidden="1" spans="2:5">
      <c r="B6440" s="61" t="s">
        <v>6764</v>
      </c>
      <c r="C6440" s="61" t="s">
        <v>7452</v>
      </c>
      <c r="D6440" s="61">
        <v>33671</v>
      </c>
      <c r="E6440" s="61" t="s">
        <v>7455</v>
      </c>
    </row>
    <row r="6441" hidden="1" spans="2:5">
      <c r="B6441" s="61" t="s">
        <v>6764</v>
      </c>
      <c r="C6441" s="61" t="s">
        <v>7452</v>
      </c>
      <c r="D6441" s="61">
        <v>33672</v>
      </c>
      <c r="E6441" s="61" t="s">
        <v>7456</v>
      </c>
    </row>
    <row r="6442" hidden="1" spans="2:5">
      <c r="B6442" s="61" t="s">
        <v>6764</v>
      </c>
      <c r="C6442" s="61" t="s">
        <v>7348</v>
      </c>
      <c r="D6442" s="61">
        <v>33673</v>
      </c>
      <c r="E6442" s="61" t="s">
        <v>7457</v>
      </c>
    </row>
    <row r="6443" hidden="1" spans="2:5">
      <c r="B6443" s="61" t="s">
        <v>6764</v>
      </c>
      <c r="C6443" s="61" t="s">
        <v>7330</v>
      </c>
      <c r="D6443" s="61">
        <v>33674</v>
      </c>
      <c r="E6443" s="61" t="s">
        <v>7458</v>
      </c>
    </row>
    <row r="6444" hidden="1" spans="2:5">
      <c r="B6444" s="61" t="s">
        <v>6764</v>
      </c>
      <c r="C6444" s="61" t="s">
        <v>7144</v>
      </c>
      <c r="D6444" s="61">
        <v>33675</v>
      </c>
      <c r="E6444" s="61" t="s">
        <v>7459</v>
      </c>
    </row>
    <row r="6445" hidden="1" spans="2:5">
      <c r="B6445" s="61" t="s">
        <v>6764</v>
      </c>
      <c r="C6445" s="61" t="s">
        <v>7144</v>
      </c>
      <c r="D6445" s="61">
        <v>33676</v>
      </c>
      <c r="E6445" s="61" t="s">
        <v>7460</v>
      </c>
    </row>
    <row r="6446" hidden="1" spans="2:5">
      <c r="B6446" s="61" t="s">
        <v>6764</v>
      </c>
      <c r="C6446" s="61" t="s">
        <v>7147</v>
      </c>
      <c r="D6446" s="61">
        <v>33677</v>
      </c>
      <c r="E6446" s="61" t="s">
        <v>7461</v>
      </c>
    </row>
    <row r="6447" hidden="1" spans="2:5">
      <c r="B6447" s="61" t="s">
        <v>6764</v>
      </c>
      <c r="C6447" s="61" t="s">
        <v>7147</v>
      </c>
      <c r="D6447" s="61">
        <v>33678</v>
      </c>
      <c r="E6447" s="61" t="s">
        <v>7462</v>
      </c>
    </row>
    <row r="6448" hidden="1" spans="2:5">
      <c r="B6448" s="61" t="s">
        <v>6764</v>
      </c>
      <c r="C6448" s="61" t="s">
        <v>7144</v>
      </c>
      <c r="D6448" s="61">
        <v>33679</v>
      </c>
      <c r="E6448" s="61" t="s">
        <v>7463</v>
      </c>
    </row>
    <row r="6449" hidden="1" spans="2:5">
      <c r="B6449" s="61" t="s">
        <v>6764</v>
      </c>
      <c r="C6449" s="61" t="s">
        <v>7348</v>
      </c>
      <c r="D6449" s="61">
        <v>33680</v>
      </c>
      <c r="E6449" s="61" t="s">
        <v>7464</v>
      </c>
    </row>
    <row r="6450" hidden="1" spans="2:5">
      <c r="B6450" s="61" t="s">
        <v>6764</v>
      </c>
      <c r="C6450" s="61" t="s">
        <v>7348</v>
      </c>
      <c r="D6450" s="61">
        <v>33681</v>
      </c>
      <c r="E6450" s="61" t="s">
        <v>7465</v>
      </c>
    </row>
    <row r="6451" hidden="1" spans="2:5">
      <c r="B6451" s="61" t="s">
        <v>6764</v>
      </c>
      <c r="C6451" s="61" t="s">
        <v>7348</v>
      </c>
      <c r="D6451" s="61">
        <v>33682</v>
      </c>
      <c r="E6451" s="61" t="s">
        <v>7466</v>
      </c>
    </row>
    <row r="6452" hidden="1" spans="2:5">
      <c r="B6452" s="61" t="s">
        <v>6764</v>
      </c>
      <c r="C6452" s="61" t="s">
        <v>7348</v>
      </c>
      <c r="D6452" s="61">
        <v>33683</v>
      </c>
      <c r="E6452" s="61" t="s">
        <v>7467</v>
      </c>
    </row>
    <row r="6453" hidden="1" spans="2:5">
      <c r="B6453" s="61" t="s">
        <v>6764</v>
      </c>
      <c r="C6453" s="61" t="s">
        <v>7348</v>
      </c>
      <c r="D6453" s="61">
        <v>33684</v>
      </c>
      <c r="E6453" s="61" t="s">
        <v>7468</v>
      </c>
    </row>
    <row r="6454" hidden="1" spans="2:5">
      <c r="B6454" s="61" t="s">
        <v>6764</v>
      </c>
      <c r="C6454" s="61" t="s">
        <v>7452</v>
      </c>
      <c r="D6454" s="61">
        <v>33685</v>
      </c>
      <c r="E6454" s="61" t="s">
        <v>7469</v>
      </c>
    </row>
    <row r="6455" hidden="1" spans="2:5">
      <c r="B6455" s="61" t="s">
        <v>6764</v>
      </c>
      <c r="C6455" s="61" t="s">
        <v>7348</v>
      </c>
      <c r="D6455" s="61">
        <v>33686</v>
      </c>
      <c r="E6455" s="61" t="s">
        <v>7470</v>
      </c>
    </row>
    <row r="6456" hidden="1" spans="2:5">
      <c r="B6456" s="61" t="s">
        <v>6764</v>
      </c>
      <c r="C6456" s="61" t="s">
        <v>7471</v>
      </c>
      <c r="D6456" s="61">
        <v>33687</v>
      </c>
      <c r="E6456" s="61" t="s">
        <v>7472</v>
      </c>
    </row>
    <row r="6457" hidden="1" spans="2:5">
      <c r="B6457" s="61" t="s">
        <v>6764</v>
      </c>
      <c r="C6457" s="61" t="s">
        <v>7348</v>
      </c>
      <c r="D6457" s="61">
        <v>33688</v>
      </c>
      <c r="E6457" s="61" t="s">
        <v>7473</v>
      </c>
    </row>
    <row r="6458" hidden="1" spans="2:5">
      <c r="B6458" s="61" t="s">
        <v>6764</v>
      </c>
      <c r="C6458" s="61" t="s">
        <v>7348</v>
      </c>
      <c r="D6458" s="61">
        <v>33689</v>
      </c>
      <c r="E6458" s="61" t="s">
        <v>7474</v>
      </c>
    </row>
    <row r="6459" hidden="1" spans="2:5">
      <c r="B6459" s="61" t="s">
        <v>6764</v>
      </c>
      <c r="C6459" s="61" t="s">
        <v>7348</v>
      </c>
      <c r="D6459" s="61">
        <v>33690</v>
      </c>
      <c r="E6459" s="61" t="s">
        <v>7475</v>
      </c>
    </row>
    <row r="6460" hidden="1" spans="2:5">
      <c r="B6460" s="61" t="s">
        <v>6764</v>
      </c>
      <c r="C6460" s="61" t="s">
        <v>7471</v>
      </c>
      <c r="D6460" s="61">
        <v>33691</v>
      </c>
      <c r="E6460" s="61" t="s">
        <v>7476</v>
      </c>
    </row>
    <row r="6461" hidden="1" spans="2:5">
      <c r="B6461" s="61" t="s">
        <v>6764</v>
      </c>
      <c r="C6461" s="61" t="s">
        <v>7471</v>
      </c>
      <c r="D6461" s="61">
        <v>33692</v>
      </c>
      <c r="E6461" s="61" t="s">
        <v>7477</v>
      </c>
    </row>
    <row r="6462" hidden="1" spans="2:5">
      <c r="B6462" s="61" t="s">
        <v>6764</v>
      </c>
      <c r="C6462" s="61" t="s">
        <v>7471</v>
      </c>
      <c r="D6462" s="61">
        <v>33693</v>
      </c>
      <c r="E6462" s="61" t="s">
        <v>7478</v>
      </c>
    </row>
    <row r="6463" hidden="1" spans="2:5">
      <c r="B6463" s="61" t="s">
        <v>6764</v>
      </c>
      <c r="C6463" s="61" t="s">
        <v>7471</v>
      </c>
      <c r="D6463" s="61">
        <v>33694</v>
      </c>
      <c r="E6463" s="61" t="s">
        <v>7479</v>
      </c>
    </row>
    <row r="6464" hidden="1" spans="2:5">
      <c r="B6464" s="61" t="s">
        <v>6764</v>
      </c>
      <c r="C6464" s="61" t="s">
        <v>7471</v>
      </c>
      <c r="D6464" s="61">
        <v>33695</v>
      </c>
      <c r="E6464" s="61" t="s">
        <v>7480</v>
      </c>
    </row>
    <row r="6465" hidden="1" spans="2:5">
      <c r="B6465" s="61" t="s">
        <v>6764</v>
      </c>
      <c r="C6465" s="61" t="s">
        <v>7471</v>
      </c>
      <c r="D6465" s="61">
        <v>33696</v>
      </c>
      <c r="E6465" s="61" t="s">
        <v>7481</v>
      </c>
    </row>
    <row r="6466" hidden="1" spans="2:5">
      <c r="B6466" s="61" t="s">
        <v>6764</v>
      </c>
      <c r="C6466" s="61" t="s">
        <v>7471</v>
      </c>
      <c r="D6466" s="61">
        <v>33697</v>
      </c>
      <c r="E6466" s="61" t="s">
        <v>7482</v>
      </c>
    </row>
    <row r="6467" hidden="1" spans="2:5">
      <c r="B6467" s="61" t="s">
        <v>6764</v>
      </c>
      <c r="C6467" s="61" t="s">
        <v>7330</v>
      </c>
      <c r="D6467" s="61">
        <v>33698</v>
      </c>
      <c r="E6467" s="61" t="s">
        <v>7483</v>
      </c>
    </row>
    <row r="6468" hidden="1" spans="2:5">
      <c r="B6468" s="61" t="s">
        <v>6764</v>
      </c>
      <c r="C6468" s="61" t="s">
        <v>7471</v>
      </c>
      <c r="D6468" s="61">
        <v>33699</v>
      </c>
      <c r="E6468" s="61" t="s">
        <v>7484</v>
      </c>
    </row>
    <row r="6469" hidden="1" spans="2:5">
      <c r="B6469" s="61" t="s">
        <v>6764</v>
      </c>
      <c r="C6469" s="61" t="s">
        <v>7330</v>
      </c>
      <c r="D6469" s="61">
        <v>33700</v>
      </c>
      <c r="E6469" s="61" t="s">
        <v>7485</v>
      </c>
    </row>
    <row r="6470" hidden="1" spans="2:5">
      <c r="B6470" s="61" t="s">
        <v>6764</v>
      </c>
      <c r="C6470" s="61" t="s">
        <v>7330</v>
      </c>
      <c r="D6470" s="61">
        <v>33701</v>
      </c>
      <c r="E6470" s="61" t="s">
        <v>7486</v>
      </c>
    </row>
    <row r="6471" hidden="1" spans="2:5">
      <c r="B6471" s="61" t="s">
        <v>6764</v>
      </c>
      <c r="C6471" s="61" t="s">
        <v>7348</v>
      </c>
      <c r="D6471" s="61">
        <v>33702</v>
      </c>
      <c r="E6471" s="61" t="s">
        <v>7487</v>
      </c>
    </row>
    <row r="6472" hidden="1" spans="2:5">
      <c r="B6472" s="61" t="s">
        <v>6764</v>
      </c>
      <c r="C6472" s="61" t="s">
        <v>7348</v>
      </c>
      <c r="D6472" s="61">
        <v>33703</v>
      </c>
      <c r="E6472" s="61" t="s">
        <v>7488</v>
      </c>
    </row>
    <row r="6473" hidden="1" spans="2:5">
      <c r="B6473" s="61" t="s">
        <v>6764</v>
      </c>
      <c r="C6473" s="61" t="s">
        <v>7348</v>
      </c>
      <c r="D6473" s="61">
        <v>33704</v>
      </c>
      <c r="E6473" s="61" t="s">
        <v>7489</v>
      </c>
    </row>
    <row r="6474" hidden="1" spans="2:5">
      <c r="B6474" s="61" t="s">
        <v>6764</v>
      </c>
      <c r="C6474" s="61" t="s">
        <v>7330</v>
      </c>
      <c r="D6474" s="61">
        <v>33705</v>
      </c>
      <c r="E6474" s="61" t="s">
        <v>7490</v>
      </c>
    </row>
    <row r="6475" hidden="1" spans="2:5">
      <c r="B6475" s="61" t="s">
        <v>6764</v>
      </c>
      <c r="C6475" s="61" t="s">
        <v>7330</v>
      </c>
      <c r="D6475" s="61">
        <v>33706</v>
      </c>
      <c r="E6475" s="61" t="s">
        <v>7491</v>
      </c>
    </row>
    <row r="6476" hidden="1" spans="2:5">
      <c r="B6476" s="61" t="s">
        <v>6764</v>
      </c>
      <c r="C6476" s="61" t="s">
        <v>7330</v>
      </c>
      <c r="D6476" s="61">
        <v>33707</v>
      </c>
      <c r="E6476" s="61" t="s">
        <v>7492</v>
      </c>
    </row>
    <row r="6477" hidden="1" spans="2:5">
      <c r="B6477" s="61" t="s">
        <v>6764</v>
      </c>
      <c r="C6477" s="61" t="s">
        <v>7330</v>
      </c>
      <c r="D6477" s="61">
        <v>33708</v>
      </c>
      <c r="E6477" s="61" t="s">
        <v>7493</v>
      </c>
    </row>
    <row r="6478" hidden="1" spans="2:5">
      <c r="B6478" s="61" t="s">
        <v>6764</v>
      </c>
      <c r="C6478" s="61" t="s">
        <v>7330</v>
      </c>
      <c r="D6478" s="61">
        <v>33709</v>
      </c>
      <c r="E6478" s="61" t="s">
        <v>7494</v>
      </c>
    </row>
    <row r="6479" hidden="1" spans="2:5">
      <c r="B6479" s="61" t="s">
        <v>6764</v>
      </c>
      <c r="C6479" s="61" t="s">
        <v>7330</v>
      </c>
      <c r="D6479" s="61">
        <v>33710</v>
      </c>
      <c r="E6479" s="61" t="s">
        <v>7495</v>
      </c>
    </row>
    <row r="6480" hidden="1" spans="2:5">
      <c r="B6480" s="61" t="s">
        <v>6764</v>
      </c>
      <c r="C6480" s="61" t="s">
        <v>7330</v>
      </c>
      <c r="D6480" s="61">
        <v>33711</v>
      </c>
      <c r="E6480" s="61" t="s">
        <v>7496</v>
      </c>
    </row>
    <row r="6481" hidden="1" spans="2:5">
      <c r="B6481" s="61" t="s">
        <v>6764</v>
      </c>
      <c r="C6481" s="61" t="s">
        <v>7330</v>
      </c>
      <c r="D6481" s="61">
        <v>33712</v>
      </c>
      <c r="E6481" s="61" t="s">
        <v>7497</v>
      </c>
    </row>
    <row r="6482" hidden="1" spans="2:5">
      <c r="B6482" s="61" t="s">
        <v>6764</v>
      </c>
      <c r="C6482" s="61" t="s">
        <v>7330</v>
      </c>
      <c r="D6482" s="61">
        <v>33713</v>
      </c>
      <c r="E6482" s="61" t="s">
        <v>7498</v>
      </c>
    </row>
    <row r="6483" hidden="1" spans="2:5">
      <c r="B6483" s="61" t="s">
        <v>6764</v>
      </c>
      <c r="C6483" s="61" t="s">
        <v>7330</v>
      </c>
      <c r="D6483" s="61">
        <v>33714</v>
      </c>
      <c r="E6483" s="61" t="s">
        <v>7499</v>
      </c>
    </row>
    <row r="6484" hidden="1" spans="2:5">
      <c r="B6484" s="61" t="s">
        <v>6764</v>
      </c>
      <c r="C6484" s="61" t="s">
        <v>7330</v>
      </c>
      <c r="D6484" s="61">
        <v>33715</v>
      </c>
      <c r="E6484" s="61" t="s">
        <v>7500</v>
      </c>
    </row>
    <row r="6485" hidden="1" spans="2:5">
      <c r="B6485" s="61" t="s">
        <v>6764</v>
      </c>
      <c r="C6485" s="61" t="s">
        <v>7330</v>
      </c>
      <c r="D6485" s="61">
        <v>33716</v>
      </c>
      <c r="E6485" s="61" t="s">
        <v>7501</v>
      </c>
    </row>
    <row r="6486" hidden="1" spans="2:5">
      <c r="B6486" s="61" t="s">
        <v>6764</v>
      </c>
      <c r="C6486" s="61" t="s">
        <v>7330</v>
      </c>
      <c r="D6486" s="61">
        <v>33717</v>
      </c>
      <c r="E6486" s="61" t="s">
        <v>7502</v>
      </c>
    </row>
    <row r="6487" hidden="1" spans="2:5">
      <c r="B6487" s="61" t="s">
        <v>6764</v>
      </c>
      <c r="C6487" s="61" t="s">
        <v>7471</v>
      </c>
      <c r="D6487" s="61">
        <v>33718</v>
      </c>
      <c r="E6487" s="61" t="s">
        <v>7503</v>
      </c>
    </row>
    <row r="6488" hidden="1" spans="2:5">
      <c r="B6488" s="61" t="s">
        <v>6764</v>
      </c>
      <c r="C6488" s="61" t="s">
        <v>7330</v>
      </c>
      <c r="D6488" s="61">
        <v>33719</v>
      </c>
      <c r="E6488" s="61" t="s">
        <v>7504</v>
      </c>
    </row>
    <row r="6489" hidden="1" spans="2:5">
      <c r="B6489" s="61" t="s">
        <v>6764</v>
      </c>
      <c r="C6489" s="61" t="s">
        <v>7330</v>
      </c>
      <c r="D6489" s="61">
        <v>33720</v>
      </c>
      <c r="E6489" s="61" t="s">
        <v>7505</v>
      </c>
    </row>
    <row r="6490" hidden="1" spans="2:5">
      <c r="B6490" s="61" t="s">
        <v>6764</v>
      </c>
      <c r="C6490" s="61" t="s">
        <v>7471</v>
      </c>
      <c r="D6490" s="61">
        <v>33721</v>
      </c>
      <c r="E6490" s="61" t="s">
        <v>7506</v>
      </c>
    </row>
    <row r="6491" hidden="1" spans="2:5">
      <c r="B6491" s="61" t="s">
        <v>6764</v>
      </c>
      <c r="C6491" s="61" t="s">
        <v>7471</v>
      </c>
      <c r="D6491" s="61">
        <v>33722</v>
      </c>
      <c r="E6491" s="61" t="s">
        <v>7507</v>
      </c>
    </row>
    <row r="6492" hidden="1" spans="2:5">
      <c r="B6492" s="61" t="s">
        <v>6764</v>
      </c>
      <c r="C6492" s="61" t="s">
        <v>7471</v>
      </c>
      <c r="D6492" s="61">
        <v>33723</v>
      </c>
      <c r="E6492" s="61" t="s">
        <v>7508</v>
      </c>
    </row>
    <row r="6493" hidden="1" spans="2:5">
      <c r="B6493" s="61" t="s">
        <v>6764</v>
      </c>
      <c r="C6493" s="61" t="s">
        <v>7471</v>
      </c>
      <c r="D6493" s="61">
        <v>33724</v>
      </c>
      <c r="E6493" s="61" t="s">
        <v>7509</v>
      </c>
    </row>
    <row r="6494" hidden="1" spans="2:5">
      <c r="B6494" s="61" t="s">
        <v>6764</v>
      </c>
      <c r="C6494" s="61" t="s">
        <v>7471</v>
      </c>
      <c r="D6494" s="61">
        <v>33725</v>
      </c>
      <c r="E6494" s="61" t="s">
        <v>7510</v>
      </c>
    </row>
    <row r="6495" hidden="1" spans="2:5">
      <c r="B6495" s="61" t="s">
        <v>6764</v>
      </c>
      <c r="C6495" s="61" t="s">
        <v>7471</v>
      </c>
      <c r="D6495" s="61">
        <v>33726</v>
      </c>
      <c r="E6495" s="61" t="s">
        <v>7511</v>
      </c>
    </row>
    <row r="6496" hidden="1" spans="2:5">
      <c r="B6496" s="61" t="s">
        <v>6764</v>
      </c>
      <c r="C6496" s="61" t="s">
        <v>7471</v>
      </c>
      <c r="D6496" s="61">
        <v>33727</v>
      </c>
      <c r="E6496" s="61" t="s">
        <v>7512</v>
      </c>
    </row>
    <row r="6497" hidden="1" spans="2:5">
      <c r="B6497" s="61" t="s">
        <v>6764</v>
      </c>
      <c r="C6497" s="61" t="s">
        <v>7471</v>
      </c>
      <c r="D6497" s="61">
        <v>33728</v>
      </c>
      <c r="E6497" s="61" t="s">
        <v>7513</v>
      </c>
    </row>
    <row r="6498" hidden="1" spans="2:5">
      <c r="B6498" s="61" t="s">
        <v>6764</v>
      </c>
      <c r="C6498" s="61" t="s">
        <v>7471</v>
      </c>
      <c r="D6498" s="61">
        <v>33729</v>
      </c>
      <c r="E6498" s="61" t="s">
        <v>7514</v>
      </c>
    </row>
    <row r="6499" hidden="1" spans="2:5">
      <c r="B6499" s="61" t="s">
        <v>6764</v>
      </c>
      <c r="C6499" s="61" t="s">
        <v>7471</v>
      </c>
      <c r="D6499" s="61">
        <v>33730</v>
      </c>
      <c r="E6499" s="61" t="s">
        <v>7515</v>
      </c>
    </row>
    <row r="6500" hidden="1" spans="2:5">
      <c r="B6500" s="61" t="s">
        <v>6764</v>
      </c>
      <c r="C6500" s="61" t="s">
        <v>7471</v>
      </c>
      <c r="D6500" s="61">
        <v>33731</v>
      </c>
      <c r="E6500" s="61" t="s">
        <v>7516</v>
      </c>
    </row>
    <row r="6501" hidden="1" spans="2:5">
      <c r="B6501" s="61" t="s">
        <v>6764</v>
      </c>
      <c r="C6501" s="61" t="s">
        <v>7471</v>
      </c>
      <c r="D6501" s="61">
        <v>33732</v>
      </c>
      <c r="E6501" s="61" t="s">
        <v>7517</v>
      </c>
    </row>
    <row r="6502" hidden="1" spans="2:5">
      <c r="B6502" s="61" t="s">
        <v>6764</v>
      </c>
      <c r="C6502" s="61" t="s">
        <v>7471</v>
      </c>
      <c r="D6502" s="61">
        <v>33733</v>
      </c>
      <c r="E6502" s="61" t="s">
        <v>7518</v>
      </c>
    </row>
    <row r="6503" hidden="1" spans="2:5">
      <c r="B6503" s="61" t="s">
        <v>6764</v>
      </c>
      <c r="C6503" s="61" t="s">
        <v>7471</v>
      </c>
      <c r="D6503" s="61">
        <v>33734</v>
      </c>
      <c r="E6503" s="61" t="s">
        <v>7519</v>
      </c>
    </row>
    <row r="6504" hidden="1" spans="2:5">
      <c r="B6504" s="61" t="s">
        <v>6764</v>
      </c>
      <c r="C6504" s="61" t="s">
        <v>7471</v>
      </c>
      <c r="D6504" s="61">
        <v>33735</v>
      </c>
      <c r="E6504" s="61" t="s">
        <v>7520</v>
      </c>
    </row>
    <row r="6505" hidden="1" spans="2:5">
      <c r="B6505" s="61" t="s">
        <v>6764</v>
      </c>
      <c r="C6505" s="61" t="s">
        <v>7471</v>
      </c>
      <c r="D6505" s="61">
        <v>33736</v>
      </c>
      <c r="E6505" s="61" t="s">
        <v>7521</v>
      </c>
    </row>
    <row r="6506" hidden="1" spans="2:5">
      <c r="B6506" s="61" t="s">
        <v>6764</v>
      </c>
      <c r="C6506" s="61" t="s">
        <v>7471</v>
      </c>
      <c r="D6506" s="61">
        <v>33737</v>
      </c>
      <c r="E6506" s="61" t="s">
        <v>7522</v>
      </c>
    </row>
    <row r="6507" hidden="1" spans="2:5">
      <c r="B6507" s="61" t="s">
        <v>6764</v>
      </c>
      <c r="C6507" s="61" t="s">
        <v>7471</v>
      </c>
      <c r="D6507" s="61">
        <v>33738</v>
      </c>
      <c r="E6507" s="61" t="s">
        <v>7523</v>
      </c>
    </row>
    <row r="6508" hidden="1" spans="2:5">
      <c r="B6508" s="61" t="s">
        <v>6764</v>
      </c>
      <c r="C6508" s="61" t="s">
        <v>7471</v>
      </c>
      <c r="D6508" s="61">
        <v>33739</v>
      </c>
      <c r="E6508" s="61" t="s">
        <v>7524</v>
      </c>
    </row>
    <row r="6509" hidden="1" spans="2:5">
      <c r="B6509" s="61" t="s">
        <v>6764</v>
      </c>
      <c r="C6509" s="61" t="s">
        <v>7471</v>
      </c>
      <c r="D6509" s="61">
        <v>33740</v>
      </c>
      <c r="E6509" s="61" t="s">
        <v>7525</v>
      </c>
    </row>
    <row r="6510" hidden="1" spans="2:5">
      <c r="B6510" s="61" t="s">
        <v>6764</v>
      </c>
      <c r="C6510" s="61" t="s">
        <v>7471</v>
      </c>
      <c r="D6510" s="61">
        <v>33741</v>
      </c>
      <c r="E6510" s="61" t="s">
        <v>7526</v>
      </c>
    </row>
    <row r="6511" hidden="1" spans="2:5">
      <c r="B6511" s="61" t="s">
        <v>6764</v>
      </c>
      <c r="C6511" s="61" t="s">
        <v>7471</v>
      </c>
      <c r="D6511" s="61">
        <v>33742</v>
      </c>
      <c r="E6511" s="61" t="s">
        <v>7527</v>
      </c>
    </row>
    <row r="6512" hidden="1" spans="2:5">
      <c r="B6512" s="61" t="s">
        <v>6764</v>
      </c>
      <c r="C6512" s="61" t="s">
        <v>7471</v>
      </c>
      <c r="D6512" s="61">
        <v>33743</v>
      </c>
      <c r="E6512" s="61" t="s">
        <v>7528</v>
      </c>
    </row>
    <row r="6513" hidden="1" spans="2:5">
      <c r="B6513" s="61" t="s">
        <v>6764</v>
      </c>
      <c r="C6513" s="61" t="s">
        <v>7471</v>
      </c>
      <c r="D6513" s="61">
        <v>33744</v>
      </c>
      <c r="E6513" s="61" t="s">
        <v>7529</v>
      </c>
    </row>
    <row r="6514" hidden="1" spans="2:5">
      <c r="B6514" s="61" t="s">
        <v>6764</v>
      </c>
      <c r="C6514" s="61" t="s">
        <v>7471</v>
      </c>
      <c r="D6514" s="61">
        <v>33745</v>
      </c>
      <c r="E6514" s="61" t="s">
        <v>7530</v>
      </c>
    </row>
    <row r="6515" hidden="1" spans="2:5">
      <c r="B6515" s="61" t="s">
        <v>6764</v>
      </c>
      <c r="C6515" s="61" t="s">
        <v>7471</v>
      </c>
      <c r="D6515" s="61">
        <v>33746</v>
      </c>
      <c r="E6515" s="61" t="s">
        <v>7531</v>
      </c>
    </row>
    <row r="6516" hidden="1" spans="2:5">
      <c r="B6516" s="61" t="s">
        <v>6764</v>
      </c>
      <c r="C6516" s="61" t="s">
        <v>7471</v>
      </c>
      <c r="D6516" s="61">
        <v>33747</v>
      </c>
      <c r="E6516" s="61" t="s">
        <v>7532</v>
      </c>
    </row>
    <row r="6517" hidden="1" spans="2:5">
      <c r="B6517" s="61" t="s">
        <v>6764</v>
      </c>
      <c r="C6517" s="61" t="s">
        <v>7471</v>
      </c>
      <c r="D6517" s="61">
        <v>33748</v>
      </c>
      <c r="E6517" s="61" t="s">
        <v>7533</v>
      </c>
    </row>
    <row r="6518" hidden="1" spans="2:5">
      <c r="B6518" s="61" t="s">
        <v>6764</v>
      </c>
      <c r="C6518" s="61" t="s">
        <v>7471</v>
      </c>
      <c r="D6518" s="61">
        <v>33749</v>
      </c>
      <c r="E6518" s="61" t="s">
        <v>7534</v>
      </c>
    </row>
    <row r="6519" hidden="1" spans="2:5">
      <c r="B6519" s="61" t="s">
        <v>6764</v>
      </c>
      <c r="C6519" s="61" t="s">
        <v>7471</v>
      </c>
      <c r="D6519" s="61">
        <v>33750</v>
      </c>
      <c r="E6519" s="61" t="s">
        <v>7535</v>
      </c>
    </row>
    <row r="6520" hidden="1" spans="2:5">
      <c r="B6520" s="61" t="s">
        <v>6764</v>
      </c>
      <c r="C6520" s="61" t="s">
        <v>7471</v>
      </c>
      <c r="D6520" s="61">
        <v>33751</v>
      </c>
      <c r="E6520" s="61" t="s">
        <v>7536</v>
      </c>
    </row>
    <row r="6521" hidden="1" spans="2:5">
      <c r="B6521" s="61" t="s">
        <v>6764</v>
      </c>
      <c r="C6521" s="61" t="s">
        <v>7471</v>
      </c>
      <c r="D6521" s="61">
        <v>33752</v>
      </c>
      <c r="E6521" s="61" t="s">
        <v>7537</v>
      </c>
    </row>
    <row r="6522" hidden="1" spans="2:5">
      <c r="B6522" s="61" t="s">
        <v>6764</v>
      </c>
      <c r="C6522" s="61" t="s">
        <v>7471</v>
      </c>
      <c r="D6522" s="61">
        <v>33753</v>
      </c>
      <c r="E6522" s="61" t="s">
        <v>7538</v>
      </c>
    </row>
    <row r="6523" hidden="1" spans="2:5">
      <c r="B6523" s="61" t="s">
        <v>6764</v>
      </c>
      <c r="C6523" s="61" t="s">
        <v>7348</v>
      </c>
      <c r="D6523" s="61">
        <v>33754</v>
      </c>
      <c r="E6523" s="61" t="s">
        <v>7539</v>
      </c>
    </row>
    <row r="6524" hidden="1" spans="2:5">
      <c r="B6524" s="61" t="s">
        <v>6764</v>
      </c>
      <c r="C6524" s="61" t="s">
        <v>7452</v>
      </c>
      <c r="D6524" s="61">
        <v>33756</v>
      </c>
      <c r="E6524" s="61" t="s">
        <v>7540</v>
      </c>
    </row>
    <row r="6525" hidden="1" spans="2:5">
      <c r="B6525" s="61" t="s">
        <v>6764</v>
      </c>
      <c r="C6525" s="61" t="s">
        <v>7452</v>
      </c>
      <c r="D6525" s="61">
        <v>33757</v>
      </c>
      <c r="E6525" s="61" t="s">
        <v>7541</v>
      </c>
    </row>
    <row r="6526" hidden="1" spans="2:5">
      <c r="B6526" s="61" t="s">
        <v>6764</v>
      </c>
      <c r="C6526" s="61" t="s">
        <v>7452</v>
      </c>
      <c r="D6526" s="61">
        <v>33758</v>
      </c>
      <c r="E6526" s="61" t="s">
        <v>7542</v>
      </c>
    </row>
    <row r="6527" hidden="1" spans="2:5">
      <c r="B6527" s="61" t="s">
        <v>6764</v>
      </c>
      <c r="C6527" s="61" t="s">
        <v>7452</v>
      </c>
      <c r="D6527" s="61">
        <v>33759</v>
      </c>
      <c r="E6527" s="61" t="s">
        <v>7543</v>
      </c>
    </row>
    <row r="6528" hidden="1" spans="2:5">
      <c r="B6528" s="61" t="s">
        <v>6764</v>
      </c>
      <c r="C6528" s="61" t="s">
        <v>7452</v>
      </c>
      <c r="D6528" s="61">
        <v>33760</v>
      </c>
      <c r="E6528" s="61" t="s">
        <v>7544</v>
      </c>
    </row>
    <row r="6529" hidden="1" spans="2:5">
      <c r="B6529" s="61" t="s">
        <v>6764</v>
      </c>
      <c r="C6529" s="61" t="s">
        <v>7452</v>
      </c>
      <c r="D6529" s="61">
        <v>33761</v>
      </c>
      <c r="E6529" s="61" t="s">
        <v>7545</v>
      </c>
    </row>
    <row r="6530" hidden="1" spans="2:5">
      <c r="B6530" s="61" t="s">
        <v>6764</v>
      </c>
      <c r="C6530" s="61" t="s">
        <v>7471</v>
      </c>
      <c r="D6530" s="61">
        <v>33762</v>
      </c>
      <c r="E6530" s="61" t="s">
        <v>7546</v>
      </c>
    </row>
    <row r="6531" hidden="1" spans="2:5">
      <c r="B6531" s="61" t="s">
        <v>6764</v>
      </c>
      <c r="C6531" s="61" t="s">
        <v>7471</v>
      </c>
      <c r="D6531" s="61">
        <v>33763</v>
      </c>
      <c r="E6531" s="61" t="s">
        <v>7547</v>
      </c>
    </row>
    <row r="6532" hidden="1" spans="2:5">
      <c r="B6532" s="61" t="s">
        <v>6764</v>
      </c>
      <c r="C6532" s="61" t="s">
        <v>7452</v>
      </c>
      <c r="D6532" s="61">
        <v>33764</v>
      </c>
      <c r="E6532" s="61" t="s">
        <v>7548</v>
      </c>
    </row>
    <row r="6533" hidden="1" spans="2:5">
      <c r="B6533" s="61" t="s">
        <v>6764</v>
      </c>
      <c r="C6533" s="61" t="s">
        <v>7452</v>
      </c>
      <c r="D6533" s="61">
        <v>33765</v>
      </c>
      <c r="E6533" s="61" t="s">
        <v>7549</v>
      </c>
    </row>
    <row r="6534" hidden="1" spans="2:5">
      <c r="B6534" s="61" t="s">
        <v>6764</v>
      </c>
      <c r="C6534" s="61" t="s">
        <v>7452</v>
      </c>
      <c r="D6534" s="61">
        <v>33766</v>
      </c>
      <c r="E6534" s="61" t="s">
        <v>7550</v>
      </c>
    </row>
    <row r="6535" hidden="1" spans="2:5">
      <c r="B6535" s="61" t="s">
        <v>6764</v>
      </c>
      <c r="C6535" s="61" t="s">
        <v>7452</v>
      </c>
      <c r="D6535" s="61">
        <v>33767</v>
      </c>
      <c r="E6535" s="61" t="s">
        <v>7551</v>
      </c>
    </row>
    <row r="6536" hidden="1" spans="2:5">
      <c r="B6536" s="61" t="s">
        <v>6764</v>
      </c>
      <c r="C6536" s="61" t="s">
        <v>7452</v>
      </c>
      <c r="D6536" s="61">
        <v>33768</v>
      </c>
      <c r="E6536" s="61" t="s">
        <v>7552</v>
      </c>
    </row>
    <row r="6537" hidden="1" spans="2:5">
      <c r="B6537" s="61" t="s">
        <v>6764</v>
      </c>
      <c r="C6537" s="61" t="s">
        <v>7471</v>
      </c>
      <c r="D6537" s="61">
        <v>33769</v>
      </c>
      <c r="E6537" s="61" t="s">
        <v>7553</v>
      </c>
    </row>
    <row r="6538" hidden="1" spans="2:5">
      <c r="B6538" s="61" t="s">
        <v>6764</v>
      </c>
      <c r="C6538" s="61" t="s">
        <v>7452</v>
      </c>
      <c r="D6538" s="61">
        <v>33770</v>
      </c>
      <c r="E6538" s="61" t="s">
        <v>7554</v>
      </c>
    </row>
    <row r="6539" hidden="1" spans="2:5">
      <c r="B6539" s="61" t="s">
        <v>6764</v>
      </c>
      <c r="C6539" s="61" t="s">
        <v>7452</v>
      </c>
      <c r="D6539" s="61">
        <v>33771</v>
      </c>
      <c r="E6539" s="61" t="s">
        <v>7555</v>
      </c>
    </row>
    <row r="6540" hidden="1" spans="2:5">
      <c r="B6540" s="61" t="s">
        <v>6764</v>
      </c>
      <c r="C6540" s="61" t="s">
        <v>7452</v>
      </c>
      <c r="D6540" s="61">
        <v>33772</v>
      </c>
      <c r="E6540" s="61" t="s">
        <v>7556</v>
      </c>
    </row>
    <row r="6541" hidden="1" spans="2:5">
      <c r="B6541" s="61" t="s">
        <v>6764</v>
      </c>
      <c r="C6541" s="61" t="s">
        <v>7452</v>
      </c>
      <c r="D6541" s="61">
        <v>33773</v>
      </c>
      <c r="E6541" s="61" t="s">
        <v>7557</v>
      </c>
    </row>
    <row r="6542" hidden="1" spans="2:5">
      <c r="B6542" s="61" t="s">
        <v>6764</v>
      </c>
      <c r="C6542" s="61" t="s">
        <v>7452</v>
      </c>
      <c r="D6542" s="61">
        <v>33774</v>
      </c>
      <c r="E6542" s="61" t="s">
        <v>7558</v>
      </c>
    </row>
    <row r="6543" hidden="1" spans="2:5">
      <c r="B6543" s="61" t="s">
        <v>6764</v>
      </c>
      <c r="C6543" s="61" t="s">
        <v>7452</v>
      </c>
      <c r="D6543" s="61">
        <v>33775</v>
      </c>
      <c r="E6543" s="61" t="s">
        <v>7559</v>
      </c>
    </row>
    <row r="6544" hidden="1" spans="2:5">
      <c r="B6544" s="61" t="s">
        <v>6764</v>
      </c>
      <c r="C6544" s="61" t="s">
        <v>7452</v>
      </c>
      <c r="D6544" s="61">
        <v>33776</v>
      </c>
      <c r="E6544" s="61" t="s">
        <v>7560</v>
      </c>
    </row>
    <row r="6545" hidden="1" spans="2:5">
      <c r="B6545" s="61" t="s">
        <v>6764</v>
      </c>
      <c r="C6545" s="61" t="s">
        <v>7452</v>
      </c>
      <c r="D6545" s="61">
        <v>33777</v>
      </c>
      <c r="E6545" s="61" t="s">
        <v>7561</v>
      </c>
    </row>
    <row r="6546" hidden="1" spans="2:5">
      <c r="B6546" s="61" t="s">
        <v>6764</v>
      </c>
      <c r="C6546" s="61" t="s">
        <v>7452</v>
      </c>
      <c r="D6546" s="61">
        <v>33778</v>
      </c>
      <c r="E6546" s="61" t="s">
        <v>7562</v>
      </c>
    </row>
    <row r="6547" hidden="1" spans="2:5">
      <c r="B6547" s="61" t="s">
        <v>6764</v>
      </c>
      <c r="C6547" s="61" t="s">
        <v>7452</v>
      </c>
      <c r="D6547" s="61">
        <v>33779</v>
      </c>
      <c r="E6547" s="61" t="s">
        <v>7563</v>
      </c>
    </row>
    <row r="6548" hidden="1" spans="2:5">
      <c r="B6548" s="61" t="s">
        <v>6764</v>
      </c>
      <c r="C6548" s="61" t="s">
        <v>7452</v>
      </c>
      <c r="D6548" s="61">
        <v>33780</v>
      </c>
      <c r="E6548" s="61" t="s">
        <v>7564</v>
      </c>
    </row>
    <row r="6549" hidden="1" spans="2:5">
      <c r="B6549" s="61" t="s">
        <v>6764</v>
      </c>
      <c r="C6549" s="61" t="s">
        <v>7452</v>
      </c>
      <c r="D6549" s="61">
        <v>33781</v>
      </c>
      <c r="E6549" s="61" t="s">
        <v>7565</v>
      </c>
    </row>
    <row r="6550" ht="30" hidden="1" spans="2:5">
      <c r="B6550" s="61" t="s">
        <v>6764</v>
      </c>
      <c r="C6550" s="61" t="s">
        <v>7452</v>
      </c>
      <c r="D6550" s="61">
        <v>33782</v>
      </c>
      <c r="E6550" s="61" t="s">
        <v>7566</v>
      </c>
    </row>
    <row r="6551" hidden="1" spans="2:5">
      <c r="B6551" s="61" t="s">
        <v>6764</v>
      </c>
      <c r="C6551" s="61" t="s">
        <v>7452</v>
      </c>
      <c r="D6551" s="61">
        <v>33783</v>
      </c>
      <c r="E6551" s="61" t="s">
        <v>7567</v>
      </c>
    </row>
    <row r="6552" hidden="1" spans="2:5">
      <c r="B6552" s="61" t="s">
        <v>6764</v>
      </c>
      <c r="C6552" s="61" t="s">
        <v>7452</v>
      </c>
      <c r="D6552" s="61">
        <v>33784</v>
      </c>
      <c r="E6552" s="61" t="s">
        <v>7568</v>
      </c>
    </row>
    <row r="6553" hidden="1" spans="2:5">
      <c r="B6553" s="61" t="s">
        <v>6764</v>
      </c>
      <c r="C6553" s="61" t="s">
        <v>7452</v>
      </c>
      <c r="D6553" s="61">
        <v>33785</v>
      </c>
      <c r="E6553" s="61" t="s">
        <v>7569</v>
      </c>
    </row>
    <row r="6554" hidden="1" spans="2:5">
      <c r="B6554" s="61" t="s">
        <v>6764</v>
      </c>
      <c r="C6554" s="61" t="s">
        <v>7348</v>
      </c>
      <c r="D6554" s="61">
        <v>33786</v>
      </c>
      <c r="E6554" s="61" t="s">
        <v>7570</v>
      </c>
    </row>
    <row r="6555" hidden="1" spans="2:5">
      <c r="B6555" s="61" t="s">
        <v>6764</v>
      </c>
      <c r="C6555" s="61" t="s">
        <v>7348</v>
      </c>
      <c r="D6555" s="61">
        <v>33787</v>
      </c>
      <c r="E6555" s="61" t="s">
        <v>7571</v>
      </c>
    </row>
    <row r="6556" hidden="1" spans="2:5">
      <c r="B6556" s="61" t="s">
        <v>6764</v>
      </c>
      <c r="C6556" s="61" t="s">
        <v>7452</v>
      </c>
      <c r="D6556" s="61">
        <v>33788</v>
      </c>
      <c r="E6556" s="61" t="s">
        <v>7572</v>
      </c>
    </row>
    <row r="6557" hidden="1" spans="2:5">
      <c r="B6557" s="61" t="s">
        <v>6764</v>
      </c>
      <c r="C6557" s="61" t="s">
        <v>7452</v>
      </c>
      <c r="D6557" s="61">
        <v>33789</v>
      </c>
      <c r="E6557" s="61" t="s">
        <v>7573</v>
      </c>
    </row>
    <row r="6558" hidden="1" spans="2:5">
      <c r="B6558" s="61" t="s">
        <v>6764</v>
      </c>
      <c r="C6558" s="61" t="s">
        <v>7452</v>
      </c>
      <c r="D6558" s="61">
        <v>33790</v>
      </c>
      <c r="E6558" s="61" t="s">
        <v>7574</v>
      </c>
    </row>
    <row r="6559" hidden="1" spans="2:5">
      <c r="B6559" s="61" t="s">
        <v>6764</v>
      </c>
      <c r="C6559" s="61" t="s">
        <v>7452</v>
      </c>
      <c r="D6559" s="61">
        <v>33791</v>
      </c>
      <c r="E6559" s="61" t="s">
        <v>7575</v>
      </c>
    </row>
    <row r="6560" hidden="1" spans="2:5">
      <c r="B6560" s="61" t="s">
        <v>6764</v>
      </c>
      <c r="C6560" s="61" t="s">
        <v>7438</v>
      </c>
      <c r="D6560" s="61">
        <v>33792</v>
      </c>
      <c r="E6560" s="61" t="s">
        <v>7576</v>
      </c>
    </row>
    <row r="6561" hidden="1" spans="2:5">
      <c r="B6561" s="61" t="s">
        <v>6764</v>
      </c>
      <c r="C6561" s="61" t="s">
        <v>7438</v>
      </c>
      <c r="D6561" s="61">
        <v>33793</v>
      </c>
      <c r="E6561" s="61" t="s">
        <v>7577</v>
      </c>
    </row>
    <row r="6562" hidden="1" spans="2:5">
      <c r="B6562" s="61" t="s">
        <v>6764</v>
      </c>
      <c r="C6562" s="61" t="s">
        <v>7452</v>
      </c>
      <c r="D6562" s="61">
        <v>33794</v>
      </c>
      <c r="E6562" s="61" t="s">
        <v>7578</v>
      </c>
    </row>
    <row r="6563" hidden="1" spans="2:5">
      <c r="B6563" s="61" t="s">
        <v>6764</v>
      </c>
      <c r="C6563" s="61" t="s">
        <v>7438</v>
      </c>
      <c r="D6563" s="61">
        <v>33795</v>
      </c>
      <c r="E6563" s="61" t="s">
        <v>7579</v>
      </c>
    </row>
    <row r="6564" hidden="1" spans="2:5">
      <c r="B6564" s="61" t="s">
        <v>6764</v>
      </c>
      <c r="C6564" s="61" t="s">
        <v>7438</v>
      </c>
      <c r="D6564" s="61">
        <v>33796</v>
      </c>
      <c r="E6564" s="61" t="s">
        <v>7580</v>
      </c>
    </row>
    <row r="6565" hidden="1" spans="2:5">
      <c r="B6565" s="61" t="s">
        <v>6764</v>
      </c>
      <c r="C6565" s="61" t="s">
        <v>7438</v>
      </c>
      <c r="D6565" s="61">
        <v>33797</v>
      </c>
      <c r="E6565" s="61" t="s">
        <v>7581</v>
      </c>
    </row>
    <row r="6566" hidden="1" spans="2:5">
      <c r="B6566" s="61" t="s">
        <v>6764</v>
      </c>
      <c r="C6566" s="61" t="s">
        <v>7438</v>
      </c>
      <c r="D6566" s="61">
        <v>33798</v>
      </c>
      <c r="E6566" s="61" t="s">
        <v>7582</v>
      </c>
    </row>
    <row r="6567" hidden="1" spans="2:5">
      <c r="B6567" s="61" t="s">
        <v>6764</v>
      </c>
      <c r="C6567" s="61" t="s">
        <v>7438</v>
      </c>
      <c r="D6567" s="61">
        <v>33799</v>
      </c>
      <c r="E6567" s="61" t="s">
        <v>7583</v>
      </c>
    </row>
    <row r="6568" hidden="1" spans="2:5">
      <c r="B6568" s="61" t="s">
        <v>6764</v>
      </c>
      <c r="C6568" s="61" t="s">
        <v>7452</v>
      </c>
      <c r="D6568" s="61">
        <v>33800</v>
      </c>
      <c r="E6568" s="61" t="s">
        <v>7584</v>
      </c>
    </row>
    <row r="6569" hidden="1" spans="2:5">
      <c r="B6569" s="61" t="s">
        <v>6764</v>
      </c>
      <c r="C6569" s="61" t="s">
        <v>7438</v>
      </c>
      <c r="D6569" s="61">
        <v>33801</v>
      </c>
      <c r="E6569" s="61" t="s">
        <v>7585</v>
      </c>
    </row>
    <row r="6570" hidden="1" spans="2:5">
      <c r="B6570" s="61" t="s">
        <v>6764</v>
      </c>
      <c r="C6570" s="61" t="s">
        <v>7438</v>
      </c>
      <c r="D6570" s="61">
        <v>33802</v>
      </c>
      <c r="E6570" s="61" t="s">
        <v>7586</v>
      </c>
    </row>
    <row r="6571" hidden="1" spans="2:5">
      <c r="B6571" s="61" t="s">
        <v>6764</v>
      </c>
      <c r="C6571" s="61" t="s">
        <v>7438</v>
      </c>
      <c r="D6571" s="61">
        <v>33803</v>
      </c>
      <c r="E6571" s="61" t="s">
        <v>7587</v>
      </c>
    </row>
    <row r="6572" hidden="1" spans="2:5">
      <c r="B6572" s="61" t="s">
        <v>6764</v>
      </c>
      <c r="C6572" s="61" t="s">
        <v>7438</v>
      </c>
      <c r="D6572" s="61">
        <v>33804</v>
      </c>
      <c r="E6572" s="61" t="s">
        <v>7588</v>
      </c>
    </row>
    <row r="6573" hidden="1" spans="2:5">
      <c r="B6573" s="61" t="s">
        <v>6764</v>
      </c>
      <c r="C6573" s="61" t="s">
        <v>7438</v>
      </c>
      <c r="D6573" s="61">
        <v>33805</v>
      </c>
      <c r="E6573" s="61" t="s">
        <v>7589</v>
      </c>
    </row>
    <row r="6574" hidden="1" spans="2:5">
      <c r="B6574" s="61" t="s">
        <v>6764</v>
      </c>
      <c r="C6574" s="61" t="s">
        <v>7438</v>
      </c>
      <c r="D6574" s="61">
        <v>33806</v>
      </c>
      <c r="E6574" s="61" t="s">
        <v>7590</v>
      </c>
    </row>
    <row r="6575" hidden="1" spans="2:5">
      <c r="B6575" s="61" t="s">
        <v>6764</v>
      </c>
      <c r="C6575" s="61" t="s">
        <v>7438</v>
      </c>
      <c r="D6575" s="61">
        <v>33807</v>
      </c>
      <c r="E6575" s="61" t="s">
        <v>7591</v>
      </c>
    </row>
    <row r="6576" hidden="1" spans="2:5">
      <c r="B6576" s="61" t="s">
        <v>6764</v>
      </c>
      <c r="C6576" s="61" t="s">
        <v>7438</v>
      </c>
      <c r="D6576" s="61">
        <v>33808</v>
      </c>
      <c r="E6576" s="61" t="s">
        <v>7592</v>
      </c>
    </row>
    <row r="6577" hidden="1" spans="2:5">
      <c r="B6577" s="61" t="s">
        <v>6764</v>
      </c>
      <c r="C6577" s="61" t="s">
        <v>7438</v>
      </c>
      <c r="D6577" s="61">
        <v>33809</v>
      </c>
      <c r="E6577" s="61" t="s">
        <v>7593</v>
      </c>
    </row>
    <row r="6578" hidden="1" spans="2:5">
      <c r="B6578" s="61" t="s">
        <v>6764</v>
      </c>
      <c r="C6578" s="61" t="s">
        <v>7438</v>
      </c>
      <c r="D6578" s="61">
        <v>33810</v>
      </c>
      <c r="E6578" s="61" t="s">
        <v>7594</v>
      </c>
    </row>
    <row r="6579" hidden="1" spans="2:5">
      <c r="B6579" s="61" t="s">
        <v>6764</v>
      </c>
      <c r="C6579" s="61" t="s">
        <v>7438</v>
      </c>
      <c r="D6579" s="61">
        <v>33811</v>
      </c>
      <c r="E6579" s="61" t="s">
        <v>7595</v>
      </c>
    </row>
    <row r="6580" hidden="1" spans="2:5">
      <c r="B6580" s="61" t="s">
        <v>6764</v>
      </c>
      <c r="C6580" s="61" t="s">
        <v>7438</v>
      </c>
      <c r="D6580" s="61">
        <v>33812</v>
      </c>
      <c r="E6580" s="61" t="s">
        <v>7596</v>
      </c>
    </row>
    <row r="6581" hidden="1" spans="2:5">
      <c r="B6581" s="61" t="s">
        <v>6764</v>
      </c>
      <c r="C6581" s="61" t="s">
        <v>7438</v>
      </c>
      <c r="D6581" s="61">
        <v>33813</v>
      </c>
      <c r="E6581" s="61" t="s">
        <v>7597</v>
      </c>
    </row>
    <row r="6582" hidden="1" spans="2:5">
      <c r="B6582" s="61" t="s">
        <v>6764</v>
      </c>
      <c r="C6582" s="61" t="s">
        <v>7438</v>
      </c>
      <c r="D6582" s="61">
        <v>33814</v>
      </c>
      <c r="E6582" s="61" t="s">
        <v>7598</v>
      </c>
    </row>
    <row r="6583" hidden="1" spans="2:5">
      <c r="B6583" s="61" t="s">
        <v>6764</v>
      </c>
      <c r="C6583" s="61" t="s">
        <v>7438</v>
      </c>
      <c r="D6583" s="61">
        <v>33815</v>
      </c>
      <c r="E6583" s="61" t="s">
        <v>7599</v>
      </c>
    </row>
    <row r="6584" hidden="1" spans="2:5">
      <c r="B6584" s="61" t="s">
        <v>6764</v>
      </c>
      <c r="C6584" s="61" t="s">
        <v>7438</v>
      </c>
      <c r="D6584" s="61">
        <v>33816</v>
      </c>
      <c r="E6584" s="61" t="s">
        <v>7600</v>
      </c>
    </row>
    <row r="6585" hidden="1" spans="2:5">
      <c r="B6585" s="61" t="s">
        <v>6764</v>
      </c>
      <c r="C6585" s="61" t="s">
        <v>7438</v>
      </c>
      <c r="D6585" s="61">
        <v>33817</v>
      </c>
      <c r="E6585" s="61" t="s">
        <v>7601</v>
      </c>
    </row>
    <row r="6586" hidden="1" spans="2:5">
      <c r="B6586" s="61" t="s">
        <v>6764</v>
      </c>
      <c r="C6586" s="61" t="s">
        <v>7438</v>
      </c>
      <c r="D6586" s="61">
        <v>33818</v>
      </c>
      <c r="E6586" s="61" t="s">
        <v>7602</v>
      </c>
    </row>
    <row r="6587" hidden="1" spans="2:5">
      <c r="B6587" s="61" t="s">
        <v>6764</v>
      </c>
      <c r="C6587" s="61" t="s">
        <v>7438</v>
      </c>
      <c r="D6587" s="61">
        <v>33819</v>
      </c>
      <c r="E6587" s="61" t="s">
        <v>7603</v>
      </c>
    </row>
    <row r="6588" hidden="1" spans="2:5">
      <c r="B6588" s="61" t="s">
        <v>6764</v>
      </c>
      <c r="C6588" s="61" t="s">
        <v>7438</v>
      </c>
      <c r="D6588" s="61">
        <v>33820</v>
      </c>
      <c r="E6588" s="61" t="s">
        <v>7604</v>
      </c>
    </row>
    <row r="6589" hidden="1" spans="2:5">
      <c r="B6589" s="61" t="s">
        <v>6764</v>
      </c>
      <c r="C6589" s="61" t="s">
        <v>7438</v>
      </c>
      <c r="D6589" s="61">
        <v>33821</v>
      </c>
      <c r="E6589" s="61" t="s">
        <v>7605</v>
      </c>
    </row>
    <row r="6590" hidden="1" spans="2:5">
      <c r="B6590" s="61" t="s">
        <v>6764</v>
      </c>
      <c r="C6590" s="61" t="s">
        <v>7438</v>
      </c>
      <c r="D6590" s="61">
        <v>33822</v>
      </c>
      <c r="E6590" s="61" t="s">
        <v>7606</v>
      </c>
    </row>
    <row r="6591" hidden="1" spans="2:5">
      <c r="B6591" s="61" t="s">
        <v>6764</v>
      </c>
      <c r="C6591" s="61" t="s">
        <v>7438</v>
      </c>
      <c r="D6591" s="61">
        <v>33823</v>
      </c>
      <c r="E6591" s="61" t="s">
        <v>7607</v>
      </c>
    </row>
    <row r="6592" hidden="1" spans="2:5">
      <c r="B6592" s="61" t="s">
        <v>6764</v>
      </c>
      <c r="C6592" s="61" t="s">
        <v>7438</v>
      </c>
      <c r="D6592" s="61">
        <v>33824</v>
      </c>
      <c r="E6592" s="61" t="s">
        <v>7608</v>
      </c>
    </row>
    <row r="6593" hidden="1" spans="2:5">
      <c r="B6593" s="61" t="s">
        <v>6764</v>
      </c>
      <c r="C6593" s="61" t="s">
        <v>7438</v>
      </c>
      <c r="D6593" s="61">
        <v>33825</v>
      </c>
      <c r="E6593" s="61" t="s">
        <v>7609</v>
      </c>
    </row>
    <row r="6594" hidden="1" spans="2:5">
      <c r="B6594" s="61" t="s">
        <v>6764</v>
      </c>
      <c r="C6594" s="61" t="s">
        <v>7438</v>
      </c>
      <c r="D6594" s="61">
        <v>33826</v>
      </c>
      <c r="E6594" s="61" t="s">
        <v>7610</v>
      </c>
    </row>
    <row r="6595" hidden="1" spans="2:5">
      <c r="B6595" s="61" t="s">
        <v>6764</v>
      </c>
      <c r="C6595" s="61" t="s">
        <v>7438</v>
      </c>
      <c r="D6595" s="61">
        <v>33827</v>
      </c>
      <c r="E6595" s="61" t="s">
        <v>7611</v>
      </c>
    </row>
    <row r="6596" hidden="1" spans="2:5">
      <c r="B6596" s="61" t="s">
        <v>6764</v>
      </c>
      <c r="C6596" s="61" t="s">
        <v>7438</v>
      </c>
      <c r="D6596" s="61">
        <v>33828</v>
      </c>
      <c r="E6596" s="61" t="s">
        <v>7612</v>
      </c>
    </row>
    <row r="6597" hidden="1" spans="2:5">
      <c r="B6597" s="61" t="s">
        <v>6764</v>
      </c>
      <c r="C6597" s="61" t="s">
        <v>7438</v>
      </c>
      <c r="D6597" s="61">
        <v>33829</v>
      </c>
      <c r="E6597" s="61" t="s">
        <v>7613</v>
      </c>
    </row>
    <row r="6598" hidden="1" spans="2:5">
      <c r="B6598" s="61" t="s">
        <v>6764</v>
      </c>
      <c r="C6598" s="61" t="s">
        <v>7438</v>
      </c>
      <c r="D6598" s="61">
        <v>33830</v>
      </c>
      <c r="E6598" s="61" t="s">
        <v>7614</v>
      </c>
    </row>
    <row r="6599" hidden="1" spans="2:5">
      <c r="B6599" s="61" t="s">
        <v>6764</v>
      </c>
      <c r="C6599" s="61" t="s">
        <v>7438</v>
      </c>
      <c r="D6599" s="61">
        <v>33831</v>
      </c>
      <c r="E6599" s="61" t="s">
        <v>7615</v>
      </c>
    </row>
    <row r="6600" hidden="1" spans="2:5">
      <c r="B6600" s="61" t="s">
        <v>6764</v>
      </c>
      <c r="C6600" s="61" t="s">
        <v>7438</v>
      </c>
      <c r="D6600" s="61">
        <v>33832</v>
      </c>
      <c r="E6600" s="61" t="s">
        <v>7616</v>
      </c>
    </row>
    <row r="6601" hidden="1" spans="2:5">
      <c r="B6601" s="61" t="s">
        <v>6764</v>
      </c>
      <c r="C6601" s="61" t="s">
        <v>7438</v>
      </c>
      <c r="D6601" s="61">
        <v>33833</v>
      </c>
      <c r="E6601" s="61" t="s">
        <v>7617</v>
      </c>
    </row>
    <row r="6602" hidden="1" spans="2:5">
      <c r="B6602" s="61" t="s">
        <v>6764</v>
      </c>
      <c r="C6602" s="61" t="s">
        <v>7438</v>
      </c>
      <c r="D6602" s="61">
        <v>33834</v>
      </c>
      <c r="E6602" s="61" t="s">
        <v>7618</v>
      </c>
    </row>
    <row r="6603" hidden="1" spans="2:5">
      <c r="B6603" s="61" t="s">
        <v>6764</v>
      </c>
      <c r="C6603" s="61" t="s">
        <v>7438</v>
      </c>
      <c r="D6603" s="61">
        <v>33835</v>
      </c>
      <c r="E6603" s="61" t="s">
        <v>7619</v>
      </c>
    </row>
    <row r="6604" hidden="1" spans="2:5">
      <c r="B6604" s="61" t="s">
        <v>6764</v>
      </c>
      <c r="C6604" s="61" t="s">
        <v>7438</v>
      </c>
      <c r="D6604" s="61">
        <v>33836</v>
      </c>
      <c r="E6604" s="61" t="s">
        <v>7620</v>
      </c>
    </row>
    <row r="6605" hidden="1" spans="2:5">
      <c r="B6605" s="61" t="s">
        <v>6764</v>
      </c>
      <c r="C6605" s="61" t="s">
        <v>7438</v>
      </c>
      <c r="D6605" s="61">
        <v>33837</v>
      </c>
      <c r="E6605" s="61" t="s">
        <v>7621</v>
      </c>
    </row>
    <row r="6606" hidden="1" spans="2:5">
      <c r="B6606" s="61" t="s">
        <v>6764</v>
      </c>
      <c r="C6606" s="61" t="s">
        <v>7438</v>
      </c>
      <c r="D6606" s="61">
        <v>33838</v>
      </c>
      <c r="E6606" s="61" t="s">
        <v>7622</v>
      </c>
    </row>
    <row r="6607" hidden="1" spans="2:5">
      <c r="B6607" s="61" t="s">
        <v>6764</v>
      </c>
      <c r="C6607" s="61" t="s">
        <v>7438</v>
      </c>
      <c r="D6607" s="61">
        <v>33839</v>
      </c>
      <c r="E6607" s="61" t="s">
        <v>7623</v>
      </c>
    </row>
    <row r="6608" hidden="1" spans="2:5">
      <c r="B6608" s="61" t="s">
        <v>6764</v>
      </c>
      <c r="C6608" s="61" t="s">
        <v>7438</v>
      </c>
      <c r="D6608" s="61">
        <v>33840</v>
      </c>
      <c r="E6608" s="61" t="s">
        <v>7624</v>
      </c>
    </row>
    <row r="6609" hidden="1" spans="2:5">
      <c r="B6609" s="61" t="s">
        <v>6764</v>
      </c>
      <c r="C6609" s="61" t="s">
        <v>7438</v>
      </c>
      <c r="D6609" s="61">
        <v>33841</v>
      </c>
      <c r="E6609" s="61" t="s">
        <v>7625</v>
      </c>
    </row>
    <row r="6610" hidden="1" spans="2:5">
      <c r="B6610" s="61" t="s">
        <v>6764</v>
      </c>
      <c r="C6610" s="61" t="s">
        <v>7438</v>
      </c>
      <c r="D6610" s="61">
        <v>33842</v>
      </c>
      <c r="E6610" s="61" t="s">
        <v>7626</v>
      </c>
    </row>
    <row r="6611" hidden="1" spans="2:5">
      <c r="B6611" s="61" t="s">
        <v>6764</v>
      </c>
      <c r="C6611" s="61" t="s">
        <v>7438</v>
      </c>
      <c r="D6611" s="61">
        <v>33843</v>
      </c>
      <c r="E6611" s="61" t="s">
        <v>7627</v>
      </c>
    </row>
    <row r="6612" hidden="1" spans="2:5">
      <c r="B6612" s="61" t="s">
        <v>6764</v>
      </c>
      <c r="C6612" s="61" t="s">
        <v>7438</v>
      </c>
      <c r="D6612" s="61">
        <v>33844</v>
      </c>
      <c r="E6612" s="61" t="s">
        <v>7628</v>
      </c>
    </row>
    <row r="6613" hidden="1" spans="2:5">
      <c r="B6613" s="61" t="s">
        <v>6764</v>
      </c>
      <c r="C6613" s="61" t="s">
        <v>7438</v>
      </c>
      <c r="D6613" s="61">
        <v>33845</v>
      </c>
      <c r="E6613" s="61" t="s">
        <v>7629</v>
      </c>
    </row>
    <row r="6614" hidden="1" spans="2:5">
      <c r="B6614" s="61" t="s">
        <v>6764</v>
      </c>
      <c r="C6614" s="61" t="s">
        <v>7438</v>
      </c>
      <c r="D6614" s="61">
        <v>33846</v>
      </c>
      <c r="E6614" s="61" t="s">
        <v>7630</v>
      </c>
    </row>
    <row r="6615" hidden="1" spans="2:5">
      <c r="B6615" s="61" t="s">
        <v>6764</v>
      </c>
      <c r="C6615" s="61" t="s">
        <v>7438</v>
      </c>
      <c r="D6615" s="61">
        <v>33847</v>
      </c>
      <c r="E6615" s="61" t="s">
        <v>7631</v>
      </c>
    </row>
    <row r="6616" hidden="1" spans="2:5">
      <c r="B6616" s="61" t="s">
        <v>6764</v>
      </c>
      <c r="C6616" s="61" t="s">
        <v>7438</v>
      </c>
      <c r="D6616" s="61">
        <v>33848</v>
      </c>
      <c r="E6616" s="61" t="s">
        <v>7632</v>
      </c>
    </row>
    <row r="6617" hidden="1" spans="2:5">
      <c r="B6617" s="61" t="s">
        <v>6764</v>
      </c>
      <c r="C6617" s="61" t="s">
        <v>7438</v>
      </c>
      <c r="D6617" s="61">
        <v>33849</v>
      </c>
      <c r="E6617" s="61" t="s">
        <v>7633</v>
      </c>
    </row>
    <row r="6618" hidden="1" spans="2:5">
      <c r="B6618" s="61" t="s">
        <v>6764</v>
      </c>
      <c r="C6618" s="61" t="s">
        <v>7438</v>
      </c>
      <c r="D6618" s="61">
        <v>33850</v>
      </c>
      <c r="E6618" s="61" t="s">
        <v>7634</v>
      </c>
    </row>
    <row r="6619" hidden="1" spans="2:5">
      <c r="B6619" s="61" t="s">
        <v>6764</v>
      </c>
      <c r="C6619" s="61" t="s">
        <v>7438</v>
      </c>
      <c r="D6619" s="61">
        <v>33851</v>
      </c>
      <c r="E6619" s="61" t="s">
        <v>7635</v>
      </c>
    </row>
    <row r="6620" hidden="1" spans="2:5">
      <c r="B6620" s="61" t="s">
        <v>6764</v>
      </c>
      <c r="C6620" s="61" t="s">
        <v>7438</v>
      </c>
      <c r="D6620" s="61">
        <v>33852</v>
      </c>
      <c r="E6620" s="61" t="s">
        <v>7636</v>
      </c>
    </row>
    <row r="6621" hidden="1" spans="2:5">
      <c r="B6621" s="61" t="s">
        <v>6764</v>
      </c>
      <c r="C6621" s="61" t="s">
        <v>7438</v>
      </c>
      <c r="D6621" s="61">
        <v>33853</v>
      </c>
      <c r="E6621" s="61" t="s">
        <v>7637</v>
      </c>
    </row>
    <row r="6622" hidden="1" spans="2:5">
      <c r="B6622" s="61" t="s">
        <v>6764</v>
      </c>
      <c r="C6622" s="61" t="s">
        <v>7438</v>
      </c>
      <c r="D6622" s="61">
        <v>33854</v>
      </c>
      <c r="E6622" s="61" t="s">
        <v>7638</v>
      </c>
    </row>
    <row r="6623" hidden="1" spans="2:5">
      <c r="B6623" s="61" t="s">
        <v>6764</v>
      </c>
      <c r="C6623" s="61" t="s">
        <v>7438</v>
      </c>
      <c r="D6623" s="61">
        <v>33855</v>
      </c>
      <c r="E6623" s="61" t="s">
        <v>7639</v>
      </c>
    </row>
    <row r="6624" hidden="1" spans="2:5">
      <c r="B6624" s="61" t="s">
        <v>6764</v>
      </c>
      <c r="C6624" s="61" t="s">
        <v>7438</v>
      </c>
      <c r="D6624" s="61">
        <v>33856</v>
      </c>
      <c r="E6624" s="61" t="s">
        <v>7640</v>
      </c>
    </row>
    <row r="6625" hidden="1" spans="2:5">
      <c r="B6625" s="61" t="s">
        <v>6764</v>
      </c>
      <c r="C6625" s="61" t="s">
        <v>7438</v>
      </c>
      <c r="D6625" s="61">
        <v>33857</v>
      </c>
      <c r="E6625" s="61" t="s">
        <v>7641</v>
      </c>
    </row>
    <row r="6626" hidden="1" spans="2:5">
      <c r="B6626" s="61" t="s">
        <v>6764</v>
      </c>
      <c r="C6626" s="61" t="s">
        <v>7438</v>
      </c>
      <c r="D6626" s="61">
        <v>33858</v>
      </c>
      <c r="E6626" s="61" t="s">
        <v>7642</v>
      </c>
    </row>
    <row r="6627" hidden="1" spans="2:5">
      <c r="B6627" s="61" t="s">
        <v>6764</v>
      </c>
      <c r="C6627" s="61" t="s">
        <v>7438</v>
      </c>
      <c r="D6627" s="61">
        <v>33859</v>
      </c>
      <c r="E6627" s="61" t="s">
        <v>7643</v>
      </c>
    </row>
    <row r="6628" hidden="1" spans="2:5">
      <c r="B6628" s="61" t="s">
        <v>6764</v>
      </c>
      <c r="C6628" s="61" t="s">
        <v>7438</v>
      </c>
      <c r="D6628" s="61">
        <v>33860</v>
      </c>
      <c r="E6628" s="61" t="s">
        <v>7644</v>
      </c>
    </row>
    <row r="6629" hidden="1" spans="2:5">
      <c r="B6629" s="61" t="s">
        <v>6764</v>
      </c>
      <c r="C6629" s="61" t="s">
        <v>7438</v>
      </c>
      <c r="D6629" s="61">
        <v>33861</v>
      </c>
      <c r="E6629" s="61" t="s">
        <v>7645</v>
      </c>
    </row>
    <row r="6630" hidden="1" spans="2:5">
      <c r="B6630" s="61" t="s">
        <v>6764</v>
      </c>
      <c r="C6630" s="61" t="s">
        <v>7438</v>
      </c>
      <c r="D6630" s="61">
        <v>33862</v>
      </c>
      <c r="E6630" s="61" t="s">
        <v>7646</v>
      </c>
    </row>
    <row r="6631" hidden="1" spans="2:5">
      <c r="B6631" s="61" t="s">
        <v>6764</v>
      </c>
      <c r="C6631" s="61" t="s">
        <v>7438</v>
      </c>
      <c r="D6631" s="61">
        <v>33863</v>
      </c>
      <c r="E6631" s="61" t="s">
        <v>7647</v>
      </c>
    </row>
    <row r="6632" hidden="1" spans="2:5">
      <c r="B6632" s="61" t="s">
        <v>6764</v>
      </c>
      <c r="C6632" s="61" t="s">
        <v>7438</v>
      </c>
      <c r="D6632" s="61">
        <v>33864</v>
      </c>
      <c r="E6632" s="61" t="s">
        <v>7648</v>
      </c>
    </row>
    <row r="6633" hidden="1" spans="2:5">
      <c r="B6633" s="61" t="s">
        <v>6764</v>
      </c>
      <c r="C6633" s="61" t="s">
        <v>7438</v>
      </c>
      <c r="D6633" s="61">
        <v>33865</v>
      </c>
      <c r="E6633" s="61" t="s">
        <v>7649</v>
      </c>
    </row>
    <row r="6634" hidden="1" spans="2:5">
      <c r="B6634" s="61" t="s">
        <v>6764</v>
      </c>
      <c r="C6634" s="61" t="s">
        <v>7438</v>
      </c>
      <c r="D6634" s="61">
        <v>33866</v>
      </c>
      <c r="E6634" s="61" t="s">
        <v>7650</v>
      </c>
    </row>
    <row r="6635" hidden="1" spans="2:5">
      <c r="B6635" s="61" t="s">
        <v>6764</v>
      </c>
      <c r="C6635" s="61" t="s">
        <v>7438</v>
      </c>
      <c r="D6635" s="61">
        <v>33867</v>
      </c>
      <c r="E6635" s="61" t="s">
        <v>7651</v>
      </c>
    </row>
    <row r="6636" hidden="1" spans="2:5">
      <c r="B6636" s="61" t="s">
        <v>6764</v>
      </c>
      <c r="C6636" s="61" t="s">
        <v>7438</v>
      </c>
      <c r="D6636" s="61">
        <v>33868</v>
      </c>
      <c r="E6636" s="61" t="s">
        <v>7652</v>
      </c>
    </row>
    <row r="6637" hidden="1" spans="2:5">
      <c r="B6637" s="61" t="s">
        <v>6764</v>
      </c>
      <c r="C6637" s="61" t="s">
        <v>7438</v>
      </c>
      <c r="D6637" s="61">
        <v>33869</v>
      </c>
      <c r="E6637" s="61" t="s">
        <v>7653</v>
      </c>
    </row>
    <row r="6638" hidden="1" spans="2:5">
      <c r="B6638" s="61" t="s">
        <v>6764</v>
      </c>
      <c r="C6638" s="61" t="s">
        <v>7438</v>
      </c>
      <c r="D6638" s="61">
        <v>33870</v>
      </c>
      <c r="E6638" s="61" t="s">
        <v>7654</v>
      </c>
    </row>
    <row r="6639" hidden="1" spans="2:5">
      <c r="B6639" s="61" t="s">
        <v>6764</v>
      </c>
      <c r="C6639" s="61" t="s">
        <v>7438</v>
      </c>
      <c r="D6639" s="61">
        <v>33871</v>
      </c>
      <c r="E6639" s="61" t="s">
        <v>7655</v>
      </c>
    </row>
    <row r="6640" hidden="1" spans="2:5">
      <c r="B6640" s="61" t="s">
        <v>6764</v>
      </c>
      <c r="C6640" s="61" t="s">
        <v>7438</v>
      </c>
      <c r="D6640" s="61">
        <v>33872</v>
      </c>
      <c r="E6640" s="61" t="s">
        <v>7656</v>
      </c>
    </row>
    <row r="6641" hidden="1" spans="2:5">
      <c r="B6641" s="61" t="s">
        <v>6764</v>
      </c>
      <c r="C6641" s="61" t="s">
        <v>7438</v>
      </c>
      <c r="D6641" s="61">
        <v>33873</v>
      </c>
      <c r="E6641" s="61" t="s">
        <v>7657</v>
      </c>
    </row>
    <row r="6642" hidden="1" spans="2:5">
      <c r="B6642" s="61" t="s">
        <v>6764</v>
      </c>
      <c r="C6642" s="61" t="s">
        <v>7438</v>
      </c>
      <c r="D6642" s="61">
        <v>33874</v>
      </c>
      <c r="E6642" s="61" t="s">
        <v>7658</v>
      </c>
    </row>
    <row r="6643" hidden="1" spans="2:5">
      <c r="B6643" s="61" t="s">
        <v>6764</v>
      </c>
      <c r="C6643" s="61" t="s">
        <v>7438</v>
      </c>
      <c r="D6643" s="61">
        <v>33875</v>
      </c>
      <c r="E6643" s="61" t="s">
        <v>7659</v>
      </c>
    </row>
    <row r="6644" hidden="1" spans="2:5">
      <c r="B6644" s="61" t="s">
        <v>6764</v>
      </c>
      <c r="C6644" s="61" t="s">
        <v>7438</v>
      </c>
      <c r="D6644" s="61">
        <v>33876</v>
      </c>
      <c r="E6644" s="61" t="s">
        <v>7660</v>
      </c>
    </row>
    <row r="6645" hidden="1" spans="2:5">
      <c r="B6645" s="61" t="s">
        <v>6764</v>
      </c>
      <c r="C6645" s="61" t="s">
        <v>7438</v>
      </c>
      <c r="D6645" s="61">
        <v>33877</v>
      </c>
      <c r="E6645" s="61" t="s">
        <v>7661</v>
      </c>
    </row>
    <row r="6646" hidden="1" spans="2:5">
      <c r="B6646" s="61" t="s">
        <v>6764</v>
      </c>
      <c r="C6646" s="61" t="s">
        <v>7438</v>
      </c>
      <c r="D6646" s="61">
        <v>33878</v>
      </c>
      <c r="E6646" s="61" t="s">
        <v>7662</v>
      </c>
    </row>
    <row r="6647" hidden="1" spans="2:5">
      <c r="B6647" s="61" t="s">
        <v>6764</v>
      </c>
      <c r="C6647" s="61" t="s">
        <v>7438</v>
      </c>
      <c r="D6647" s="61">
        <v>33879</v>
      </c>
      <c r="E6647" s="61" t="s">
        <v>7663</v>
      </c>
    </row>
    <row r="6648" hidden="1" spans="2:5">
      <c r="B6648" s="61" t="s">
        <v>6764</v>
      </c>
      <c r="C6648" s="61" t="s">
        <v>7438</v>
      </c>
      <c r="D6648" s="61">
        <v>33880</v>
      </c>
      <c r="E6648" s="61" t="s">
        <v>7664</v>
      </c>
    </row>
    <row r="6649" hidden="1" spans="2:5">
      <c r="B6649" s="61" t="s">
        <v>6764</v>
      </c>
      <c r="C6649" s="61" t="s">
        <v>7438</v>
      </c>
      <c r="D6649" s="61">
        <v>33881</v>
      </c>
      <c r="E6649" s="61" t="s">
        <v>7665</v>
      </c>
    </row>
    <row r="6650" hidden="1" spans="2:5">
      <c r="B6650" s="61" t="s">
        <v>6764</v>
      </c>
      <c r="C6650" s="61" t="s">
        <v>7438</v>
      </c>
      <c r="D6650" s="61">
        <v>33882</v>
      </c>
      <c r="E6650" s="61" t="s">
        <v>7666</v>
      </c>
    </row>
    <row r="6651" hidden="1" spans="2:5">
      <c r="B6651" s="61" t="s">
        <v>6764</v>
      </c>
      <c r="C6651" s="61" t="s">
        <v>7452</v>
      </c>
      <c r="D6651" s="61">
        <v>33883</v>
      </c>
      <c r="E6651" s="61" t="s">
        <v>7667</v>
      </c>
    </row>
    <row r="6652" hidden="1" spans="2:5">
      <c r="B6652" s="61" t="s">
        <v>6764</v>
      </c>
      <c r="C6652" s="61" t="s">
        <v>7452</v>
      </c>
      <c r="D6652" s="61">
        <v>33884</v>
      </c>
      <c r="E6652" s="61" t="s">
        <v>7668</v>
      </c>
    </row>
    <row r="6653" hidden="1" spans="2:5">
      <c r="B6653" s="61" t="s">
        <v>6764</v>
      </c>
      <c r="C6653" s="61" t="s">
        <v>7452</v>
      </c>
      <c r="D6653" s="61">
        <v>33885</v>
      </c>
      <c r="E6653" s="61" t="s">
        <v>7669</v>
      </c>
    </row>
    <row r="6654" hidden="1" spans="2:5">
      <c r="B6654" s="61" t="s">
        <v>6764</v>
      </c>
      <c r="C6654" s="61" t="s">
        <v>7452</v>
      </c>
      <c r="D6654" s="61">
        <v>33886</v>
      </c>
      <c r="E6654" s="61" t="s">
        <v>7670</v>
      </c>
    </row>
    <row r="6655" hidden="1" spans="2:5">
      <c r="B6655" s="61" t="s">
        <v>6764</v>
      </c>
      <c r="C6655" s="61" t="s">
        <v>7452</v>
      </c>
      <c r="D6655" s="61">
        <v>33887</v>
      </c>
      <c r="E6655" s="61" t="s">
        <v>7671</v>
      </c>
    </row>
    <row r="6656" hidden="1" spans="2:5">
      <c r="B6656" s="61" t="s">
        <v>6764</v>
      </c>
      <c r="C6656" s="61" t="s">
        <v>7452</v>
      </c>
      <c r="D6656" s="61">
        <v>33888</v>
      </c>
      <c r="E6656" s="61" t="s">
        <v>7672</v>
      </c>
    </row>
    <row r="6657" hidden="1" spans="2:5">
      <c r="B6657" s="61" t="s">
        <v>6764</v>
      </c>
      <c r="C6657" s="61" t="s">
        <v>7452</v>
      </c>
      <c r="D6657" s="61">
        <v>33889</v>
      </c>
      <c r="E6657" s="61" t="s">
        <v>7673</v>
      </c>
    </row>
    <row r="6658" hidden="1" spans="2:5">
      <c r="B6658" s="61" t="s">
        <v>6764</v>
      </c>
      <c r="C6658" s="61" t="s">
        <v>7452</v>
      </c>
      <c r="D6658" s="61">
        <v>33890</v>
      </c>
      <c r="E6658" s="61" t="s">
        <v>7674</v>
      </c>
    </row>
    <row r="6659" hidden="1" spans="2:5">
      <c r="B6659" s="61" t="s">
        <v>6764</v>
      </c>
      <c r="C6659" s="61" t="s">
        <v>7452</v>
      </c>
      <c r="D6659" s="61">
        <v>33891</v>
      </c>
      <c r="E6659" s="61" t="s">
        <v>7675</v>
      </c>
    </row>
    <row r="6660" hidden="1" spans="2:5">
      <c r="B6660" s="61" t="s">
        <v>6764</v>
      </c>
      <c r="C6660" s="61" t="s">
        <v>7452</v>
      </c>
      <c r="D6660" s="61">
        <v>33892</v>
      </c>
      <c r="E6660" s="61" t="s">
        <v>7676</v>
      </c>
    </row>
    <row r="6661" hidden="1" spans="2:5">
      <c r="B6661" s="61" t="s">
        <v>6764</v>
      </c>
      <c r="C6661" s="61" t="s">
        <v>7452</v>
      </c>
      <c r="D6661" s="61">
        <v>33893</v>
      </c>
      <c r="E6661" s="61" t="s">
        <v>7677</v>
      </c>
    </row>
    <row r="6662" hidden="1" spans="2:5">
      <c r="B6662" s="61" t="s">
        <v>6764</v>
      </c>
      <c r="C6662" s="61" t="s">
        <v>7452</v>
      </c>
      <c r="D6662" s="61">
        <v>33894</v>
      </c>
      <c r="E6662" s="61" t="s">
        <v>7678</v>
      </c>
    </row>
    <row r="6663" hidden="1" spans="2:5">
      <c r="B6663" s="61" t="s">
        <v>3662</v>
      </c>
      <c r="C6663" s="61" t="s">
        <v>7679</v>
      </c>
      <c r="D6663" s="61">
        <v>33895</v>
      </c>
      <c r="E6663" s="61" t="s">
        <v>7680</v>
      </c>
    </row>
    <row r="6664" hidden="1" spans="2:5">
      <c r="B6664" s="61" t="s">
        <v>3662</v>
      </c>
      <c r="C6664" s="61" t="s">
        <v>7679</v>
      </c>
      <c r="D6664" s="61">
        <v>33896</v>
      </c>
      <c r="E6664" s="61" t="s">
        <v>7681</v>
      </c>
    </row>
    <row r="6665" hidden="1" spans="2:5">
      <c r="B6665" s="61" t="s">
        <v>3662</v>
      </c>
      <c r="C6665" s="61" t="s">
        <v>7679</v>
      </c>
      <c r="D6665" s="61">
        <v>33897</v>
      </c>
      <c r="E6665" s="61" t="s">
        <v>7682</v>
      </c>
    </row>
    <row r="6666" hidden="1" spans="2:5">
      <c r="B6666" s="61" t="s">
        <v>3662</v>
      </c>
      <c r="C6666" s="61" t="s">
        <v>7679</v>
      </c>
      <c r="D6666" s="61">
        <v>33898</v>
      </c>
      <c r="E6666" s="61" t="s">
        <v>7683</v>
      </c>
    </row>
    <row r="6667" hidden="1" spans="2:5">
      <c r="B6667" s="61" t="s">
        <v>3662</v>
      </c>
      <c r="C6667" s="61" t="s">
        <v>7679</v>
      </c>
      <c r="D6667" s="61">
        <v>33899</v>
      </c>
      <c r="E6667" s="61" t="s">
        <v>7684</v>
      </c>
    </row>
    <row r="6668" hidden="1" spans="2:5">
      <c r="B6668" s="61" t="s">
        <v>3662</v>
      </c>
      <c r="C6668" s="61" t="s">
        <v>7679</v>
      </c>
      <c r="D6668" s="61">
        <v>33900</v>
      </c>
      <c r="E6668" s="61" t="s">
        <v>7685</v>
      </c>
    </row>
    <row r="6669" hidden="1" spans="2:5">
      <c r="B6669" s="61" t="s">
        <v>3662</v>
      </c>
      <c r="C6669" s="61" t="s">
        <v>7679</v>
      </c>
      <c r="D6669" s="61">
        <v>33901</v>
      </c>
      <c r="E6669" s="61" t="s">
        <v>7686</v>
      </c>
    </row>
    <row r="6670" hidden="1" spans="2:5">
      <c r="B6670" s="61" t="s">
        <v>3662</v>
      </c>
      <c r="C6670" s="61" t="s">
        <v>7679</v>
      </c>
      <c r="D6670" s="61">
        <v>33902</v>
      </c>
      <c r="E6670" s="61" t="s">
        <v>7687</v>
      </c>
    </row>
    <row r="6671" hidden="1" spans="2:5">
      <c r="B6671" s="61" t="s">
        <v>3662</v>
      </c>
      <c r="C6671" s="61" t="s">
        <v>7679</v>
      </c>
      <c r="D6671" s="61">
        <v>33903</v>
      </c>
      <c r="E6671" s="61" t="s">
        <v>7688</v>
      </c>
    </row>
    <row r="6672" hidden="1" spans="2:5">
      <c r="B6672" s="61" t="s">
        <v>3662</v>
      </c>
      <c r="C6672" s="61" t="s">
        <v>7679</v>
      </c>
      <c r="D6672" s="61">
        <v>33904</v>
      </c>
      <c r="E6672" s="61" t="s">
        <v>7689</v>
      </c>
    </row>
    <row r="6673" hidden="1" spans="2:5">
      <c r="B6673" s="61" t="s">
        <v>3662</v>
      </c>
      <c r="C6673" s="61" t="s">
        <v>7679</v>
      </c>
      <c r="D6673" s="61">
        <v>33905</v>
      </c>
      <c r="E6673" s="61" t="s">
        <v>7690</v>
      </c>
    </row>
    <row r="6674" hidden="1" spans="2:5">
      <c r="B6674" s="61" t="s">
        <v>3662</v>
      </c>
      <c r="C6674" s="61" t="s">
        <v>7679</v>
      </c>
      <c r="D6674" s="61">
        <v>33906</v>
      </c>
      <c r="E6674" s="61" t="s">
        <v>7691</v>
      </c>
    </row>
    <row r="6675" hidden="1" spans="2:5">
      <c r="B6675" s="61" t="s">
        <v>3662</v>
      </c>
      <c r="C6675" s="61" t="s">
        <v>7679</v>
      </c>
      <c r="D6675" s="61">
        <v>33907</v>
      </c>
      <c r="E6675" s="61" t="s">
        <v>7692</v>
      </c>
    </row>
    <row r="6676" hidden="1" spans="2:5">
      <c r="B6676" s="61" t="s">
        <v>3662</v>
      </c>
      <c r="C6676" s="61" t="s">
        <v>7679</v>
      </c>
      <c r="D6676" s="61">
        <v>33908</v>
      </c>
      <c r="E6676" s="61" t="s">
        <v>7693</v>
      </c>
    </row>
    <row r="6677" hidden="1" spans="2:5">
      <c r="B6677" s="61" t="s">
        <v>3662</v>
      </c>
      <c r="C6677" s="61" t="s">
        <v>7679</v>
      </c>
      <c r="D6677" s="61">
        <v>33909</v>
      </c>
      <c r="E6677" s="61" t="s">
        <v>7694</v>
      </c>
    </row>
    <row r="6678" hidden="1" spans="2:5">
      <c r="B6678" s="61" t="s">
        <v>3662</v>
      </c>
      <c r="C6678" s="61" t="s">
        <v>7679</v>
      </c>
      <c r="D6678" s="61">
        <v>33910</v>
      </c>
      <c r="E6678" s="61" t="s">
        <v>7695</v>
      </c>
    </row>
    <row r="6679" hidden="1" spans="2:5">
      <c r="B6679" s="61" t="s">
        <v>3662</v>
      </c>
      <c r="C6679" s="61" t="s">
        <v>7679</v>
      </c>
      <c r="D6679" s="61">
        <v>33911</v>
      </c>
      <c r="E6679" s="61" t="s">
        <v>7696</v>
      </c>
    </row>
    <row r="6680" hidden="1" spans="2:5">
      <c r="B6680" s="61" t="s">
        <v>3662</v>
      </c>
      <c r="C6680" s="61" t="s">
        <v>7679</v>
      </c>
      <c r="D6680" s="61">
        <v>33913</v>
      </c>
      <c r="E6680" s="61" t="s">
        <v>7697</v>
      </c>
    </row>
    <row r="6681" hidden="1" spans="2:5">
      <c r="B6681" s="61" t="s">
        <v>3662</v>
      </c>
      <c r="C6681" s="61" t="s">
        <v>7679</v>
      </c>
      <c r="D6681" s="61">
        <v>33914</v>
      </c>
      <c r="E6681" s="61" t="s">
        <v>7698</v>
      </c>
    </row>
    <row r="6682" hidden="1" spans="2:5">
      <c r="B6682" s="61" t="s">
        <v>3662</v>
      </c>
      <c r="C6682" s="61" t="s">
        <v>7679</v>
      </c>
      <c r="D6682" s="61">
        <v>33915</v>
      </c>
      <c r="E6682" s="61" t="s">
        <v>7699</v>
      </c>
    </row>
    <row r="6683" hidden="1" spans="2:5">
      <c r="B6683" s="61" t="s">
        <v>3662</v>
      </c>
      <c r="C6683" s="61" t="s">
        <v>7679</v>
      </c>
      <c r="D6683" s="61">
        <v>33916</v>
      </c>
      <c r="E6683" s="61" t="s">
        <v>7700</v>
      </c>
    </row>
    <row r="6684" hidden="1" spans="2:5">
      <c r="B6684" s="61" t="s">
        <v>3662</v>
      </c>
      <c r="C6684" s="61" t="s">
        <v>7679</v>
      </c>
      <c r="D6684" s="61">
        <v>33917</v>
      </c>
      <c r="E6684" s="61" t="s">
        <v>7701</v>
      </c>
    </row>
    <row r="6685" hidden="1" spans="2:5">
      <c r="B6685" s="61" t="s">
        <v>3662</v>
      </c>
      <c r="C6685" s="61" t="s">
        <v>7679</v>
      </c>
      <c r="D6685" s="61">
        <v>33918</v>
      </c>
      <c r="E6685" s="61" t="s">
        <v>7702</v>
      </c>
    </row>
    <row r="6686" hidden="1" spans="2:5">
      <c r="B6686" s="61" t="s">
        <v>3662</v>
      </c>
      <c r="C6686" s="61" t="s">
        <v>7679</v>
      </c>
      <c r="D6686" s="61">
        <v>33919</v>
      </c>
      <c r="E6686" s="61" t="s">
        <v>7703</v>
      </c>
    </row>
    <row r="6687" hidden="1" spans="2:5">
      <c r="B6687" s="61" t="s">
        <v>3662</v>
      </c>
      <c r="C6687" s="61" t="s">
        <v>7679</v>
      </c>
      <c r="D6687" s="61">
        <v>33920</v>
      </c>
      <c r="E6687" s="61" t="s">
        <v>7704</v>
      </c>
    </row>
    <row r="6688" hidden="1" spans="2:5">
      <c r="B6688" s="61" t="s">
        <v>3662</v>
      </c>
      <c r="C6688" s="61" t="s">
        <v>7679</v>
      </c>
      <c r="D6688" s="61">
        <v>33922</v>
      </c>
      <c r="E6688" s="61" t="s">
        <v>7705</v>
      </c>
    </row>
    <row r="6689" hidden="1" spans="2:5">
      <c r="B6689" s="61" t="s">
        <v>3662</v>
      </c>
      <c r="C6689" s="61" t="s">
        <v>7679</v>
      </c>
      <c r="D6689" s="61">
        <v>33923</v>
      </c>
      <c r="E6689" s="61" t="s">
        <v>7706</v>
      </c>
    </row>
    <row r="6690" hidden="1" spans="2:5">
      <c r="B6690" s="61" t="s">
        <v>3662</v>
      </c>
      <c r="C6690" s="61" t="s">
        <v>7707</v>
      </c>
      <c r="D6690" s="61">
        <v>33924</v>
      </c>
      <c r="E6690" s="61" t="s">
        <v>7708</v>
      </c>
    </row>
    <row r="6691" hidden="1" spans="2:5">
      <c r="B6691" s="61" t="s">
        <v>3662</v>
      </c>
      <c r="C6691" s="61" t="s">
        <v>7707</v>
      </c>
      <c r="D6691" s="61">
        <v>33925</v>
      </c>
      <c r="E6691" s="61" t="s">
        <v>7709</v>
      </c>
    </row>
    <row r="6692" hidden="1" spans="2:5">
      <c r="B6692" s="61" t="s">
        <v>3662</v>
      </c>
      <c r="C6692" s="61" t="s">
        <v>7679</v>
      </c>
      <c r="D6692" s="61">
        <v>33926</v>
      </c>
      <c r="E6692" s="61" t="s">
        <v>7710</v>
      </c>
    </row>
    <row r="6693" hidden="1" spans="2:5">
      <c r="B6693" s="61" t="s">
        <v>3662</v>
      </c>
      <c r="C6693" s="61" t="s">
        <v>7679</v>
      </c>
      <c r="D6693" s="61">
        <v>33927</v>
      </c>
      <c r="E6693" s="61" t="s">
        <v>7711</v>
      </c>
    </row>
    <row r="6694" hidden="1" spans="2:5">
      <c r="B6694" s="61" t="s">
        <v>3662</v>
      </c>
      <c r="C6694" s="61" t="s">
        <v>7679</v>
      </c>
      <c r="D6694" s="61">
        <v>33928</v>
      </c>
      <c r="E6694" s="61" t="s">
        <v>7712</v>
      </c>
    </row>
    <row r="6695" hidden="1" spans="2:5">
      <c r="B6695" s="61" t="s">
        <v>3662</v>
      </c>
      <c r="C6695" s="61" t="s">
        <v>7679</v>
      </c>
      <c r="D6695" s="61">
        <v>33929</v>
      </c>
      <c r="E6695" s="61" t="s">
        <v>7713</v>
      </c>
    </row>
    <row r="6696" hidden="1" spans="2:5">
      <c r="B6696" s="61" t="s">
        <v>3662</v>
      </c>
      <c r="C6696" s="61" t="s">
        <v>7679</v>
      </c>
      <c r="D6696" s="61">
        <v>33930</v>
      </c>
      <c r="E6696" s="61" t="s">
        <v>7714</v>
      </c>
    </row>
    <row r="6697" hidden="1" spans="2:5">
      <c r="B6697" s="61" t="s">
        <v>3662</v>
      </c>
      <c r="C6697" s="61" t="s">
        <v>7679</v>
      </c>
      <c r="D6697" s="61">
        <v>33931</v>
      </c>
      <c r="E6697" s="61" t="s">
        <v>7715</v>
      </c>
    </row>
    <row r="6698" hidden="1" spans="2:5">
      <c r="B6698" s="61" t="s">
        <v>3662</v>
      </c>
      <c r="C6698" s="61" t="s">
        <v>7679</v>
      </c>
      <c r="D6698" s="61">
        <v>33932</v>
      </c>
      <c r="E6698" s="61" t="s">
        <v>7716</v>
      </c>
    </row>
    <row r="6699" hidden="1" spans="2:5">
      <c r="B6699" s="61" t="s">
        <v>3662</v>
      </c>
      <c r="C6699" s="61" t="s">
        <v>7679</v>
      </c>
      <c r="D6699" s="61">
        <v>33933</v>
      </c>
      <c r="E6699" s="61" t="s">
        <v>7717</v>
      </c>
    </row>
    <row r="6700" hidden="1" spans="2:5">
      <c r="B6700" s="61" t="s">
        <v>3662</v>
      </c>
      <c r="C6700" s="61" t="s">
        <v>7679</v>
      </c>
      <c r="D6700" s="61">
        <v>33934</v>
      </c>
      <c r="E6700" s="61" t="s">
        <v>7718</v>
      </c>
    </row>
    <row r="6701" hidden="1" spans="2:5">
      <c r="B6701" s="61" t="s">
        <v>3662</v>
      </c>
      <c r="C6701" s="61" t="s">
        <v>7707</v>
      </c>
      <c r="D6701" s="61">
        <v>33935</v>
      </c>
      <c r="E6701" s="61" t="s">
        <v>7719</v>
      </c>
    </row>
    <row r="6702" hidden="1" spans="2:5">
      <c r="B6702" s="61" t="s">
        <v>3662</v>
      </c>
      <c r="C6702" s="61" t="s">
        <v>7707</v>
      </c>
      <c r="D6702" s="61">
        <v>33936</v>
      </c>
      <c r="E6702" s="61" t="s">
        <v>7720</v>
      </c>
    </row>
    <row r="6703" hidden="1" spans="2:5">
      <c r="B6703" s="61" t="s">
        <v>3662</v>
      </c>
      <c r="C6703" s="61" t="s">
        <v>7707</v>
      </c>
      <c r="D6703" s="61">
        <v>33937</v>
      </c>
      <c r="E6703" s="61" t="s">
        <v>7721</v>
      </c>
    </row>
    <row r="6704" hidden="1" spans="2:5">
      <c r="B6704" s="61" t="s">
        <v>3662</v>
      </c>
      <c r="C6704" s="61" t="s">
        <v>7707</v>
      </c>
      <c r="D6704" s="61">
        <v>33938</v>
      </c>
      <c r="E6704" s="61" t="s">
        <v>7722</v>
      </c>
    </row>
    <row r="6705" hidden="1" spans="2:5">
      <c r="B6705" s="61" t="s">
        <v>3662</v>
      </c>
      <c r="C6705" s="61" t="s">
        <v>7707</v>
      </c>
      <c r="D6705" s="61">
        <v>33940</v>
      </c>
      <c r="E6705" s="61" t="s">
        <v>7723</v>
      </c>
    </row>
    <row r="6706" hidden="1" spans="2:5">
      <c r="B6706" s="61" t="s">
        <v>3662</v>
      </c>
      <c r="C6706" s="61" t="s">
        <v>7707</v>
      </c>
      <c r="D6706" s="61">
        <v>33941</v>
      </c>
      <c r="E6706" s="61" t="s">
        <v>7724</v>
      </c>
    </row>
    <row r="6707" hidden="1" spans="2:5">
      <c r="B6707" s="61" t="s">
        <v>3662</v>
      </c>
      <c r="C6707" s="61" t="s">
        <v>7707</v>
      </c>
      <c r="D6707" s="61">
        <v>33942</v>
      </c>
      <c r="E6707" s="61" t="s">
        <v>7725</v>
      </c>
    </row>
    <row r="6708" hidden="1" spans="2:5">
      <c r="B6708" s="61" t="s">
        <v>3662</v>
      </c>
      <c r="C6708" s="61" t="s">
        <v>7707</v>
      </c>
      <c r="D6708" s="61">
        <v>33943</v>
      </c>
      <c r="E6708" s="61" t="s">
        <v>7726</v>
      </c>
    </row>
    <row r="6709" hidden="1" spans="2:5">
      <c r="B6709" s="61" t="s">
        <v>3662</v>
      </c>
      <c r="C6709" s="61" t="s">
        <v>7707</v>
      </c>
      <c r="D6709" s="61">
        <v>33944</v>
      </c>
      <c r="E6709" s="61" t="s">
        <v>7727</v>
      </c>
    </row>
    <row r="6710" hidden="1" spans="2:5">
      <c r="B6710" s="61" t="s">
        <v>3662</v>
      </c>
      <c r="C6710" s="61" t="s">
        <v>7707</v>
      </c>
      <c r="D6710" s="61">
        <v>33945</v>
      </c>
      <c r="E6710" s="61" t="s">
        <v>7728</v>
      </c>
    </row>
    <row r="6711" hidden="1" spans="2:5">
      <c r="B6711" s="61" t="s">
        <v>3662</v>
      </c>
      <c r="C6711" s="61" t="s">
        <v>7707</v>
      </c>
      <c r="D6711" s="61">
        <v>33946</v>
      </c>
      <c r="E6711" s="61" t="s">
        <v>7729</v>
      </c>
    </row>
    <row r="6712" hidden="1" spans="2:5">
      <c r="B6712" s="61" t="s">
        <v>3662</v>
      </c>
      <c r="C6712" s="61" t="s">
        <v>7707</v>
      </c>
      <c r="D6712" s="61">
        <v>33947</v>
      </c>
      <c r="E6712" s="61" t="s">
        <v>7730</v>
      </c>
    </row>
    <row r="6713" hidden="1" spans="2:5">
      <c r="B6713" s="61" t="s">
        <v>3662</v>
      </c>
      <c r="C6713" s="61" t="s">
        <v>7707</v>
      </c>
      <c r="D6713" s="61">
        <v>33948</v>
      </c>
      <c r="E6713" s="61" t="s">
        <v>7731</v>
      </c>
    </row>
    <row r="6714" hidden="1" spans="2:5">
      <c r="B6714" s="61" t="s">
        <v>3662</v>
      </c>
      <c r="C6714" s="61" t="s">
        <v>7707</v>
      </c>
      <c r="D6714" s="61">
        <v>33949</v>
      </c>
      <c r="E6714" s="61" t="s">
        <v>7732</v>
      </c>
    </row>
    <row r="6715" hidden="1" spans="2:5">
      <c r="B6715" s="61" t="s">
        <v>3662</v>
      </c>
      <c r="C6715" s="61" t="s">
        <v>7707</v>
      </c>
      <c r="D6715" s="61">
        <v>33950</v>
      </c>
      <c r="E6715" s="61" t="s">
        <v>7733</v>
      </c>
    </row>
    <row r="6716" hidden="1" spans="2:5">
      <c r="B6716" s="61" t="s">
        <v>3662</v>
      </c>
      <c r="C6716" s="61" t="s">
        <v>7707</v>
      </c>
      <c r="D6716" s="61">
        <v>33951</v>
      </c>
      <c r="E6716" s="61" t="s">
        <v>7734</v>
      </c>
    </row>
    <row r="6717" hidden="1" spans="2:5">
      <c r="B6717" s="61" t="s">
        <v>3662</v>
      </c>
      <c r="C6717" s="61" t="s">
        <v>7707</v>
      </c>
      <c r="D6717" s="61">
        <v>33952</v>
      </c>
      <c r="E6717" s="61" t="s">
        <v>7735</v>
      </c>
    </row>
    <row r="6718" hidden="1" spans="2:5">
      <c r="B6718" s="61" t="s">
        <v>3662</v>
      </c>
      <c r="C6718" s="61" t="s">
        <v>7707</v>
      </c>
      <c r="D6718" s="61">
        <v>33953</v>
      </c>
      <c r="E6718" s="61" t="s">
        <v>7736</v>
      </c>
    </row>
    <row r="6719" hidden="1" spans="2:5">
      <c r="B6719" s="61" t="s">
        <v>3662</v>
      </c>
      <c r="C6719" s="61" t="s">
        <v>7707</v>
      </c>
      <c r="D6719" s="61">
        <v>33954</v>
      </c>
      <c r="E6719" s="61" t="s">
        <v>7737</v>
      </c>
    </row>
    <row r="6720" hidden="1" spans="2:5">
      <c r="B6720" s="61" t="s">
        <v>3662</v>
      </c>
      <c r="C6720" s="61" t="s">
        <v>7707</v>
      </c>
      <c r="D6720" s="61">
        <v>33955</v>
      </c>
      <c r="E6720" s="61" t="s">
        <v>7738</v>
      </c>
    </row>
    <row r="6721" hidden="1" spans="2:5">
      <c r="B6721" s="61" t="s">
        <v>3662</v>
      </c>
      <c r="C6721" s="61" t="s">
        <v>7707</v>
      </c>
      <c r="D6721" s="61">
        <v>33956</v>
      </c>
      <c r="E6721" s="61" t="s">
        <v>7739</v>
      </c>
    </row>
    <row r="6722" hidden="1" spans="2:5">
      <c r="B6722" s="61" t="s">
        <v>3662</v>
      </c>
      <c r="C6722" s="61" t="s">
        <v>7707</v>
      </c>
      <c r="D6722" s="61">
        <v>33957</v>
      </c>
      <c r="E6722" s="61" t="s">
        <v>7740</v>
      </c>
    </row>
    <row r="6723" hidden="1" spans="2:5">
      <c r="B6723" s="61" t="s">
        <v>3662</v>
      </c>
      <c r="C6723" s="61" t="s">
        <v>7707</v>
      </c>
      <c r="D6723" s="61">
        <v>33958</v>
      </c>
      <c r="E6723" s="61" t="s">
        <v>7741</v>
      </c>
    </row>
    <row r="6724" hidden="1" spans="2:5">
      <c r="B6724" s="61" t="s">
        <v>3662</v>
      </c>
      <c r="C6724" s="61" t="s">
        <v>7707</v>
      </c>
      <c r="D6724" s="61">
        <v>33959</v>
      </c>
      <c r="E6724" s="61" t="s">
        <v>7742</v>
      </c>
    </row>
    <row r="6725" hidden="1" spans="2:5">
      <c r="B6725" s="61" t="s">
        <v>3662</v>
      </c>
      <c r="C6725" s="61" t="s">
        <v>7707</v>
      </c>
      <c r="D6725" s="61">
        <v>33960</v>
      </c>
      <c r="E6725" s="61" t="s">
        <v>7743</v>
      </c>
    </row>
    <row r="6726" hidden="1" spans="2:5">
      <c r="B6726" s="61" t="s">
        <v>3662</v>
      </c>
      <c r="C6726" s="61" t="s">
        <v>7707</v>
      </c>
      <c r="D6726" s="61">
        <v>33961</v>
      </c>
      <c r="E6726" s="61" t="s">
        <v>7744</v>
      </c>
    </row>
    <row r="6727" hidden="1" spans="2:5">
      <c r="B6727" s="61" t="s">
        <v>3662</v>
      </c>
      <c r="C6727" s="61" t="s">
        <v>7707</v>
      </c>
      <c r="D6727" s="61">
        <v>33962</v>
      </c>
      <c r="E6727" s="61" t="s">
        <v>7745</v>
      </c>
    </row>
    <row r="6728" hidden="1" spans="2:5">
      <c r="B6728" s="61" t="s">
        <v>3662</v>
      </c>
      <c r="C6728" s="61" t="s">
        <v>7707</v>
      </c>
      <c r="D6728" s="61">
        <v>33963</v>
      </c>
      <c r="E6728" s="61" t="s">
        <v>7746</v>
      </c>
    </row>
    <row r="6729" hidden="1" spans="2:5">
      <c r="B6729" s="61" t="s">
        <v>3662</v>
      </c>
      <c r="C6729" s="61" t="s">
        <v>7707</v>
      </c>
      <c r="D6729" s="61">
        <v>33964</v>
      </c>
      <c r="E6729" s="61" t="s">
        <v>7747</v>
      </c>
    </row>
    <row r="6730" hidden="1" spans="2:5">
      <c r="B6730" s="61" t="s">
        <v>3662</v>
      </c>
      <c r="C6730" s="61" t="s">
        <v>7707</v>
      </c>
      <c r="D6730" s="61">
        <v>33965</v>
      </c>
      <c r="E6730" s="61" t="s">
        <v>7748</v>
      </c>
    </row>
    <row r="6731" hidden="1" spans="2:5">
      <c r="B6731" s="61" t="s">
        <v>3662</v>
      </c>
      <c r="C6731" s="61" t="s">
        <v>7707</v>
      </c>
      <c r="D6731" s="61">
        <v>33966</v>
      </c>
      <c r="E6731" s="61" t="s">
        <v>7749</v>
      </c>
    </row>
    <row r="6732" hidden="1" spans="2:5">
      <c r="B6732" s="61" t="s">
        <v>3662</v>
      </c>
      <c r="C6732" s="61" t="s">
        <v>7707</v>
      </c>
      <c r="D6732" s="61">
        <v>33967</v>
      </c>
      <c r="E6732" s="61" t="s">
        <v>7750</v>
      </c>
    </row>
    <row r="6733" hidden="1" spans="2:5">
      <c r="B6733" s="61" t="s">
        <v>3662</v>
      </c>
      <c r="C6733" s="61" t="s">
        <v>7707</v>
      </c>
      <c r="D6733" s="61">
        <v>33968</v>
      </c>
      <c r="E6733" s="61" t="s">
        <v>7751</v>
      </c>
    </row>
    <row r="6734" hidden="1" spans="2:5">
      <c r="B6734" s="61" t="s">
        <v>3662</v>
      </c>
      <c r="C6734" s="61" t="s">
        <v>7707</v>
      </c>
      <c r="D6734" s="61">
        <v>33969</v>
      </c>
      <c r="E6734" s="61" t="s">
        <v>7752</v>
      </c>
    </row>
    <row r="6735" hidden="1" spans="2:5">
      <c r="B6735" s="61" t="s">
        <v>3662</v>
      </c>
      <c r="C6735" s="61" t="s">
        <v>7707</v>
      </c>
      <c r="D6735" s="61">
        <v>33970</v>
      </c>
      <c r="E6735" s="61" t="s">
        <v>7753</v>
      </c>
    </row>
    <row r="6736" hidden="1" spans="2:5">
      <c r="B6736" s="61" t="s">
        <v>3662</v>
      </c>
      <c r="C6736" s="61" t="s">
        <v>7707</v>
      </c>
      <c r="D6736" s="61">
        <v>33971</v>
      </c>
      <c r="E6736" s="61" t="s">
        <v>7754</v>
      </c>
    </row>
    <row r="6737" hidden="1" spans="2:5">
      <c r="B6737" s="61" t="s">
        <v>3662</v>
      </c>
      <c r="C6737" s="61" t="s">
        <v>7707</v>
      </c>
      <c r="D6737" s="61">
        <v>33972</v>
      </c>
      <c r="E6737" s="61" t="s">
        <v>7755</v>
      </c>
    </row>
    <row r="6738" hidden="1" spans="2:5">
      <c r="B6738" s="61" t="s">
        <v>3662</v>
      </c>
      <c r="C6738" s="61" t="s">
        <v>7707</v>
      </c>
      <c r="D6738" s="61">
        <v>33973</v>
      </c>
      <c r="E6738" s="61" t="s">
        <v>7756</v>
      </c>
    </row>
    <row r="6739" hidden="1" spans="2:5">
      <c r="B6739" s="61" t="s">
        <v>3662</v>
      </c>
      <c r="C6739" s="61" t="s">
        <v>7707</v>
      </c>
      <c r="D6739" s="61">
        <v>33974</v>
      </c>
      <c r="E6739" s="61" t="s">
        <v>7757</v>
      </c>
    </row>
    <row r="6740" hidden="1" spans="2:5">
      <c r="B6740" s="61" t="s">
        <v>3662</v>
      </c>
      <c r="C6740" s="61" t="s">
        <v>7707</v>
      </c>
      <c r="D6740" s="61">
        <v>33975</v>
      </c>
      <c r="E6740" s="61" t="s">
        <v>7758</v>
      </c>
    </row>
    <row r="6741" hidden="1" spans="2:5">
      <c r="B6741" s="61" t="s">
        <v>3662</v>
      </c>
      <c r="C6741" s="61" t="s">
        <v>7707</v>
      </c>
      <c r="D6741" s="61">
        <v>33976</v>
      </c>
      <c r="E6741" s="61" t="s">
        <v>7759</v>
      </c>
    </row>
    <row r="6742" hidden="1" spans="2:5">
      <c r="B6742" s="61" t="s">
        <v>3662</v>
      </c>
      <c r="C6742" s="61" t="s">
        <v>7760</v>
      </c>
      <c r="D6742" s="61">
        <v>33977</v>
      </c>
      <c r="E6742" s="61" t="s">
        <v>7761</v>
      </c>
    </row>
    <row r="6743" hidden="1" spans="2:5">
      <c r="B6743" s="61" t="s">
        <v>3662</v>
      </c>
      <c r="C6743" s="61" t="s">
        <v>7760</v>
      </c>
      <c r="D6743" s="61">
        <v>33978</v>
      </c>
      <c r="E6743" s="61" t="s">
        <v>7762</v>
      </c>
    </row>
    <row r="6744" hidden="1" spans="2:5">
      <c r="B6744" s="61" t="s">
        <v>3662</v>
      </c>
      <c r="C6744" s="61" t="s">
        <v>7707</v>
      </c>
      <c r="D6744" s="61">
        <v>33979</v>
      </c>
      <c r="E6744" s="61" t="s">
        <v>7763</v>
      </c>
    </row>
    <row r="6745" hidden="1" spans="2:5">
      <c r="B6745" s="61" t="s">
        <v>3662</v>
      </c>
      <c r="C6745" s="61" t="s">
        <v>7707</v>
      </c>
      <c r="D6745" s="61">
        <v>33980</v>
      </c>
      <c r="E6745" s="61" t="s">
        <v>7764</v>
      </c>
    </row>
    <row r="6746" hidden="1" spans="2:5">
      <c r="B6746" s="61" t="s">
        <v>3662</v>
      </c>
      <c r="C6746" s="61" t="s">
        <v>7707</v>
      </c>
      <c r="D6746" s="61">
        <v>33981</v>
      </c>
      <c r="E6746" s="61" t="s">
        <v>7765</v>
      </c>
    </row>
    <row r="6747" hidden="1" spans="2:5">
      <c r="B6747" s="61" t="s">
        <v>3662</v>
      </c>
      <c r="C6747" s="61" t="s">
        <v>7760</v>
      </c>
      <c r="D6747" s="61">
        <v>33982</v>
      </c>
      <c r="E6747" s="61" t="s">
        <v>7766</v>
      </c>
    </row>
    <row r="6748" hidden="1" spans="2:5">
      <c r="B6748" s="61" t="s">
        <v>3662</v>
      </c>
      <c r="C6748" s="61" t="s">
        <v>7760</v>
      </c>
      <c r="D6748" s="61">
        <v>33983</v>
      </c>
      <c r="E6748" s="61" t="s">
        <v>7767</v>
      </c>
    </row>
    <row r="6749" hidden="1" spans="2:5">
      <c r="B6749" s="61" t="s">
        <v>3662</v>
      </c>
      <c r="C6749" s="61" t="s">
        <v>7760</v>
      </c>
      <c r="D6749" s="61">
        <v>33984</v>
      </c>
      <c r="E6749" s="61" t="s">
        <v>7768</v>
      </c>
    </row>
    <row r="6750" hidden="1" spans="2:5">
      <c r="B6750" s="61" t="s">
        <v>3662</v>
      </c>
      <c r="C6750" s="61" t="s">
        <v>7760</v>
      </c>
      <c r="D6750" s="61">
        <v>33985</v>
      </c>
      <c r="E6750" s="61" t="s">
        <v>7769</v>
      </c>
    </row>
    <row r="6751" hidden="1" spans="2:5">
      <c r="B6751" s="61" t="s">
        <v>3662</v>
      </c>
      <c r="C6751" s="61" t="s">
        <v>7760</v>
      </c>
      <c r="D6751" s="61">
        <v>33986</v>
      </c>
      <c r="E6751" s="61" t="s">
        <v>7770</v>
      </c>
    </row>
    <row r="6752" hidden="1" spans="2:5">
      <c r="B6752" s="61" t="s">
        <v>3662</v>
      </c>
      <c r="C6752" s="61" t="s">
        <v>7760</v>
      </c>
      <c r="D6752" s="61">
        <v>33987</v>
      </c>
      <c r="E6752" s="61" t="s">
        <v>7771</v>
      </c>
    </row>
    <row r="6753" hidden="1" spans="2:5">
      <c r="B6753" s="61" t="s">
        <v>3662</v>
      </c>
      <c r="C6753" s="61" t="s">
        <v>7760</v>
      </c>
      <c r="D6753" s="61">
        <v>33988</v>
      </c>
      <c r="E6753" s="61" t="s">
        <v>7772</v>
      </c>
    </row>
    <row r="6754" hidden="1" spans="2:5">
      <c r="B6754" s="61" t="s">
        <v>3662</v>
      </c>
      <c r="C6754" s="61" t="s">
        <v>7760</v>
      </c>
      <c r="D6754" s="61">
        <v>33989</v>
      </c>
      <c r="E6754" s="61" t="s">
        <v>7773</v>
      </c>
    </row>
    <row r="6755" hidden="1" spans="2:5">
      <c r="B6755" s="61" t="s">
        <v>3662</v>
      </c>
      <c r="C6755" s="61" t="s">
        <v>7760</v>
      </c>
      <c r="D6755" s="61">
        <v>33990</v>
      </c>
      <c r="E6755" s="61" t="s">
        <v>7774</v>
      </c>
    </row>
    <row r="6756" hidden="1" spans="2:5">
      <c r="B6756" s="61" t="s">
        <v>3662</v>
      </c>
      <c r="C6756" s="61" t="s">
        <v>7679</v>
      </c>
      <c r="D6756" s="61">
        <v>33991</v>
      </c>
      <c r="E6756" s="61" t="s">
        <v>7775</v>
      </c>
    </row>
    <row r="6757" hidden="1" spans="2:5">
      <c r="B6757" s="61" t="s">
        <v>3662</v>
      </c>
      <c r="C6757" s="61" t="s">
        <v>7776</v>
      </c>
      <c r="D6757" s="61">
        <v>33992</v>
      </c>
      <c r="E6757" s="61" t="s">
        <v>7777</v>
      </c>
    </row>
    <row r="6758" hidden="1" spans="2:5">
      <c r="B6758" s="61" t="s">
        <v>3662</v>
      </c>
      <c r="C6758" s="61" t="s">
        <v>7776</v>
      </c>
      <c r="D6758" s="61">
        <v>33993</v>
      </c>
      <c r="E6758" s="61" t="s">
        <v>7778</v>
      </c>
    </row>
    <row r="6759" hidden="1" spans="2:5">
      <c r="B6759" s="61" t="s">
        <v>3662</v>
      </c>
      <c r="C6759" s="61" t="s">
        <v>7776</v>
      </c>
      <c r="D6759" s="61">
        <v>33994</v>
      </c>
      <c r="E6759" s="61" t="s">
        <v>7779</v>
      </c>
    </row>
    <row r="6760" hidden="1" spans="2:5">
      <c r="B6760" s="61" t="s">
        <v>3662</v>
      </c>
      <c r="C6760" s="61" t="s">
        <v>7776</v>
      </c>
      <c r="D6760" s="61">
        <v>33995</v>
      </c>
      <c r="E6760" s="61" t="s">
        <v>7780</v>
      </c>
    </row>
    <row r="6761" hidden="1" spans="2:5">
      <c r="B6761" s="61" t="s">
        <v>3662</v>
      </c>
      <c r="C6761" s="61" t="s">
        <v>7776</v>
      </c>
      <c r="D6761" s="61">
        <v>33996</v>
      </c>
      <c r="E6761" s="61" t="s">
        <v>7781</v>
      </c>
    </row>
    <row r="6762" hidden="1" spans="2:5">
      <c r="B6762" s="61" t="s">
        <v>3662</v>
      </c>
      <c r="C6762" s="61" t="s">
        <v>7776</v>
      </c>
      <c r="D6762" s="61">
        <v>33997</v>
      </c>
      <c r="E6762" s="61" t="s">
        <v>7782</v>
      </c>
    </row>
    <row r="6763" hidden="1" spans="2:5">
      <c r="B6763" s="61" t="s">
        <v>3662</v>
      </c>
      <c r="C6763" s="61" t="s">
        <v>7776</v>
      </c>
      <c r="D6763" s="61">
        <v>33998</v>
      </c>
      <c r="E6763" s="61" t="s">
        <v>7783</v>
      </c>
    </row>
    <row r="6764" hidden="1" spans="2:5">
      <c r="B6764" s="61" t="s">
        <v>3662</v>
      </c>
      <c r="C6764" s="61" t="s">
        <v>7776</v>
      </c>
      <c r="D6764" s="61">
        <v>33999</v>
      </c>
      <c r="E6764" s="61" t="s">
        <v>7784</v>
      </c>
    </row>
    <row r="6765" hidden="1" spans="2:5">
      <c r="B6765" s="61" t="s">
        <v>3662</v>
      </c>
      <c r="C6765" s="61" t="s">
        <v>7776</v>
      </c>
      <c r="D6765" s="61">
        <v>34000</v>
      </c>
      <c r="E6765" s="61" t="s">
        <v>7785</v>
      </c>
    </row>
    <row r="6766" hidden="1" spans="2:5">
      <c r="B6766" s="61" t="s">
        <v>3662</v>
      </c>
      <c r="C6766" s="61" t="s">
        <v>7776</v>
      </c>
      <c r="D6766" s="61">
        <v>34001</v>
      </c>
      <c r="E6766" s="61" t="s">
        <v>7786</v>
      </c>
    </row>
    <row r="6767" hidden="1" spans="2:5">
      <c r="B6767" s="61" t="s">
        <v>3662</v>
      </c>
      <c r="C6767" s="61" t="s">
        <v>7760</v>
      </c>
      <c r="D6767" s="61">
        <v>34002</v>
      </c>
      <c r="E6767" s="61" t="s">
        <v>7787</v>
      </c>
    </row>
    <row r="6768" hidden="1" spans="2:5">
      <c r="B6768" s="61" t="s">
        <v>3662</v>
      </c>
      <c r="C6768" s="61" t="s">
        <v>7776</v>
      </c>
      <c r="D6768" s="61">
        <v>34003</v>
      </c>
      <c r="E6768" s="61" t="s">
        <v>7788</v>
      </c>
    </row>
    <row r="6769" hidden="1" spans="2:5">
      <c r="B6769" s="61" t="s">
        <v>3662</v>
      </c>
      <c r="C6769" s="61" t="s">
        <v>7776</v>
      </c>
      <c r="D6769" s="61">
        <v>34004</v>
      </c>
      <c r="E6769" s="61" t="s">
        <v>7789</v>
      </c>
    </row>
    <row r="6770" hidden="1" spans="2:5">
      <c r="B6770" s="61" t="s">
        <v>3662</v>
      </c>
      <c r="C6770" s="61" t="s">
        <v>7776</v>
      </c>
      <c r="D6770" s="61">
        <v>34005</v>
      </c>
      <c r="E6770" s="61" t="s">
        <v>7790</v>
      </c>
    </row>
    <row r="6771" hidden="1" spans="2:5">
      <c r="B6771" s="61" t="s">
        <v>3662</v>
      </c>
      <c r="C6771" s="61" t="s">
        <v>7776</v>
      </c>
      <c r="D6771" s="61">
        <v>34006</v>
      </c>
      <c r="E6771" s="61" t="s">
        <v>7791</v>
      </c>
    </row>
    <row r="6772" hidden="1" spans="2:5">
      <c r="B6772" s="61" t="s">
        <v>3662</v>
      </c>
      <c r="C6772" s="61" t="s">
        <v>7776</v>
      </c>
      <c r="D6772" s="61">
        <v>34007</v>
      </c>
      <c r="E6772" s="61" t="s">
        <v>7792</v>
      </c>
    </row>
    <row r="6773" hidden="1" spans="2:5">
      <c r="B6773" s="61" t="s">
        <v>3662</v>
      </c>
      <c r="C6773" s="61" t="s">
        <v>7776</v>
      </c>
      <c r="D6773" s="61">
        <v>34008</v>
      </c>
      <c r="E6773" s="61" t="s">
        <v>7793</v>
      </c>
    </row>
    <row r="6774" hidden="1" spans="2:5">
      <c r="B6774" s="61" t="s">
        <v>3662</v>
      </c>
      <c r="C6774" s="61" t="s">
        <v>7776</v>
      </c>
      <c r="D6774" s="61">
        <v>34009</v>
      </c>
      <c r="E6774" s="61" t="s">
        <v>7794</v>
      </c>
    </row>
    <row r="6775" hidden="1" spans="2:5">
      <c r="B6775" s="61" t="s">
        <v>3662</v>
      </c>
      <c r="C6775" s="61" t="s">
        <v>7776</v>
      </c>
      <c r="D6775" s="61">
        <v>34010</v>
      </c>
      <c r="E6775" s="61" t="s">
        <v>7795</v>
      </c>
    </row>
    <row r="6776" hidden="1" spans="2:5">
      <c r="B6776" s="61" t="s">
        <v>3662</v>
      </c>
      <c r="C6776" s="61" t="s">
        <v>7776</v>
      </c>
      <c r="D6776" s="61">
        <v>34011</v>
      </c>
      <c r="E6776" s="61" t="s">
        <v>7796</v>
      </c>
    </row>
    <row r="6777" hidden="1" spans="2:5">
      <c r="B6777" s="61" t="s">
        <v>3662</v>
      </c>
      <c r="C6777" s="61" t="s">
        <v>7776</v>
      </c>
      <c r="D6777" s="61">
        <v>34012</v>
      </c>
      <c r="E6777" s="61" t="s">
        <v>7797</v>
      </c>
    </row>
    <row r="6778" hidden="1" spans="2:5">
      <c r="B6778" s="61" t="s">
        <v>3662</v>
      </c>
      <c r="C6778" s="61" t="s">
        <v>7776</v>
      </c>
      <c r="D6778" s="61">
        <v>34013</v>
      </c>
      <c r="E6778" s="61" t="s">
        <v>7798</v>
      </c>
    </row>
    <row r="6779" hidden="1" spans="2:5">
      <c r="B6779" s="61" t="s">
        <v>3662</v>
      </c>
      <c r="C6779" s="61" t="s">
        <v>7776</v>
      </c>
      <c r="D6779" s="61">
        <v>34014</v>
      </c>
      <c r="E6779" s="61" t="s">
        <v>7799</v>
      </c>
    </row>
    <row r="6780" hidden="1" spans="2:5">
      <c r="B6780" s="61" t="s">
        <v>3662</v>
      </c>
      <c r="C6780" s="61" t="s">
        <v>7776</v>
      </c>
      <c r="D6780" s="61">
        <v>34015</v>
      </c>
      <c r="E6780" s="61" t="s">
        <v>7800</v>
      </c>
    </row>
    <row r="6781" hidden="1" spans="2:5">
      <c r="B6781" s="61" t="s">
        <v>3662</v>
      </c>
      <c r="C6781" s="61" t="s">
        <v>7776</v>
      </c>
      <c r="D6781" s="61">
        <v>34016</v>
      </c>
      <c r="E6781" s="61" t="s">
        <v>7801</v>
      </c>
    </row>
    <row r="6782" hidden="1" spans="2:5">
      <c r="B6782" s="61" t="s">
        <v>3662</v>
      </c>
      <c r="C6782" s="61" t="s">
        <v>7776</v>
      </c>
      <c r="D6782" s="61">
        <v>34017</v>
      </c>
      <c r="E6782" s="61" t="s">
        <v>7802</v>
      </c>
    </row>
    <row r="6783" hidden="1" spans="2:5">
      <c r="B6783" s="61" t="s">
        <v>3662</v>
      </c>
      <c r="C6783" s="61" t="s">
        <v>7776</v>
      </c>
      <c r="D6783" s="61">
        <v>34018</v>
      </c>
      <c r="E6783" s="61" t="s">
        <v>7803</v>
      </c>
    </row>
    <row r="6784" hidden="1" spans="2:5">
      <c r="B6784" s="61" t="s">
        <v>3662</v>
      </c>
      <c r="C6784" s="61" t="s">
        <v>7776</v>
      </c>
      <c r="D6784" s="61">
        <v>34019</v>
      </c>
      <c r="E6784" s="61" t="s">
        <v>7804</v>
      </c>
    </row>
    <row r="6785" hidden="1" spans="2:5">
      <c r="B6785" s="61" t="s">
        <v>3662</v>
      </c>
      <c r="C6785" s="61" t="s">
        <v>7776</v>
      </c>
      <c r="D6785" s="61">
        <v>34020</v>
      </c>
      <c r="E6785" s="61" t="s">
        <v>7805</v>
      </c>
    </row>
    <row r="6786" hidden="1" spans="2:5">
      <c r="B6786" s="61" t="s">
        <v>3662</v>
      </c>
      <c r="C6786" s="61" t="s">
        <v>7776</v>
      </c>
      <c r="D6786" s="61">
        <v>34021</v>
      </c>
      <c r="E6786" s="61" t="s">
        <v>7806</v>
      </c>
    </row>
    <row r="6787" hidden="1" spans="2:5">
      <c r="B6787" s="61" t="s">
        <v>3662</v>
      </c>
      <c r="C6787" s="61" t="s">
        <v>7776</v>
      </c>
      <c r="D6787" s="61">
        <v>34022</v>
      </c>
      <c r="E6787" s="61" t="s">
        <v>7807</v>
      </c>
    </row>
    <row r="6788" hidden="1" spans="2:5">
      <c r="B6788" s="61" t="s">
        <v>3662</v>
      </c>
      <c r="C6788" s="61" t="s">
        <v>7776</v>
      </c>
      <c r="D6788" s="61">
        <v>34023</v>
      </c>
      <c r="E6788" s="61" t="s">
        <v>7808</v>
      </c>
    </row>
    <row r="6789" hidden="1" spans="2:5">
      <c r="B6789" s="61" t="s">
        <v>3662</v>
      </c>
      <c r="C6789" s="61" t="s">
        <v>7776</v>
      </c>
      <c r="D6789" s="61">
        <v>34024</v>
      </c>
      <c r="E6789" s="61" t="s">
        <v>7809</v>
      </c>
    </row>
    <row r="6790" hidden="1" spans="2:5">
      <c r="B6790" s="61" t="s">
        <v>3662</v>
      </c>
      <c r="C6790" s="61" t="s">
        <v>7776</v>
      </c>
      <c r="D6790" s="61">
        <v>34025</v>
      </c>
      <c r="E6790" s="61" t="s">
        <v>7810</v>
      </c>
    </row>
    <row r="6791" hidden="1" spans="2:5">
      <c r="B6791" s="61" t="s">
        <v>3662</v>
      </c>
      <c r="C6791" s="61" t="s">
        <v>7776</v>
      </c>
      <c r="D6791" s="61">
        <v>34026</v>
      </c>
      <c r="E6791" s="61" t="s">
        <v>7811</v>
      </c>
    </row>
    <row r="6792" hidden="1" spans="2:5">
      <c r="B6792" s="61" t="s">
        <v>3662</v>
      </c>
      <c r="C6792" s="61" t="s">
        <v>7776</v>
      </c>
      <c r="D6792" s="61">
        <v>34027</v>
      </c>
      <c r="E6792" s="61" t="s">
        <v>7812</v>
      </c>
    </row>
    <row r="6793" hidden="1" spans="2:5">
      <c r="B6793" s="61" t="s">
        <v>3662</v>
      </c>
      <c r="C6793" s="61" t="s">
        <v>7776</v>
      </c>
      <c r="D6793" s="61">
        <v>34028</v>
      </c>
      <c r="E6793" s="61" t="s">
        <v>7813</v>
      </c>
    </row>
    <row r="6794" hidden="1" spans="2:5">
      <c r="B6794" s="61" t="s">
        <v>3662</v>
      </c>
      <c r="C6794" s="61" t="s">
        <v>7776</v>
      </c>
      <c r="D6794" s="61">
        <v>34029</v>
      </c>
      <c r="E6794" s="61" t="s">
        <v>7814</v>
      </c>
    </row>
    <row r="6795" hidden="1" spans="2:5">
      <c r="B6795" s="61" t="s">
        <v>3662</v>
      </c>
      <c r="C6795" s="61" t="s">
        <v>7776</v>
      </c>
      <c r="D6795" s="61">
        <v>34030</v>
      </c>
      <c r="E6795" s="61" t="s">
        <v>7815</v>
      </c>
    </row>
    <row r="6796" hidden="1" spans="2:5">
      <c r="B6796" s="61" t="s">
        <v>3662</v>
      </c>
      <c r="C6796" s="61" t="s">
        <v>7776</v>
      </c>
      <c r="D6796" s="61">
        <v>34031</v>
      </c>
      <c r="E6796" s="61" t="s">
        <v>7816</v>
      </c>
    </row>
    <row r="6797" hidden="1" spans="2:5">
      <c r="B6797" s="61" t="s">
        <v>3662</v>
      </c>
      <c r="C6797" s="61" t="s">
        <v>7776</v>
      </c>
      <c r="D6797" s="61">
        <v>34032</v>
      </c>
      <c r="E6797" s="61" t="s">
        <v>7817</v>
      </c>
    </row>
    <row r="6798" hidden="1" spans="2:5">
      <c r="B6798" s="61" t="s">
        <v>3662</v>
      </c>
      <c r="C6798" s="61" t="s">
        <v>7776</v>
      </c>
      <c r="D6798" s="61">
        <v>34033</v>
      </c>
      <c r="E6798" s="61" t="s">
        <v>7818</v>
      </c>
    </row>
    <row r="6799" hidden="1" spans="2:5">
      <c r="B6799" s="61" t="s">
        <v>3662</v>
      </c>
      <c r="C6799" s="61" t="s">
        <v>7776</v>
      </c>
      <c r="D6799" s="61">
        <v>34034</v>
      </c>
      <c r="E6799" s="61" t="s">
        <v>7819</v>
      </c>
    </row>
    <row r="6800" hidden="1" spans="2:5">
      <c r="B6800" s="61" t="s">
        <v>3662</v>
      </c>
      <c r="C6800" s="61" t="s">
        <v>3663</v>
      </c>
      <c r="D6800" s="61">
        <v>34035</v>
      </c>
      <c r="E6800" s="61" t="s">
        <v>7820</v>
      </c>
    </row>
    <row r="6801" hidden="1" spans="2:5">
      <c r="B6801" s="61" t="s">
        <v>3662</v>
      </c>
      <c r="C6801" s="61" t="s">
        <v>3663</v>
      </c>
      <c r="D6801" s="61">
        <v>34036</v>
      </c>
      <c r="E6801" s="61" t="s">
        <v>7821</v>
      </c>
    </row>
    <row r="6802" hidden="1" spans="2:5">
      <c r="B6802" s="61" t="s">
        <v>3662</v>
      </c>
      <c r="C6802" s="61" t="s">
        <v>7776</v>
      </c>
      <c r="D6802" s="61">
        <v>34037</v>
      </c>
      <c r="E6802" s="61" t="s">
        <v>7822</v>
      </c>
    </row>
    <row r="6803" hidden="1" spans="2:5">
      <c r="B6803" s="61" t="s">
        <v>3662</v>
      </c>
      <c r="C6803" s="61" t="s">
        <v>7776</v>
      </c>
      <c r="D6803" s="61">
        <v>34038</v>
      </c>
      <c r="E6803" s="61" t="s">
        <v>7823</v>
      </c>
    </row>
    <row r="6804" hidden="1" spans="2:5">
      <c r="B6804" s="61" t="s">
        <v>3662</v>
      </c>
      <c r="C6804" s="61" t="s">
        <v>7776</v>
      </c>
      <c r="D6804" s="61">
        <v>34039</v>
      </c>
      <c r="E6804" s="61" t="s">
        <v>7824</v>
      </c>
    </row>
    <row r="6805" hidden="1" spans="2:5">
      <c r="B6805" s="61" t="s">
        <v>3662</v>
      </c>
      <c r="C6805" s="61" t="s">
        <v>3663</v>
      </c>
      <c r="D6805" s="61">
        <v>34040</v>
      </c>
      <c r="E6805" s="61" t="s">
        <v>7825</v>
      </c>
    </row>
    <row r="6806" hidden="1" spans="2:5">
      <c r="B6806" s="61" t="s">
        <v>3662</v>
      </c>
      <c r="C6806" s="61" t="s">
        <v>3663</v>
      </c>
      <c r="D6806" s="61">
        <v>34041</v>
      </c>
      <c r="E6806" s="61" t="s">
        <v>7826</v>
      </c>
    </row>
    <row r="6807" hidden="1" spans="2:5">
      <c r="B6807" s="61" t="s">
        <v>3662</v>
      </c>
      <c r="C6807" s="61" t="s">
        <v>7760</v>
      </c>
      <c r="D6807" s="61">
        <v>34042</v>
      </c>
      <c r="E6807" s="61" t="s">
        <v>7827</v>
      </c>
    </row>
    <row r="6808" hidden="1" spans="2:5">
      <c r="B6808" s="61" t="s">
        <v>3662</v>
      </c>
      <c r="C6808" s="61" t="s">
        <v>3663</v>
      </c>
      <c r="D6808" s="61">
        <v>34043</v>
      </c>
      <c r="E6808" s="61" t="s">
        <v>7828</v>
      </c>
    </row>
    <row r="6809" hidden="1" spans="2:5">
      <c r="B6809" s="61" t="s">
        <v>3662</v>
      </c>
      <c r="C6809" s="61" t="s">
        <v>3663</v>
      </c>
      <c r="D6809" s="61">
        <v>34044</v>
      </c>
      <c r="E6809" s="61" t="s">
        <v>7829</v>
      </c>
    </row>
    <row r="6810" hidden="1" spans="2:5">
      <c r="B6810" s="61" t="s">
        <v>3662</v>
      </c>
      <c r="C6810" s="61" t="s">
        <v>3663</v>
      </c>
      <c r="D6810" s="61">
        <v>34045</v>
      </c>
      <c r="E6810" s="61" t="s">
        <v>7830</v>
      </c>
    </row>
    <row r="6811" hidden="1" spans="2:5">
      <c r="B6811" s="61" t="s">
        <v>3662</v>
      </c>
      <c r="C6811" s="61" t="s">
        <v>7760</v>
      </c>
      <c r="D6811" s="61">
        <v>34046</v>
      </c>
      <c r="E6811" s="61" t="s">
        <v>7831</v>
      </c>
    </row>
    <row r="6812" hidden="1" spans="2:5">
      <c r="B6812" s="61" t="s">
        <v>3662</v>
      </c>
      <c r="C6812" s="61" t="s">
        <v>7760</v>
      </c>
      <c r="D6812" s="61">
        <v>34047</v>
      </c>
      <c r="E6812" s="61" t="s">
        <v>7832</v>
      </c>
    </row>
    <row r="6813" hidden="1" spans="2:5">
      <c r="B6813" s="61" t="s">
        <v>3662</v>
      </c>
      <c r="C6813" s="61" t="s">
        <v>7760</v>
      </c>
      <c r="D6813" s="61">
        <v>34049</v>
      </c>
      <c r="E6813" s="61" t="s">
        <v>7833</v>
      </c>
    </row>
    <row r="6814" hidden="1" spans="2:5">
      <c r="B6814" s="61" t="s">
        <v>3662</v>
      </c>
      <c r="C6814" s="61" t="s">
        <v>7760</v>
      </c>
      <c r="D6814" s="61">
        <v>34050</v>
      </c>
      <c r="E6814" s="61" t="s">
        <v>7834</v>
      </c>
    </row>
    <row r="6815" hidden="1" spans="2:5">
      <c r="B6815" s="61" t="s">
        <v>3662</v>
      </c>
      <c r="C6815" s="61" t="s">
        <v>7760</v>
      </c>
      <c r="D6815" s="61">
        <v>34051</v>
      </c>
      <c r="E6815" s="61" t="s">
        <v>7835</v>
      </c>
    </row>
    <row r="6816" hidden="1" spans="2:5">
      <c r="B6816" s="61" t="s">
        <v>3662</v>
      </c>
      <c r="C6816" s="61" t="s">
        <v>7760</v>
      </c>
      <c r="D6816" s="61">
        <v>34052</v>
      </c>
      <c r="E6816" s="61" t="s">
        <v>7836</v>
      </c>
    </row>
    <row r="6817" hidden="1" spans="2:5">
      <c r="B6817" s="61" t="s">
        <v>3662</v>
      </c>
      <c r="C6817" s="61" t="s">
        <v>7760</v>
      </c>
      <c r="D6817" s="61">
        <v>34053</v>
      </c>
      <c r="E6817" s="61" t="s">
        <v>7837</v>
      </c>
    </row>
    <row r="6818" hidden="1" spans="2:5">
      <c r="B6818" s="61" t="s">
        <v>3662</v>
      </c>
      <c r="C6818" s="61" t="s">
        <v>7760</v>
      </c>
      <c r="D6818" s="61">
        <v>34054</v>
      </c>
      <c r="E6818" s="61" t="s">
        <v>7838</v>
      </c>
    </row>
    <row r="6819" hidden="1" spans="2:5">
      <c r="B6819" s="61" t="s">
        <v>3662</v>
      </c>
      <c r="C6819" s="61" t="s">
        <v>3663</v>
      </c>
      <c r="D6819" s="61">
        <v>34055</v>
      </c>
      <c r="E6819" s="61" t="s">
        <v>7839</v>
      </c>
    </row>
    <row r="6820" hidden="1" spans="2:5">
      <c r="B6820" s="61" t="s">
        <v>3662</v>
      </c>
      <c r="C6820" s="61" t="s">
        <v>7760</v>
      </c>
      <c r="D6820" s="61">
        <v>34056</v>
      </c>
      <c r="E6820" s="61" t="s">
        <v>7840</v>
      </c>
    </row>
    <row r="6821" hidden="1" spans="2:5">
      <c r="B6821" s="61" t="s">
        <v>3662</v>
      </c>
      <c r="C6821" s="61" t="s">
        <v>7760</v>
      </c>
      <c r="D6821" s="61">
        <v>34057</v>
      </c>
      <c r="E6821" s="61" t="s">
        <v>7841</v>
      </c>
    </row>
    <row r="6822" hidden="1" spans="2:5">
      <c r="B6822" s="61" t="s">
        <v>3662</v>
      </c>
      <c r="C6822" s="61" t="s">
        <v>7760</v>
      </c>
      <c r="D6822" s="61">
        <v>34058</v>
      </c>
      <c r="E6822" s="61" t="s">
        <v>7842</v>
      </c>
    </row>
    <row r="6823" hidden="1" spans="2:5">
      <c r="B6823" s="61" t="s">
        <v>3662</v>
      </c>
      <c r="C6823" s="61" t="s">
        <v>7760</v>
      </c>
      <c r="D6823" s="61">
        <v>34059</v>
      </c>
      <c r="E6823" s="61" t="s">
        <v>7843</v>
      </c>
    </row>
    <row r="6824" hidden="1" spans="2:5">
      <c r="B6824" s="61" t="s">
        <v>3662</v>
      </c>
      <c r="C6824" s="61" t="s">
        <v>7760</v>
      </c>
      <c r="D6824" s="61">
        <v>34060</v>
      </c>
      <c r="E6824" s="61" t="s">
        <v>7844</v>
      </c>
    </row>
    <row r="6825" hidden="1" spans="2:5">
      <c r="B6825" s="61" t="s">
        <v>3662</v>
      </c>
      <c r="C6825" s="61" t="s">
        <v>7760</v>
      </c>
      <c r="D6825" s="61">
        <v>34061</v>
      </c>
      <c r="E6825" s="61" t="s">
        <v>7845</v>
      </c>
    </row>
    <row r="6826" hidden="1" spans="2:5">
      <c r="B6826" s="61" t="s">
        <v>3662</v>
      </c>
      <c r="C6826" s="61" t="s">
        <v>7760</v>
      </c>
      <c r="D6826" s="61">
        <v>34062</v>
      </c>
      <c r="E6826" s="61" t="s">
        <v>7846</v>
      </c>
    </row>
    <row r="6827" hidden="1" spans="2:5">
      <c r="B6827" s="61" t="s">
        <v>3662</v>
      </c>
      <c r="C6827" s="61" t="s">
        <v>7760</v>
      </c>
      <c r="D6827" s="61">
        <v>34063</v>
      </c>
      <c r="E6827" s="61" t="s">
        <v>7847</v>
      </c>
    </row>
    <row r="6828" hidden="1" spans="2:5">
      <c r="B6828" s="61" t="s">
        <v>3662</v>
      </c>
      <c r="C6828" s="61" t="s">
        <v>7760</v>
      </c>
      <c r="D6828" s="61">
        <v>34064</v>
      </c>
      <c r="E6828" s="61" t="s">
        <v>7848</v>
      </c>
    </row>
    <row r="6829" hidden="1" spans="2:5">
      <c r="B6829" s="61" t="s">
        <v>3662</v>
      </c>
      <c r="C6829" s="61" t="s">
        <v>7760</v>
      </c>
      <c r="D6829" s="61">
        <v>34065</v>
      </c>
      <c r="E6829" s="61" t="s">
        <v>7849</v>
      </c>
    </row>
    <row r="6830" hidden="1" spans="2:5">
      <c r="B6830" s="61" t="s">
        <v>3662</v>
      </c>
      <c r="C6830" s="61" t="s">
        <v>7760</v>
      </c>
      <c r="D6830" s="61">
        <v>34066</v>
      </c>
      <c r="E6830" s="61" t="s">
        <v>7850</v>
      </c>
    </row>
    <row r="6831" hidden="1" spans="2:5">
      <c r="B6831" s="61" t="s">
        <v>3662</v>
      </c>
      <c r="C6831" s="61" t="s">
        <v>7760</v>
      </c>
      <c r="D6831" s="61">
        <v>34067</v>
      </c>
      <c r="E6831" s="61" t="s">
        <v>7851</v>
      </c>
    </row>
    <row r="6832" hidden="1" spans="2:5">
      <c r="B6832" s="61" t="s">
        <v>3662</v>
      </c>
      <c r="C6832" s="61" t="s">
        <v>7760</v>
      </c>
      <c r="D6832" s="61">
        <v>34068</v>
      </c>
      <c r="E6832" s="61" t="s">
        <v>7852</v>
      </c>
    </row>
    <row r="6833" hidden="1" spans="2:5">
      <c r="B6833" s="61" t="s">
        <v>3662</v>
      </c>
      <c r="C6833" s="61" t="s">
        <v>7760</v>
      </c>
      <c r="D6833" s="61">
        <v>34069</v>
      </c>
      <c r="E6833" s="61" t="s">
        <v>7853</v>
      </c>
    </row>
    <row r="6834" hidden="1" spans="2:5">
      <c r="B6834" s="61" t="s">
        <v>3662</v>
      </c>
      <c r="C6834" s="61" t="s">
        <v>7760</v>
      </c>
      <c r="D6834" s="61">
        <v>34070</v>
      </c>
      <c r="E6834" s="61" t="s">
        <v>7854</v>
      </c>
    </row>
    <row r="6835" hidden="1" spans="2:5">
      <c r="B6835" s="61" t="s">
        <v>3662</v>
      </c>
      <c r="C6835" s="61" t="s">
        <v>7760</v>
      </c>
      <c r="D6835" s="61">
        <v>34071</v>
      </c>
      <c r="E6835" s="61" t="s">
        <v>7855</v>
      </c>
    </row>
    <row r="6836" hidden="1" spans="2:5">
      <c r="B6836" s="61" t="s">
        <v>3662</v>
      </c>
      <c r="C6836" s="61" t="s">
        <v>7760</v>
      </c>
      <c r="D6836" s="61">
        <v>34072</v>
      </c>
      <c r="E6836" s="61" t="s">
        <v>7856</v>
      </c>
    </row>
    <row r="6837" hidden="1" spans="2:5">
      <c r="B6837" s="61" t="s">
        <v>3662</v>
      </c>
      <c r="C6837" s="61" t="s">
        <v>7760</v>
      </c>
      <c r="D6837" s="61">
        <v>34073</v>
      </c>
      <c r="E6837" s="61" t="s">
        <v>7857</v>
      </c>
    </row>
    <row r="6838" hidden="1" spans="2:5">
      <c r="B6838" s="61" t="s">
        <v>3662</v>
      </c>
      <c r="C6838" s="61" t="s">
        <v>7760</v>
      </c>
      <c r="D6838" s="61">
        <v>34074</v>
      </c>
      <c r="E6838" s="61" t="s">
        <v>7858</v>
      </c>
    </row>
    <row r="6839" hidden="1" spans="2:5">
      <c r="B6839" s="61" t="s">
        <v>3662</v>
      </c>
      <c r="C6839" s="61" t="s">
        <v>7760</v>
      </c>
      <c r="D6839" s="61">
        <v>34075</v>
      </c>
      <c r="E6839" s="61" t="s">
        <v>7859</v>
      </c>
    </row>
    <row r="6840" hidden="1" spans="2:5">
      <c r="B6840" s="61" t="s">
        <v>3662</v>
      </c>
      <c r="C6840" s="61" t="s">
        <v>7760</v>
      </c>
      <c r="D6840" s="61">
        <v>34076</v>
      </c>
      <c r="E6840" s="61" t="s">
        <v>7860</v>
      </c>
    </row>
    <row r="6841" hidden="1" spans="2:5">
      <c r="B6841" s="61" t="s">
        <v>3662</v>
      </c>
      <c r="C6841" s="61" t="s">
        <v>7760</v>
      </c>
      <c r="D6841" s="61">
        <v>34077</v>
      </c>
      <c r="E6841" s="61" t="s">
        <v>7861</v>
      </c>
    </row>
    <row r="6842" hidden="1" spans="2:5">
      <c r="B6842" s="61" t="s">
        <v>3662</v>
      </c>
      <c r="C6842" s="61" t="s">
        <v>7760</v>
      </c>
      <c r="D6842" s="61">
        <v>34078</v>
      </c>
      <c r="E6842" s="61" t="s">
        <v>7862</v>
      </c>
    </row>
    <row r="6843" hidden="1" spans="2:5">
      <c r="B6843" s="61" t="s">
        <v>3662</v>
      </c>
      <c r="C6843" s="61" t="s">
        <v>3663</v>
      </c>
      <c r="D6843" s="61">
        <v>34079</v>
      </c>
      <c r="E6843" s="61" t="s">
        <v>7863</v>
      </c>
    </row>
    <row r="6844" hidden="1" spans="2:5">
      <c r="B6844" s="61" t="s">
        <v>3662</v>
      </c>
      <c r="C6844" s="61" t="s">
        <v>3663</v>
      </c>
      <c r="D6844" s="61">
        <v>34080</v>
      </c>
      <c r="E6844" s="61" t="s">
        <v>7864</v>
      </c>
    </row>
    <row r="6845" hidden="1" spans="2:5">
      <c r="B6845" s="61" t="s">
        <v>3662</v>
      </c>
      <c r="C6845" s="61" t="s">
        <v>3663</v>
      </c>
      <c r="D6845" s="61">
        <v>34081</v>
      </c>
      <c r="E6845" s="61" t="s">
        <v>7865</v>
      </c>
    </row>
    <row r="6846" hidden="1" spans="2:5">
      <c r="B6846" s="61" t="s">
        <v>3662</v>
      </c>
      <c r="C6846" s="61" t="s">
        <v>3663</v>
      </c>
      <c r="D6846" s="61">
        <v>34082</v>
      </c>
      <c r="E6846" s="61" t="s">
        <v>7866</v>
      </c>
    </row>
    <row r="6847" hidden="1" spans="2:5">
      <c r="B6847" s="61" t="s">
        <v>3662</v>
      </c>
      <c r="C6847" s="61" t="s">
        <v>3663</v>
      </c>
      <c r="D6847" s="61">
        <v>34083</v>
      </c>
      <c r="E6847" s="61" t="s">
        <v>7867</v>
      </c>
    </row>
    <row r="6848" hidden="1" spans="2:5">
      <c r="B6848" s="61" t="s">
        <v>3662</v>
      </c>
      <c r="C6848" s="61" t="s">
        <v>3663</v>
      </c>
      <c r="D6848" s="61">
        <v>34084</v>
      </c>
      <c r="E6848" s="61" t="s">
        <v>7868</v>
      </c>
    </row>
    <row r="6849" hidden="1" spans="2:5">
      <c r="B6849" s="61" t="s">
        <v>3662</v>
      </c>
      <c r="C6849" s="61" t="s">
        <v>3663</v>
      </c>
      <c r="D6849" s="61">
        <v>34085</v>
      </c>
      <c r="E6849" s="61" t="s">
        <v>7869</v>
      </c>
    </row>
    <row r="6850" hidden="1" spans="2:5">
      <c r="B6850" s="61" t="s">
        <v>3662</v>
      </c>
      <c r="C6850" s="61" t="s">
        <v>3663</v>
      </c>
      <c r="D6850" s="61">
        <v>34086</v>
      </c>
      <c r="E6850" s="61" t="s">
        <v>7870</v>
      </c>
    </row>
    <row r="6851" hidden="1" spans="2:5">
      <c r="B6851" s="61" t="s">
        <v>3662</v>
      </c>
      <c r="C6851" s="61" t="s">
        <v>3663</v>
      </c>
      <c r="D6851" s="61">
        <v>34087</v>
      </c>
      <c r="E6851" s="61" t="s">
        <v>7871</v>
      </c>
    </row>
    <row r="6852" hidden="1" spans="2:5">
      <c r="B6852" s="61" t="s">
        <v>3662</v>
      </c>
      <c r="C6852" s="61" t="s">
        <v>3663</v>
      </c>
      <c r="D6852" s="61">
        <v>34088</v>
      </c>
      <c r="E6852" s="61" t="s">
        <v>7872</v>
      </c>
    </row>
    <row r="6853" hidden="1" spans="2:5">
      <c r="B6853" s="61" t="s">
        <v>3662</v>
      </c>
      <c r="C6853" s="61" t="s">
        <v>3663</v>
      </c>
      <c r="D6853" s="61">
        <v>34089</v>
      </c>
      <c r="E6853" s="61" t="s">
        <v>7873</v>
      </c>
    </row>
    <row r="6854" hidden="1" spans="2:5">
      <c r="B6854" s="61" t="s">
        <v>3662</v>
      </c>
      <c r="C6854" s="61" t="s">
        <v>3663</v>
      </c>
      <c r="D6854" s="61">
        <v>34090</v>
      </c>
      <c r="E6854" s="61" t="s">
        <v>7874</v>
      </c>
    </row>
    <row r="6855" hidden="1" spans="2:5">
      <c r="B6855" s="61" t="s">
        <v>3662</v>
      </c>
      <c r="C6855" s="61" t="s">
        <v>3663</v>
      </c>
      <c r="D6855" s="61">
        <v>34091</v>
      </c>
      <c r="E6855" s="61" t="s">
        <v>7875</v>
      </c>
    </row>
    <row r="6856" hidden="1" spans="2:5">
      <c r="B6856" s="61" t="s">
        <v>3662</v>
      </c>
      <c r="C6856" s="61" t="s">
        <v>3663</v>
      </c>
      <c r="D6856" s="61">
        <v>34092</v>
      </c>
      <c r="E6856" s="61" t="s">
        <v>7876</v>
      </c>
    </row>
    <row r="6857" hidden="1" spans="2:5">
      <c r="B6857" s="61" t="s">
        <v>3662</v>
      </c>
      <c r="C6857" s="61" t="s">
        <v>3663</v>
      </c>
      <c r="D6857" s="61">
        <v>34093</v>
      </c>
      <c r="E6857" s="61" t="s">
        <v>7877</v>
      </c>
    </row>
    <row r="6858" hidden="1" spans="2:5">
      <c r="B6858" s="61" t="s">
        <v>3662</v>
      </c>
      <c r="C6858" s="61" t="s">
        <v>3663</v>
      </c>
      <c r="D6858" s="61">
        <v>34094</v>
      </c>
      <c r="E6858" s="61" t="s">
        <v>7878</v>
      </c>
    </row>
    <row r="6859" hidden="1" spans="2:5">
      <c r="B6859" s="61" t="s">
        <v>3662</v>
      </c>
      <c r="C6859" s="61" t="s">
        <v>3663</v>
      </c>
      <c r="D6859" s="61">
        <v>34095</v>
      </c>
      <c r="E6859" s="61" t="s">
        <v>7879</v>
      </c>
    </row>
    <row r="6860" hidden="1" spans="2:5">
      <c r="B6860" s="61" t="s">
        <v>3662</v>
      </c>
      <c r="C6860" s="61" t="s">
        <v>3663</v>
      </c>
      <c r="D6860" s="61">
        <v>34096</v>
      </c>
      <c r="E6860" s="61" t="s">
        <v>7880</v>
      </c>
    </row>
    <row r="6861" hidden="1" spans="2:5">
      <c r="B6861" s="61" t="s">
        <v>3662</v>
      </c>
      <c r="C6861" s="61" t="s">
        <v>3663</v>
      </c>
      <c r="D6861" s="61">
        <v>34097</v>
      </c>
      <c r="E6861" s="61" t="s">
        <v>7881</v>
      </c>
    </row>
    <row r="6862" hidden="1" spans="2:5">
      <c r="B6862" s="61" t="s">
        <v>3662</v>
      </c>
      <c r="C6862" s="61" t="s">
        <v>3663</v>
      </c>
      <c r="D6862" s="61">
        <v>34098</v>
      </c>
      <c r="E6862" s="61" t="s">
        <v>7882</v>
      </c>
    </row>
    <row r="6863" hidden="1" spans="2:5">
      <c r="B6863" s="61" t="s">
        <v>3662</v>
      </c>
      <c r="C6863" s="61" t="s">
        <v>3663</v>
      </c>
      <c r="D6863" s="61">
        <v>34099</v>
      </c>
      <c r="E6863" s="61" t="s">
        <v>7883</v>
      </c>
    </row>
    <row r="6864" hidden="1" spans="2:5">
      <c r="B6864" s="61" t="s">
        <v>3662</v>
      </c>
      <c r="C6864" s="61" t="s">
        <v>7776</v>
      </c>
      <c r="D6864" s="61">
        <v>34100</v>
      </c>
      <c r="E6864" s="61" t="s">
        <v>7884</v>
      </c>
    </row>
    <row r="6865" hidden="1" spans="2:5">
      <c r="B6865" s="61" t="s">
        <v>3662</v>
      </c>
      <c r="C6865" s="61" t="s">
        <v>3663</v>
      </c>
      <c r="D6865" s="61">
        <v>34101</v>
      </c>
      <c r="E6865" s="61" t="s">
        <v>7885</v>
      </c>
    </row>
    <row r="6866" hidden="1" spans="2:5">
      <c r="B6866" s="61" t="s">
        <v>3662</v>
      </c>
      <c r="C6866" s="61" t="s">
        <v>3663</v>
      </c>
      <c r="D6866" s="61">
        <v>34102</v>
      </c>
      <c r="E6866" s="61" t="s">
        <v>7886</v>
      </c>
    </row>
    <row r="6867" hidden="1" spans="2:5">
      <c r="B6867" s="61" t="s">
        <v>3662</v>
      </c>
      <c r="C6867" s="61" t="s">
        <v>3663</v>
      </c>
      <c r="D6867" s="61">
        <v>34103</v>
      </c>
      <c r="E6867" s="61" t="s">
        <v>7887</v>
      </c>
    </row>
    <row r="6868" hidden="1" spans="2:5">
      <c r="B6868" s="61" t="s">
        <v>3662</v>
      </c>
      <c r="C6868" s="61" t="s">
        <v>3663</v>
      </c>
      <c r="D6868" s="61">
        <v>34104</v>
      </c>
      <c r="E6868" s="61" t="s">
        <v>7888</v>
      </c>
    </row>
    <row r="6869" hidden="1" spans="2:5">
      <c r="B6869" s="61" t="s">
        <v>3662</v>
      </c>
      <c r="C6869" s="61" t="s">
        <v>3663</v>
      </c>
      <c r="D6869" s="61">
        <v>34105</v>
      </c>
      <c r="E6869" s="61" t="s">
        <v>7889</v>
      </c>
    </row>
    <row r="6870" hidden="1" spans="2:5">
      <c r="B6870" s="61" t="s">
        <v>3662</v>
      </c>
      <c r="C6870" s="61" t="s">
        <v>3663</v>
      </c>
      <c r="D6870" s="61">
        <v>34106</v>
      </c>
      <c r="E6870" s="61" t="s">
        <v>7890</v>
      </c>
    </row>
    <row r="6871" hidden="1" spans="2:5">
      <c r="B6871" s="61" t="s">
        <v>3662</v>
      </c>
      <c r="C6871" s="61" t="s">
        <v>3663</v>
      </c>
      <c r="D6871" s="61">
        <v>34107</v>
      </c>
      <c r="E6871" s="61" t="s">
        <v>7891</v>
      </c>
    </row>
    <row r="6872" hidden="1" spans="2:5">
      <c r="B6872" s="61" t="s">
        <v>3662</v>
      </c>
      <c r="C6872" s="61" t="s">
        <v>3663</v>
      </c>
      <c r="D6872" s="61">
        <v>34108</v>
      </c>
      <c r="E6872" s="61" t="s">
        <v>7892</v>
      </c>
    </row>
    <row r="6873" hidden="1" spans="2:5">
      <c r="B6873" s="61" t="s">
        <v>3662</v>
      </c>
      <c r="C6873" s="61" t="s">
        <v>3663</v>
      </c>
      <c r="D6873" s="61">
        <v>34109</v>
      </c>
      <c r="E6873" s="61" t="s">
        <v>7893</v>
      </c>
    </row>
    <row r="6874" hidden="1" spans="2:5">
      <c r="B6874" s="61" t="s">
        <v>3662</v>
      </c>
      <c r="C6874" s="61" t="s">
        <v>3663</v>
      </c>
      <c r="D6874" s="61">
        <v>34110</v>
      </c>
      <c r="E6874" s="61" t="s">
        <v>7894</v>
      </c>
    </row>
    <row r="6875" hidden="1" spans="2:5">
      <c r="B6875" s="61" t="s">
        <v>3662</v>
      </c>
      <c r="C6875" s="61" t="s">
        <v>3663</v>
      </c>
      <c r="D6875" s="61">
        <v>34111</v>
      </c>
      <c r="E6875" s="61" t="s">
        <v>7895</v>
      </c>
    </row>
    <row r="6876" hidden="1" spans="2:5">
      <c r="B6876" s="61" t="s">
        <v>3662</v>
      </c>
      <c r="C6876" s="61" t="s">
        <v>3663</v>
      </c>
      <c r="D6876" s="61">
        <v>34112</v>
      </c>
      <c r="E6876" s="61" t="s">
        <v>7896</v>
      </c>
    </row>
    <row r="6877" hidden="1" spans="2:5">
      <c r="B6877" s="61" t="s">
        <v>3662</v>
      </c>
      <c r="C6877" s="61" t="s">
        <v>3663</v>
      </c>
      <c r="D6877" s="61">
        <v>34113</v>
      </c>
      <c r="E6877" s="61" t="s">
        <v>7897</v>
      </c>
    </row>
    <row r="6878" hidden="1" spans="2:5">
      <c r="B6878" s="61" t="s">
        <v>3662</v>
      </c>
      <c r="C6878" s="61" t="s">
        <v>3663</v>
      </c>
      <c r="D6878" s="61">
        <v>34114</v>
      </c>
      <c r="E6878" s="61" t="s">
        <v>7898</v>
      </c>
    </row>
    <row r="6879" hidden="1" spans="2:5">
      <c r="B6879" s="61" t="s">
        <v>3662</v>
      </c>
      <c r="C6879" s="61" t="s">
        <v>3663</v>
      </c>
      <c r="D6879" s="61">
        <v>34115</v>
      </c>
      <c r="E6879" s="61" t="s">
        <v>7899</v>
      </c>
    </row>
    <row r="6880" hidden="1" spans="2:5">
      <c r="B6880" s="61" t="s">
        <v>3662</v>
      </c>
      <c r="C6880" s="61" t="s">
        <v>3663</v>
      </c>
      <c r="D6880" s="61">
        <v>34116</v>
      </c>
      <c r="E6880" s="61" t="s">
        <v>7900</v>
      </c>
    </row>
    <row r="6881" hidden="1" spans="2:5">
      <c r="B6881" s="61" t="s">
        <v>3662</v>
      </c>
      <c r="C6881" s="61" t="s">
        <v>3663</v>
      </c>
      <c r="D6881" s="61">
        <v>34117</v>
      </c>
      <c r="E6881" s="61" t="s">
        <v>7901</v>
      </c>
    </row>
    <row r="6882" hidden="1" spans="2:5">
      <c r="B6882" s="61" t="s">
        <v>3662</v>
      </c>
      <c r="C6882" s="61" t="s">
        <v>3663</v>
      </c>
      <c r="D6882" s="61">
        <v>34118</v>
      </c>
      <c r="E6882" s="61" t="s">
        <v>7902</v>
      </c>
    </row>
    <row r="6883" hidden="1" spans="2:5">
      <c r="B6883" s="61" t="s">
        <v>3662</v>
      </c>
      <c r="C6883" s="61" t="s">
        <v>3663</v>
      </c>
      <c r="D6883" s="61">
        <v>34119</v>
      </c>
      <c r="E6883" s="61" t="s">
        <v>7903</v>
      </c>
    </row>
    <row r="6884" hidden="1" spans="2:5">
      <c r="B6884" s="61" t="s">
        <v>3662</v>
      </c>
      <c r="C6884" s="61" t="s">
        <v>3663</v>
      </c>
      <c r="D6884" s="61">
        <v>34120</v>
      </c>
      <c r="E6884" s="61" t="s">
        <v>7904</v>
      </c>
    </row>
    <row r="6885" hidden="1" spans="2:5">
      <c r="B6885" s="61" t="s">
        <v>3662</v>
      </c>
      <c r="C6885" s="61" t="s">
        <v>3663</v>
      </c>
      <c r="D6885" s="61">
        <v>34121</v>
      </c>
      <c r="E6885" s="61" t="s">
        <v>7905</v>
      </c>
    </row>
    <row r="6886" hidden="1" spans="2:5">
      <c r="B6886" s="61" t="s">
        <v>3662</v>
      </c>
      <c r="C6886" s="61" t="s">
        <v>3663</v>
      </c>
      <c r="D6886" s="61">
        <v>34122</v>
      </c>
      <c r="E6886" s="61" t="s">
        <v>7906</v>
      </c>
    </row>
    <row r="6887" hidden="1" spans="2:5">
      <c r="B6887" s="61" t="s">
        <v>3662</v>
      </c>
      <c r="C6887" s="61" t="s">
        <v>3663</v>
      </c>
      <c r="D6887" s="61">
        <v>34123</v>
      </c>
      <c r="E6887" s="61" t="s">
        <v>7907</v>
      </c>
    </row>
    <row r="6888" hidden="1" spans="2:5">
      <c r="B6888" s="61" t="s">
        <v>3662</v>
      </c>
      <c r="C6888" s="61" t="s">
        <v>3663</v>
      </c>
      <c r="D6888" s="61">
        <v>34124</v>
      </c>
      <c r="E6888" s="61" t="s">
        <v>7908</v>
      </c>
    </row>
    <row r="6889" hidden="1" spans="2:5">
      <c r="B6889" s="61" t="s">
        <v>3662</v>
      </c>
      <c r="C6889" s="61" t="s">
        <v>3663</v>
      </c>
      <c r="D6889" s="61">
        <v>34125</v>
      </c>
      <c r="E6889" s="61" t="s">
        <v>7909</v>
      </c>
    </row>
    <row r="6890" hidden="1" spans="2:5">
      <c r="B6890" s="61" t="s">
        <v>3662</v>
      </c>
      <c r="C6890" s="61" t="s">
        <v>3663</v>
      </c>
      <c r="D6890" s="61">
        <v>34126</v>
      </c>
      <c r="E6890" s="61" t="s">
        <v>7910</v>
      </c>
    </row>
    <row r="6891" hidden="1" spans="2:5">
      <c r="B6891" s="61" t="s">
        <v>3662</v>
      </c>
      <c r="C6891" s="61" t="s">
        <v>3663</v>
      </c>
      <c r="D6891" s="61">
        <v>34127</v>
      </c>
      <c r="E6891" s="61" t="s">
        <v>7911</v>
      </c>
    </row>
    <row r="6892" hidden="1" spans="2:5">
      <c r="B6892" s="61" t="s">
        <v>3662</v>
      </c>
      <c r="C6892" s="61" t="s">
        <v>3663</v>
      </c>
      <c r="D6892" s="61">
        <v>34128</v>
      </c>
      <c r="E6892" s="61" t="s">
        <v>7912</v>
      </c>
    </row>
    <row r="6893" hidden="1" spans="2:5">
      <c r="B6893" s="61" t="s">
        <v>3662</v>
      </c>
      <c r="C6893" s="61" t="s">
        <v>3663</v>
      </c>
      <c r="D6893" s="61">
        <v>34129</v>
      </c>
      <c r="E6893" s="61" t="s">
        <v>7913</v>
      </c>
    </row>
    <row r="6894" hidden="1" spans="2:5">
      <c r="B6894" s="61" t="s">
        <v>3662</v>
      </c>
      <c r="C6894" s="61" t="s">
        <v>3663</v>
      </c>
      <c r="D6894" s="61">
        <v>34130</v>
      </c>
      <c r="E6894" s="61" t="s">
        <v>7914</v>
      </c>
    </row>
    <row r="6895" hidden="1" spans="2:5">
      <c r="B6895" s="61" t="s">
        <v>3662</v>
      </c>
      <c r="C6895" s="61" t="s">
        <v>3663</v>
      </c>
      <c r="D6895" s="61">
        <v>34131</v>
      </c>
      <c r="E6895" s="61" t="s">
        <v>7915</v>
      </c>
    </row>
    <row r="6896" hidden="1" spans="2:5">
      <c r="B6896" s="61" t="s">
        <v>3662</v>
      </c>
      <c r="C6896" s="61" t="s">
        <v>3663</v>
      </c>
      <c r="D6896" s="61">
        <v>34132</v>
      </c>
      <c r="E6896" s="61" t="s">
        <v>7916</v>
      </c>
    </row>
    <row r="6897" hidden="1" spans="2:5">
      <c r="B6897" s="61" t="s">
        <v>3662</v>
      </c>
      <c r="C6897" s="61" t="s">
        <v>3663</v>
      </c>
      <c r="D6897" s="61">
        <v>34133</v>
      </c>
      <c r="E6897" s="61" t="s">
        <v>7917</v>
      </c>
    </row>
    <row r="6898" hidden="1" spans="2:5">
      <c r="B6898" s="61" t="s">
        <v>3662</v>
      </c>
      <c r="C6898" s="61" t="s">
        <v>3663</v>
      </c>
      <c r="D6898" s="61">
        <v>34134</v>
      </c>
      <c r="E6898" s="61" t="s">
        <v>2597</v>
      </c>
    </row>
    <row r="6899" hidden="1" spans="2:5">
      <c r="B6899" s="61" t="s">
        <v>3662</v>
      </c>
      <c r="C6899" s="61" t="s">
        <v>3663</v>
      </c>
      <c r="D6899" s="61">
        <v>34135</v>
      </c>
      <c r="E6899" s="61" t="s">
        <v>7918</v>
      </c>
    </row>
    <row r="6900" hidden="1" spans="2:5">
      <c r="B6900" s="61" t="s">
        <v>3662</v>
      </c>
      <c r="C6900" s="61" t="s">
        <v>3663</v>
      </c>
      <c r="D6900" s="61">
        <v>34136</v>
      </c>
      <c r="E6900" s="61" t="s">
        <v>7919</v>
      </c>
    </row>
    <row r="6901" hidden="1" spans="2:5">
      <c r="B6901" s="61" t="s">
        <v>3662</v>
      </c>
      <c r="C6901" s="61" t="s">
        <v>3663</v>
      </c>
      <c r="D6901" s="61">
        <v>34137</v>
      </c>
      <c r="E6901" s="61" t="s">
        <v>7920</v>
      </c>
    </row>
    <row r="6902" ht="30" hidden="1" spans="2:5">
      <c r="B6902" s="61" t="s">
        <v>3662</v>
      </c>
      <c r="C6902" s="61" t="s">
        <v>3663</v>
      </c>
      <c r="D6902" s="61">
        <v>34138</v>
      </c>
      <c r="E6902" s="61" t="s">
        <v>7921</v>
      </c>
    </row>
    <row r="6903" hidden="1" spans="2:5">
      <c r="B6903" s="61" t="s">
        <v>3662</v>
      </c>
      <c r="C6903" s="61" t="s">
        <v>3663</v>
      </c>
      <c r="D6903" s="61">
        <v>34139</v>
      </c>
      <c r="E6903" s="61" t="s">
        <v>7922</v>
      </c>
    </row>
    <row r="6904" hidden="1" spans="2:5">
      <c r="B6904" s="61" t="s">
        <v>3662</v>
      </c>
      <c r="C6904" s="61" t="s">
        <v>3663</v>
      </c>
      <c r="D6904" s="61">
        <v>34140</v>
      </c>
      <c r="E6904" s="61" t="s">
        <v>7923</v>
      </c>
    </row>
    <row r="6905" hidden="1" spans="2:5">
      <c r="B6905" s="61" t="s">
        <v>3662</v>
      </c>
      <c r="C6905" s="61" t="s">
        <v>3663</v>
      </c>
      <c r="D6905" s="61">
        <v>34141</v>
      </c>
      <c r="E6905" s="61" t="s">
        <v>7924</v>
      </c>
    </row>
    <row r="6906" hidden="1" spans="2:5">
      <c r="B6906" s="61" t="s">
        <v>3662</v>
      </c>
      <c r="C6906" s="61" t="s">
        <v>3663</v>
      </c>
      <c r="D6906" s="61">
        <v>34142</v>
      </c>
      <c r="E6906" s="61" t="s">
        <v>7925</v>
      </c>
    </row>
    <row r="6907" hidden="1" spans="2:5">
      <c r="B6907" s="61" t="s">
        <v>3662</v>
      </c>
      <c r="C6907" s="61" t="s">
        <v>3663</v>
      </c>
      <c r="D6907" s="61">
        <v>34143</v>
      </c>
      <c r="E6907" s="61" t="s">
        <v>7926</v>
      </c>
    </row>
    <row r="6908" hidden="1" spans="2:5">
      <c r="B6908" s="61" t="s">
        <v>3662</v>
      </c>
      <c r="C6908" s="61" t="s">
        <v>3663</v>
      </c>
      <c r="D6908" s="61">
        <v>34144</v>
      </c>
      <c r="E6908" s="61" t="s">
        <v>7927</v>
      </c>
    </row>
    <row r="6909" hidden="1" spans="2:5">
      <c r="B6909" s="61" t="s">
        <v>3662</v>
      </c>
      <c r="C6909" s="61" t="s">
        <v>3663</v>
      </c>
      <c r="D6909" s="61">
        <v>34145</v>
      </c>
      <c r="E6909" s="61" t="s">
        <v>7928</v>
      </c>
    </row>
    <row r="6910" hidden="1" spans="2:5">
      <c r="B6910" s="61" t="s">
        <v>3662</v>
      </c>
      <c r="C6910" s="61" t="s">
        <v>3663</v>
      </c>
      <c r="D6910" s="61">
        <v>34146</v>
      </c>
      <c r="E6910" s="61" t="s">
        <v>7929</v>
      </c>
    </row>
    <row r="6911" hidden="1" spans="2:5">
      <c r="B6911" s="61" t="s">
        <v>3662</v>
      </c>
      <c r="C6911" s="61" t="s">
        <v>3663</v>
      </c>
      <c r="D6911" s="61">
        <v>34147</v>
      </c>
      <c r="E6911" s="61" t="s">
        <v>7930</v>
      </c>
    </row>
    <row r="6912" hidden="1" spans="2:5">
      <c r="B6912" s="61" t="s">
        <v>3662</v>
      </c>
      <c r="C6912" s="61" t="s">
        <v>3663</v>
      </c>
      <c r="D6912" s="61">
        <v>34148</v>
      </c>
      <c r="E6912" s="61" t="s">
        <v>7931</v>
      </c>
    </row>
    <row r="6913" hidden="1" spans="2:5">
      <c r="B6913" s="61" t="s">
        <v>3662</v>
      </c>
      <c r="C6913" s="61" t="s">
        <v>3663</v>
      </c>
      <c r="D6913" s="61">
        <v>34149</v>
      </c>
      <c r="E6913" s="61" t="s">
        <v>7932</v>
      </c>
    </row>
    <row r="6914" hidden="1" spans="2:5">
      <c r="B6914" s="61" t="s">
        <v>3662</v>
      </c>
      <c r="C6914" s="61" t="s">
        <v>3663</v>
      </c>
      <c r="D6914" s="61">
        <v>34150</v>
      </c>
      <c r="E6914" s="61" t="s">
        <v>7933</v>
      </c>
    </row>
    <row r="6915" hidden="1" spans="2:5">
      <c r="B6915" s="61" t="s">
        <v>3662</v>
      </c>
      <c r="C6915" s="61" t="s">
        <v>3663</v>
      </c>
      <c r="D6915" s="61">
        <v>34151</v>
      </c>
      <c r="E6915" s="61" t="s">
        <v>7934</v>
      </c>
    </row>
    <row r="6916" hidden="1" spans="2:5">
      <c r="B6916" s="61" t="s">
        <v>3662</v>
      </c>
      <c r="C6916" s="61" t="s">
        <v>3663</v>
      </c>
      <c r="D6916" s="61">
        <v>34152</v>
      </c>
      <c r="E6916" s="61" t="s">
        <v>7935</v>
      </c>
    </row>
    <row r="6917" hidden="1" spans="2:5">
      <c r="B6917" s="61" t="s">
        <v>3662</v>
      </c>
      <c r="C6917" s="61" t="s">
        <v>3663</v>
      </c>
      <c r="D6917" s="61">
        <v>34153</v>
      </c>
      <c r="E6917" s="61" t="s">
        <v>7936</v>
      </c>
    </row>
    <row r="6918" hidden="1" spans="2:5">
      <c r="B6918" s="61" t="s">
        <v>3662</v>
      </c>
      <c r="C6918" s="61" t="s">
        <v>3663</v>
      </c>
      <c r="D6918" s="61">
        <v>34154</v>
      </c>
      <c r="E6918" s="61" t="s">
        <v>7937</v>
      </c>
    </row>
    <row r="6919" hidden="1" spans="2:5">
      <c r="B6919" s="61" t="s">
        <v>3662</v>
      </c>
      <c r="C6919" s="61" t="s">
        <v>3663</v>
      </c>
      <c r="D6919" s="61">
        <v>34155</v>
      </c>
      <c r="E6919" s="61" t="s">
        <v>7938</v>
      </c>
    </row>
    <row r="6920" hidden="1" spans="2:5">
      <c r="B6920" s="61" t="s">
        <v>3662</v>
      </c>
      <c r="C6920" s="61" t="s">
        <v>3663</v>
      </c>
      <c r="D6920" s="61">
        <v>34156</v>
      </c>
      <c r="E6920" s="61" t="s">
        <v>7939</v>
      </c>
    </row>
    <row r="6921" hidden="1" spans="2:5">
      <c r="B6921" s="61" t="s">
        <v>3662</v>
      </c>
      <c r="C6921" s="61" t="s">
        <v>3663</v>
      </c>
      <c r="D6921" s="61">
        <v>34157</v>
      </c>
      <c r="E6921" s="61" t="s">
        <v>7940</v>
      </c>
    </row>
    <row r="6922" hidden="1" spans="2:5">
      <c r="B6922" s="61" t="s">
        <v>3662</v>
      </c>
      <c r="C6922" s="61" t="s">
        <v>3663</v>
      </c>
      <c r="D6922" s="61">
        <v>34158</v>
      </c>
      <c r="E6922" s="61" t="s">
        <v>7941</v>
      </c>
    </row>
    <row r="6923" hidden="1" spans="2:5">
      <c r="B6923" s="61" t="s">
        <v>3662</v>
      </c>
      <c r="C6923" s="61" t="s">
        <v>3663</v>
      </c>
      <c r="D6923" s="61">
        <v>34159</v>
      </c>
      <c r="E6923" s="61" t="s">
        <v>7942</v>
      </c>
    </row>
    <row r="6924" hidden="1" spans="2:5">
      <c r="B6924" s="61" t="s">
        <v>3662</v>
      </c>
      <c r="C6924" s="61" t="s">
        <v>3663</v>
      </c>
      <c r="D6924" s="61">
        <v>34160</v>
      </c>
      <c r="E6924" s="61" t="s">
        <v>7943</v>
      </c>
    </row>
    <row r="6925" hidden="1" spans="2:5">
      <c r="B6925" s="61" t="s">
        <v>3662</v>
      </c>
      <c r="C6925" s="61" t="s">
        <v>3663</v>
      </c>
      <c r="D6925" s="61">
        <v>34161</v>
      </c>
      <c r="E6925" s="61" t="s">
        <v>7944</v>
      </c>
    </row>
    <row r="6926" hidden="1" spans="2:5">
      <c r="B6926" s="61" t="s">
        <v>3662</v>
      </c>
      <c r="C6926" s="61" t="s">
        <v>3663</v>
      </c>
      <c r="D6926" s="61">
        <v>34163</v>
      </c>
      <c r="E6926" s="61" t="s">
        <v>7945</v>
      </c>
    </row>
    <row r="6927" hidden="1" spans="2:5">
      <c r="B6927" s="61" t="s">
        <v>3662</v>
      </c>
      <c r="C6927" s="61" t="s">
        <v>3663</v>
      </c>
      <c r="D6927" s="61">
        <v>34164</v>
      </c>
      <c r="E6927" s="61" t="s">
        <v>7946</v>
      </c>
    </row>
    <row r="6928" hidden="1" spans="2:5">
      <c r="B6928" s="61" t="s">
        <v>3662</v>
      </c>
      <c r="C6928" s="61" t="s">
        <v>3663</v>
      </c>
      <c r="D6928" s="61">
        <v>34165</v>
      </c>
      <c r="E6928" s="61" t="s">
        <v>7947</v>
      </c>
    </row>
    <row r="6929" hidden="1" spans="2:5">
      <c r="B6929" s="61" t="s">
        <v>3662</v>
      </c>
      <c r="C6929" s="61" t="s">
        <v>3663</v>
      </c>
      <c r="D6929" s="61">
        <v>34166</v>
      </c>
      <c r="E6929" s="61" t="s">
        <v>7948</v>
      </c>
    </row>
    <row r="6930" hidden="1" spans="2:5">
      <c r="B6930" s="61" t="s">
        <v>3662</v>
      </c>
      <c r="C6930" s="61" t="s">
        <v>3663</v>
      </c>
      <c r="D6930" s="61">
        <v>34167</v>
      </c>
      <c r="E6930" s="61" t="s">
        <v>7949</v>
      </c>
    </row>
    <row r="6931" hidden="1" spans="2:5">
      <c r="B6931" s="61" t="s">
        <v>3662</v>
      </c>
      <c r="C6931" s="61" t="s">
        <v>3663</v>
      </c>
      <c r="D6931" s="61">
        <v>34168</v>
      </c>
      <c r="E6931" s="61" t="s">
        <v>7950</v>
      </c>
    </row>
    <row r="6932" hidden="1" spans="2:5">
      <c r="B6932" s="61" t="s">
        <v>3662</v>
      </c>
      <c r="C6932" s="61" t="s">
        <v>3663</v>
      </c>
      <c r="D6932" s="61">
        <v>34169</v>
      </c>
      <c r="E6932" s="61" t="s">
        <v>7951</v>
      </c>
    </row>
    <row r="6933" hidden="1" spans="2:5">
      <c r="B6933" s="61" t="s">
        <v>3662</v>
      </c>
      <c r="C6933" s="61" t="s">
        <v>3663</v>
      </c>
      <c r="D6933" s="61">
        <v>34170</v>
      </c>
      <c r="E6933" s="61" t="s">
        <v>7952</v>
      </c>
    </row>
    <row r="6934" hidden="1" spans="2:5">
      <c r="B6934" s="61" t="s">
        <v>3662</v>
      </c>
      <c r="C6934" s="61" t="s">
        <v>3663</v>
      </c>
      <c r="D6934" s="61">
        <v>34171</v>
      </c>
      <c r="E6934" s="61" t="s">
        <v>7953</v>
      </c>
    </row>
    <row r="6935" hidden="1" spans="2:5">
      <c r="B6935" s="61" t="s">
        <v>3662</v>
      </c>
      <c r="C6935" s="61" t="s">
        <v>3663</v>
      </c>
      <c r="D6935" s="61">
        <v>34172</v>
      </c>
      <c r="E6935" s="61" t="s">
        <v>7954</v>
      </c>
    </row>
    <row r="6936" hidden="1" spans="2:5">
      <c r="B6936" s="61" t="s">
        <v>3662</v>
      </c>
      <c r="C6936" s="61" t="s">
        <v>3663</v>
      </c>
      <c r="D6936" s="61">
        <v>34173</v>
      </c>
      <c r="E6936" s="61" t="s">
        <v>7955</v>
      </c>
    </row>
    <row r="6937" hidden="1" spans="2:5">
      <c r="B6937" s="61" t="s">
        <v>3662</v>
      </c>
      <c r="C6937" s="61" t="s">
        <v>3663</v>
      </c>
      <c r="D6937" s="61">
        <v>34174</v>
      </c>
      <c r="E6937" s="61" t="s">
        <v>7956</v>
      </c>
    </row>
    <row r="6938" hidden="1" spans="2:5">
      <c r="B6938" s="61" t="s">
        <v>3662</v>
      </c>
      <c r="C6938" s="61" t="s">
        <v>3663</v>
      </c>
      <c r="D6938" s="61">
        <v>34175</v>
      </c>
      <c r="E6938" s="61" t="s">
        <v>7957</v>
      </c>
    </row>
    <row r="6939" hidden="1" spans="2:5">
      <c r="B6939" s="61" t="s">
        <v>3662</v>
      </c>
      <c r="C6939" s="61" t="s">
        <v>3663</v>
      </c>
      <c r="D6939" s="61">
        <v>34176</v>
      </c>
      <c r="E6939" s="61" t="s">
        <v>7958</v>
      </c>
    </row>
    <row r="6940" hidden="1" spans="2:5">
      <c r="B6940" s="61" t="s">
        <v>3662</v>
      </c>
      <c r="C6940" s="61" t="s">
        <v>3663</v>
      </c>
      <c r="D6940" s="61">
        <v>34177</v>
      </c>
      <c r="E6940" s="61" t="s">
        <v>7959</v>
      </c>
    </row>
    <row r="6941" hidden="1" spans="2:5">
      <c r="B6941" s="61" t="s">
        <v>3662</v>
      </c>
      <c r="C6941" s="61" t="s">
        <v>3663</v>
      </c>
      <c r="D6941" s="61">
        <v>34178</v>
      </c>
      <c r="E6941" s="61" t="s">
        <v>7960</v>
      </c>
    </row>
    <row r="6942" hidden="1" spans="2:5">
      <c r="B6942" s="61" t="s">
        <v>3662</v>
      </c>
      <c r="C6942" s="61" t="s">
        <v>3663</v>
      </c>
      <c r="D6942" s="61">
        <v>34179</v>
      </c>
      <c r="E6942" s="61" t="s">
        <v>7961</v>
      </c>
    </row>
    <row r="6943" hidden="1" spans="2:5">
      <c r="B6943" s="61" t="s">
        <v>3662</v>
      </c>
      <c r="C6943" s="61" t="s">
        <v>3663</v>
      </c>
      <c r="D6943" s="61">
        <v>34180</v>
      </c>
      <c r="E6943" s="61" t="s">
        <v>7962</v>
      </c>
    </row>
    <row r="6944" hidden="1" spans="2:5">
      <c r="B6944" s="61" t="s">
        <v>3662</v>
      </c>
      <c r="C6944" s="61" t="s">
        <v>3663</v>
      </c>
      <c r="D6944" s="61">
        <v>34181</v>
      </c>
      <c r="E6944" s="61" t="s">
        <v>7963</v>
      </c>
    </row>
    <row r="6945" hidden="1" spans="2:5">
      <c r="B6945" s="61" t="s">
        <v>3662</v>
      </c>
      <c r="C6945" s="61" t="s">
        <v>3663</v>
      </c>
      <c r="D6945" s="61">
        <v>34182</v>
      </c>
      <c r="E6945" s="61" t="s">
        <v>7964</v>
      </c>
    </row>
    <row r="6946" hidden="1" spans="2:5">
      <c r="B6946" s="61" t="s">
        <v>3662</v>
      </c>
      <c r="C6946" s="61" t="s">
        <v>3663</v>
      </c>
      <c r="D6946" s="61">
        <v>34183</v>
      </c>
      <c r="E6946" s="61" t="s">
        <v>7965</v>
      </c>
    </row>
    <row r="6947" hidden="1" spans="2:5">
      <c r="B6947" s="61" t="s">
        <v>3662</v>
      </c>
      <c r="C6947" s="61" t="s">
        <v>3663</v>
      </c>
      <c r="D6947" s="61">
        <v>34184</v>
      </c>
      <c r="E6947" s="61" t="s">
        <v>7966</v>
      </c>
    </row>
    <row r="6948" hidden="1" spans="2:5">
      <c r="B6948" s="61" t="s">
        <v>3662</v>
      </c>
      <c r="C6948" s="61" t="s">
        <v>3663</v>
      </c>
      <c r="D6948" s="61">
        <v>34185</v>
      </c>
      <c r="E6948" s="61" t="s">
        <v>7967</v>
      </c>
    </row>
    <row r="6949" hidden="1" spans="2:5">
      <c r="B6949" s="61" t="s">
        <v>3662</v>
      </c>
      <c r="C6949" s="61" t="s">
        <v>3663</v>
      </c>
      <c r="D6949" s="61">
        <v>34186</v>
      </c>
      <c r="E6949" s="61" t="s">
        <v>7968</v>
      </c>
    </row>
    <row r="6950" hidden="1" spans="2:5">
      <c r="B6950" s="61" t="s">
        <v>3662</v>
      </c>
      <c r="C6950" s="61" t="s">
        <v>3663</v>
      </c>
      <c r="D6950" s="61">
        <v>34188</v>
      </c>
      <c r="E6950" s="61" t="s">
        <v>7969</v>
      </c>
    </row>
    <row r="6951" hidden="1" spans="2:5">
      <c r="B6951" s="61" t="s">
        <v>3662</v>
      </c>
      <c r="C6951" s="61" t="s">
        <v>3663</v>
      </c>
      <c r="D6951" s="61">
        <v>34189</v>
      </c>
      <c r="E6951" s="61" t="s">
        <v>7970</v>
      </c>
    </row>
    <row r="6952" hidden="1" spans="2:5">
      <c r="B6952" s="61" t="s">
        <v>3662</v>
      </c>
      <c r="C6952" s="61" t="s">
        <v>3663</v>
      </c>
      <c r="D6952" s="61">
        <v>34190</v>
      </c>
      <c r="E6952" s="61" t="s">
        <v>7971</v>
      </c>
    </row>
    <row r="6953" hidden="1" spans="2:5">
      <c r="B6953" s="61" t="s">
        <v>3662</v>
      </c>
      <c r="C6953" s="61" t="s">
        <v>3663</v>
      </c>
      <c r="D6953" s="61">
        <v>34191</v>
      </c>
      <c r="E6953" s="61" t="s">
        <v>7972</v>
      </c>
    </row>
    <row r="6954" hidden="1" spans="2:5">
      <c r="B6954" s="61" t="s">
        <v>3662</v>
      </c>
      <c r="C6954" s="61" t="s">
        <v>3663</v>
      </c>
      <c r="D6954" s="61">
        <v>34192</v>
      </c>
      <c r="E6954" s="61" t="s">
        <v>7973</v>
      </c>
    </row>
    <row r="6955" hidden="1" spans="2:5">
      <c r="B6955" s="61" t="s">
        <v>3662</v>
      </c>
      <c r="C6955" s="61" t="s">
        <v>3663</v>
      </c>
      <c r="D6955" s="61">
        <v>34193</v>
      </c>
      <c r="E6955" s="61" t="s">
        <v>7974</v>
      </c>
    </row>
    <row r="6956" hidden="1" spans="2:5">
      <c r="B6956" s="61" t="s">
        <v>3662</v>
      </c>
      <c r="C6956" s="61" t="s">
        <v>3663</v>
      </c>
      <c r="D6956" s="61">
        <v>34194</v>
      </c>
      <c r="E6956" s="61" t="s">
        <v>7975</v>
      </c>
    </row>
    <row r="6957" hidden="1" spans="2:5">
      <c r="B6957" s="61" t="s">
        <v>3662</v>
      </c>
      <c r="C6957" s="61" t="s">
        <v>3663</v>
      </c>
      <c r="D6957" s="61">
        <v>34195</v>
      </c>
      <c r="E6957" s="61" t="s">
        <v>7976</v>
      </c>
    </row>
    <row r="6958" hidden="1" spans="2:5">
      <c r="B6958" s="61" t="s">
        <v>3662</v>
      </c>
      <c r="C6958" s="61" t="s">
        <v>3663</v>
      </c>
      <c r="D6958" s="61">
        <v>34196</v>
      </c>
      <c r="E6958" s="61" t="s">
        <v>7977</v>
      </c>
    </row>
    <row r="6959" hidden="1" spans="2:5">
      <c r="B6959" s="61" t="s">
        <v>3662</v>
      </c>
      <c r="C6959" s="61" t="s">
        <v>3663</v>
      </c>
      <c r="D6959" s="61">
        <v>34197</v>
      </c>
      <c r="E6959" s="61" t="s">
        <v>7978</v>
      </c>
    </row>
    <row r="6960" hidden="1" spans="2:5">
      <c r="B6960" s="61" t="s">
        <v>3662</v>
      </c>
      <c r="C6960" s="61" t="s">
        <v>3663</v>
      </c>
      <c r="D6960" s="61">
        <v>34198</v>
      </c>
      <c r="E6960" s="61" t="s">
        <v>7979</v>
      </c>
    </row>
    <row r="6961" hidden="1" spans="2:5">
      <c r="B6961" s="61" t="s">
        <v>3662</v>
      </c>
      <c r="C6961" s="61" t="s">
        <v>3663</v>
      </c>
      <c r="D6961" s="61">
        <v>34199</v>
      </c>
      <c r="E6961" s="61" t="s">
        <v>7980</v>
      </c>
    </row>
    <row r="6962" hidden="1" spans="2:5">
      <c r="B6962" s="61" t="s">
        <v>3662</v>
      </c>
      <c r="C6962" s="61" t="s">
        <v>3663</v>
      </c>
      <c r="D6962" s="61">
        <v>34200</v>
      </c>
      <c r="E6962" s="61" t="s">
        <v>7981</v>
      </c>
    </row>
    <row r="6963" hidden="1" spans="2:5">
      <c r="B6963" s="61" t="s">
        <v>3662</v>
      </c>
      <c r="C6963" s="61" t="s">
        <v>3663</v>
      </c>
      <c r="D6963" s="61">
        <v>34201</v>
      </c>
      <c r="E6963" s="61" t="s">
        <v>7982</v>
      </c>
    </row>
    <row r="6964" hidden="1" spans="2:5">
      <c r="B6964" s="61" t="s">
        <v>3662</v>
      </c>
      <c r="C6964" s="61" t="s">
        <v>3663</v>
      </c>
      <c r="D6964" s="61">
        <v>34202</v>
      </c>
      <c r="E6964" s="61" t="s">
        <v>7983</v>
      </c>
    </row>
    <row r="6965" hidden="1" spans="2:5">
      <c r="B6965" s="61" t="s">
        <v>3662</v>
      </c>
      <c r="C6965" s="61" t="s">
        <v>3663</v>
      </c>
      <c r="D6965" s="61">
        <v>34203</v>
      </c>
      <c r="E6965" s="61" t="s">
        <v>7984</v>
      </c>
    </row>
    <row r="6966" hidden="1" spans="2:5">
      <c r="B6966" s="61" t="s">
        <v>3662</v>
      </c>
      <c r="C6966" s="61" t="s">
        <v>3663</v>
      </c>
      <c r="D6966" s="61">
        <v>34204</v>
      </c>
      <c r="E6966" s="61" t="s">
        <v>7985</v>
      </c>
    </row>
    <row r="6967" hidden="1" spans="2:5">
      <c r="B6967" s="61" t="s">
        <v>3662</v>
      </c>
      <c r="C6967" s="61" t="s">
        <v>3663</v>
      </c>
      <c r="D6967" s="61">
        <v>34205</v>
      </c>
      <c r="E6967" s="61" t="s">
        <v>7986</v>
      </c>
    </row>
    <row r="6968" hidden="1" spans="2:5">
      <c r="B6968" s="61" t="s">
        <v>3662</v>
      </c>
      <c r="C6968" s="61" t="s">
        <v>3663</v>
      </c>
      <c r="D6968" s="61">
        <v>34206</v>
      </c>
      <c r="E6968" s="61" t="s">
        <v>7987</v>
      </c>
    </row>
    <row r="6969" hidden="1" spans="2:5">
      <c r="B6969" s="61" t="s">
        <v>3662</v>
      </c>
      <c r="C6969" s="61" t="s">
        <v>3663</v>
      </c>
      <c r="D6969" s="61">
        <v>34207</v>
      </c>
      <c r="E6969" s="61" t="s">
        <v>7988</v>
      </c>
    </row>
    <row r="6970" hidden="1" spans="2:5">
      <c r="B6970" s="61" t="s">
        <v>3662</v>
      </c>
      <c r="C6970" s="61" t="s">
        <v>3663</v>
      </c>
      <c r="D6970" s="61">
        <v>34208</v>
      </c>
      <c r="E6970" s="61" t="s">
        <v>7989</v>
      </c>
    </row>
    <row r="6971" hidden="1" spans="2:5">
      <c r="B6971" s="61" t="s">
        <v>3662</v>
      </c>
      <c r="C6971" s="61" t="s">
        <v>3663</v>
      </c>
      <c r="D6971" s="61">
        <v>34209</v>
      </c>
      <c r="E6971" s="61" t="s">
        <v>7990</v>
      </c>
    </row>
    <row r="6972" hidden="1" spans="2:5">
      <c r="B6972" s="61" t="s">
        <v>3662</v>
      </c>
      <c r="C6972" s="61" t="s">
        <v>3663</v>
      </c>
      <c r="D6972" s="61">
        <v>34210</v>
      </c>
      <c r="E6972" s="61" t="s">
        <v>7991</v>
      </c>
    </row>
    <row r="6973" hidden="1" spans="2:5">
      <c r="B6973" s="61" t="s">
        <v>3662</v>
      </c>
      <c r="C6973" s="61" t="s">
        <v>3663</v>
      </c>
      <c r="D6973" s="61">
        <v>34211</v>
      </c>
      <c r="E6973" s="61" t="s">
        <v>7992</v>
      </c>
    </row>
    <row r="6974" hidden="1" spans="2:5">
      <c r="B6974" s="61" t="s">
        <v>3662</v>
      </c>
      <c r="C6974" s="61" t="s">
        <v>3663</v>
      </c>
      <c r="D6974" s="61">
        <v>34212</v>
      </c>
      <c r="E6974" s="61" t="s">
        <v>7993</v>
      </c>
    </row>
    <row r="6975" hidden="1" spans="2:5">
      <c r="B6975" s="61" t="s">
        <v>3662</v>
      </c>
      <c r="C6975" s="61" t="s">
        <v>3663</v>
      </c>
      <c r="D6975" s="61">
        <v>34213</v>
      </c>
      <c r="E6975" s="61" t="s">
        <v>7994</v>
      </c>
    </row>
    <row r="6976" hidden="1" spans="2:5">
      <c r="B6976" s="61" t="s">
        <v>3662</v>
      </c>
      <c r="C6976" s="61" t="s">
        <v>3663</v>
      </c>
      <c r="D6976" s="61">
        <v>34214</v>
      </c>
      <c r="E6976" s="61" t="s">
        <v>7995</v>
      </c>
    </row>
    <row r="6977" hidden="1" spans="2:5">
      <c r="B6977" s="61" t="s">
        <v>3662</v>
      </c>
      <c r="C6977" s="61" t="s">
        <v>3663</v>
      </c>
      <c r="D6977" s="61">
        <v>34215</v>
      </c>
      <c r="E6977" s="61" t="s">
        <v>7996</v>
      </c>
    </row>
    <row r="6978" hidden="1" spans="2:5">
      <c r="B6978" s="61" t="s">
        <v>3662</v>
      </c>
      <c r="C6978" s="61" t="s">
        <v>3663</v>
      </c>
      <c r="D6978" s="61">
        <v>34216</v>
      </c>
      <c r="E6978" s="61" t="s">
        <v>7997</v>
      </c>
    </row>
    <row r="6979" hidden="1" spans="2:5">
      <c r="B6979" s="61" t="s">
        <v>3662</v>
      </c>
      <c r="C6979" s="61" t="s">
        <v>3663</v>
      </c>
      <c r="D6979" s="61">
        <v>34217</v>
      </c>
      <c r="E6979" s="61" t="s">
        <v>7998</v>
      </c>
    </row>
    <row r="6980" hidden="1" spans="2:5">
      <c r="B6980" s="61" t="s">
        <v>3662</v>
      </c>
      <c r="C6980" s="61" t="s">
        <v>3663</v>
      </c>
      <c r="D6980" s="61">
        <v>34218</v>
      </c>
      <c r="E6980" s="61" t="s">
        <v>7999</v>
      </c>
    </row>
    <row r="6981" hidden="1" spans="2:5">
      <c r="B6981" s="61" t="s">
        <v>3662</v>
      </c>
      <c r="C6981" s="61" t="s">
        <v>3663</v>
      </c>
      <c r="D6981" s="61">
        <v>34219</v>
      </c>
      <c r="E6981" s="61" t="s">
        <v>8000</v>
      </c>
    </row>
    <row r="6982" hidden="1" spans="2:5">
      <c r="B6982" s="61" t="s">
        <v>8001</v>
      </c>
      <c r="C6982" s="61" t="s">
        <v>8002</v>
      </c>
      <c r="D6982" s="61">
        <v>34223</v>
      </c>
      <c r="E6982" s="61" t="s">
        <v>8003</v>
      </c>
    </row>
    <row r="6983" hidden="1" spans="2:5">
      <c r="B6983" s="61" t="s">
        <v>8001</v>
      </c>
      <c r="C6983" s="61" t="s">
        <v>8002</v>
      </c>
      <c r="D6983" s="61">
        <v>34224</v>
      </c>
      <c r="E6983" s="61" t="s">
        <v>8004</v>
      </c>
    </row>
    <row r="6984" hidden="1" spans="2:5">
      <c r="B6984" s="61" t="s">
        <v>8001</v>
      </c>
      <c r="C6984" s="61" t="s">
        <v>8002</v>
      </c>
      <c r="D6984" s="61">
        <v>34225</v>
      </c>
      <c r="E6984" s="61" t="s">
        <v>8005</v>
      </c>
    </row>
    <row r="6985" hidden="1" spans="2:5">
      <c r="B6985" s="61" t="s">
        <v>8001</v>
      </c>
      <c r="C6985" s="61" t="s">
        <v>8002</v>
      </c>
      <c r="D6985" s="61">
        <v>34226</v>
      </c>
      <c r="E6985" s="61" t="s">
        <v>8006</v>
      </c>
    </row>
    <row r="6986" hidden="1" spans="2:5">
      <c r="B6986" s="61" t="s">
        <v>8001</v>
      </c>
      <c r="C6986" s="61" t="s">
        <v>8002</v>
      </c>
      <c r="D6986" s="61">
        <v>34227</v>
      </c>
      <c r="E6986" s="61" t="s">
        <v>8007</v>
      </c>
    </row>
    <row r="6987" hidden="1" spans="2:5">
      <c r="B6987" s="61" t="s">
        <v>8001</v>
      </c>
      <c r="C6987" s="61" t="s">
        <v>8002</v>
      </c>
      <c r="D6987" s="61">
        <v>34228</v>
      </c>
      <c r="E6987" s="61" t="s">
        <v>8008</v>
      </c>
    </row>
    <row r="6988" hidden="1" spans="2:5">
      <c r="B6988" s="61" t="s">
        <v>8001</v>
      </c>
      <c r="C6988" s="61" t="s">
        <v>8002</v>
      </c>
      <c r="D6988" s="61">
        <v>34229</v>
      </c>
      <c r="E6988" s="61" t="s">
        <v>8009</v>
      </c>
    </row>
    <row r="6989" hidden="1" spans="2:5">
      <c r="B6989" s="61" t="s">
        <v>8001</v>
      </c>
      <c r="C6989" s="61" t="s">
        <v>8002</v>
      </c>
      <c r="D6989" s="61">
        <v>34230</v>
      </c>
      <c r="E6989" s="61" t="s">
        <v>8010</v>
      </c>
    </row>
    <row r="6990" hidden="1" spans="2:5">
      <c r="B6990" s="61" t="s">
        <v>8001</v>
      </c>
      <c r="C6990" s="61" t="s">
        <v>8002</v>
      </c>
      <c r="D6990" s="61">
        <v>34231</v>
      </c>
      <c r="E6990" s="61" t="s">
        <v>8011</v>
      </c>
    </row>
    <row r="6991" hidden="1" spans="2:5">
      <c r="B6991" s="61" t="s">
        <v>8001</v>
      </c>
      <c r="C6991" s="61" t="s">
        <v>8002</v>
      </c>
      <c r="D6991" s="61">
        <v>34232</v>
      </c>
      <c r="E6991" s="61" t="s">
        <v>8012</v>
      </c>
    </row>
    <row r="6992" hidden="1" spans="2:5">
      <c r="B6992" s="61" t="s">
        <v>8001</v>
      </c>
      <c r="C6992" s="61" t="s">
        <v>8002</v>
      </c>
      <c r="D6992" s="61">
        <v>34233</v>
      </c>
      <c r="E6992" s="61" t="s">
        <v>8013</v>
      </c>
    </row>
    <row r="6993" hidden="1" spans="2:5">
      <c r="B6993" s="61" t="s">
        <v>8001</v>
      </c>
      <c r="C6993" s="61" t="s">
        <v>8002</v>
      </c>
      <c r="D6993" s="61">
        <v>34234</v>
      </c>
      <c r="E6993" s="61" t="s">
        <v>8014</v>
      </c>
    </row>
    <row r="6994" hidden="1" spans="2:5">
      <c r="B6994" s="61" t="s">
        <v>8001</v>
      </c>
      <c r="C6994" s="61" t="s">
        <v>8002</v>
      </c>
      <c r="D6994" s="61">
        <v>34235</v>
      </c>
      <c r="E6994" s="61" t="s">
        <v>8015</v>
      </c>
    </row>
    <row r="6995" hidden="1" spans="2:5">
      <c r="B6995" s="61" t="s">
        <v>8001</v>
      </c>
      <c r="C6995" s="61" t="s">
        <v>8002</v>
      </c>
      <c r="D6995" s="61">
        <v>34236</v>
      </c>
      <c r="E6995" s="61" t="s">
        <v>8016</v>
      </c>
    </row>
    <row r="6996" hidden="1" spans="2:5">
      <c r="B6996" s="61" t="s">
        <v>8001</v>
      </c>
      <c r="C6996" s="61" t="s">
        <v>8002</v>
      </c>
      <c r="D6996" s="61">
        <v>34237</v>
      </c>
      <c r="E6996" s="61" t="s">
        <v>8017</v>
      </c>
    </row>
    <row r="6997" hidden="1" spans="2:5">
      <c r="B6997" s="61" t="s">
        <v>8001</v>
      </c>
      <c r="C6997" s="61" t="s">
        <v>8002</v>
      </c>
      <c r="D6997" s="61">
        <v>34238</v>
      </c>
      <c r="E6997" s="61" t="s">
        <v>8018</v>
      </c>
    </row>
    <row r="6998" hidden="1" spans="2:5">
      <c r="B6998" s="61" t="s">
        <v>8001</v>
      </c>
      <c r="C6998" s="61" t="s">
        <v>8002</v>
      </c>
      <c r="D6998" s="61">
        <v>34239</v>
      </c>
      <c r="E6998" s="61" t="s">
        <v>8019</v>
      </c>
    </row>
    <row r="6999" hidden="1" spans="2:5">
      <c r="B6999" s="61" t="s">
        <v>8001</v>
      </c>
      <c r="C6999" s="61" t="s">
        <v>8002</v>
      </c>
      <c r="D6999" s="61">
        <v>34240</v>
      </c>
      <c r="E6999" s="61" t="s">
        <v>8020</v>
      </c>
    </row>
    <row r="7000" hidden="1" spans="2:5">
      <c r="B7000" s="61" t="s">
        <v>8001</v>
      </c>
      <c r="C7000" s="61" t="s">
        <v>8002</v>
      </c>
      <c r="D7000" s="61">
        <v>34241</v>
      </c>
      <c r="E7000" s="61" t="s">
        <v>8021</v>
      </c>
    </row>
    <row r="7001" hidden="1" spans="2:5">
      <c r="B7001" s="61" t="s">
        <v>8001</v>
      </c>
      <c r="C7001" s="61" t="s">
        <v>8002</v>
      </c>
      <c r="D7001" s="61">
        <v>34242</v>
      </c>
      <c r="E7001" s="61" t="s">
        <v>8022</v>
      </c>
    </row>
    <row r="7002" hidden="1" spans="2:5">
      <c r="B7002" s="61" t="s">
        <v>8001</v>
      </c>
      <c r="C7002" s="61" t="s">
        <v>8002</v>
      </c>
      <c r="D7002" s="61">
        <v>34243</v>
      </c>
      <c r="E7002" s="61" t="s">
        <v>8023</v>
      </c>
    </row>
    <row r="7003" hidden="1" spans="2:5">
      <c r="B7003" s="61" t="s">
        <v>8001</v>
      </c>
      <c r="C7003" s="61" t="s">
        <v>8002</v>
      </c>
      <c r="D7003" s="61">
        <v>34244</v>
      </c>
      <c r="E7003" s="61" t="s">
        <v>8024</v>
      </c>
    </row>
    <row r="7004" hidden="1" spans="2:5">
      <c r="B7004" s="61" t="s">
        <v>8001</v>
      </c>
      <c r="C7004" s="61" t="s">
        <v>8002</v>
      </c>
      <c r="D7004" s="61">
        <v>34245</v>
      </c>
      <c r="E7004" s="61" t="s">
        <v>8025</v>
      </c>
    </row>
    <row r="7005" hidden="1" spans="2:5">
      <c r="B7005" s="61" t="s">
        <v>8001</v>
      </c>
      <c r="C7005" s="61" t="s">
        <v>8002</v>
      </c>
      <c r="D7005" s="61">
        <v>34246</v>
      </c>
      <c r="E7005" s="61" t="s">
        <v>8026</v>
      </c>
    </row>
    <row r="7006" hidden="1" spans="2:5">
      <c r="B7006" s="61" t="s">
        <v>8001</v>
      </c>
      <c r="C7006" s="61" t="s">
        <v>8002</v>
      </c>
      <c r="D7006" s="61">
        <v>34247</v>
      </c>
      <c r="E7006" s="61" t="s">
        <v>8027</v>
      </c>
    </row>
    <row r="7007" hidden="1" spans="2:5">
      <c r="B7007" s="61" t="s">
        <v>8001</v>
      </c>
      <c r="C7007" s="61" t="s">
        <v>8002</v>
      </c>
      <c r="D7007" s="61">
        <v>34248</v>
      </c>
      <c r="E7007" s="61" t="s">
        <v>8028</v>
      </c>
    </row>
    <row r="7008" hidden="1" spans="2:5">
      <c r="B7008" s="61" t="s">
        <v>8001</v>
      </c>
      <c r="C7008" s="61" t="s">
        <v>8002</v>
      </c>
      <c r="D7008" s="61">
        <v>34249</v>
      </c>
      <c r="E7008" s="61" t="s">
        <v>8029</v>
      </c>
    </row>
    <row r="7009" hidden="1" spans="2:5">
      <c r="B7009" s="61" t="s">
        <v>8001</v>
      </c>
      <c r="C7009" s="61" t="s">
        <v>8002</v>
      </c>
      <c r="D7009" s="61">
        <v>34250</v>
      </c>
      <c r="E7009" s="61" t="s">
        <v>8030</v>
      </c>
    </row>
    <row r="7010" hidden="1" spans="2:5">
      <c r="B7010" s="61" t="s">
        <v>8001</v>
      </c>
      <c r="C7010" s="61" t="s">
        <v>8002</v>
      </c>
      <c r="D7010" s="61">
        <v>34251</v>
      </c>
      <c r="E7010" s="61" t="s">
        <v>8031</v>
      </c>
    </row>
    <row r="7011" hidden="1" spans="2:5">
      <c r="B7011" s="61" t="s">
        <v>8001</v>
      </c>
      <c r="C7011" s="61" t="s">
        <v>8002</v>
      </c>
      <c r="D7011" s="61">
        <v>34252</v>
      </c>
      <c r="E7011" s="61" t="s">
        <v>8032</v>
      </c>
    </row>
    <row r="7012" hidden="1" spans="2:5">
      <c r="B7012" s="61" t="s">
        <v>8001</v>
      </c>
      <c r="C7012" s="61" t="s">
        <v>8002</v>
      </c>
      <c r="D7012" s="61">
        <v>34253</v>
      </c>
      <c r="E7012" s="61" t="s">
        <v>8033</v>
      </c>
    </row>
    <row r="7013" hidden="1" spans="2:5">
      <c r="B7013" s="61" t="s">
        <v>8001</v>
      </c>
      <c r="C7013" s="61" t="s">
        <v>8002</v>
      </c>
      <c r="D7013" s="61">
        <v>34254</v>
      </c>
      <c r="E7013" s="61" t="s">
        <v>8034</v>
      </c>
    </row>
    <row r="7014" hidden="1" spans="2:5">
      <c r="B7014" s="61" t="s">
        <v>8001</v>
      </c>
      <c r="C7014" s="61" t="s">
        <v>8002</v>
      </c>
      <c r="D7014" s="61">
        <v>34255</v>
      </c>
      <c r="E7014" s="61" t="s">
        <v>8035</v>
      </c>
    </row>
    <row r="7015" hidden="1" spans="2:5">
      <c r="B7015" s="61" t="s">
        <v>8001</v>
      </c>
      <c r="C7015" s="61" t="s">
        <v>8002</v>
      </c>
      <c r="D7015" s="61">
        <v>34256</v>
      </c>
      <c r="E7015" s="61" t="s">
        <v>8036</v>
      </c>
    </row>
    <row r="7016" hidden="1" spans="2:5">
      <c r="B7016" s="61" t="s">
        <v>8001</v>
      </c>
      <c r="C7016" s="61" t="s">
        <v>8002</v>
      </c>
      <c r="D7016" s="61">
        <v>34257</v>
      </c>
      <c r="E7016" s="61" t="s">
        <v>8037</v>
      </c>
    </row>
    <row r="7017" hidden="1" spans="2:5">
      <c r="B7017" s="61" t="s">
        <v>8001</v>
      </c>
      <c r="C7017" s="61" t="s">
        <v>8002</v>
      </c>
      <c r="D7017" s="61">
        <v>34258</v>
      </c>
      <c r="E7017" s="61" t="s">
        <v>8038</v>
      </c>
    </row>
    <row r="7018" hidden="1" spans="2:5">
      <c r="B7018" s="61" t="s">
        <v>8001</v>
      </c>
      <c r="C7018" s="61" t="s">
        <v>8002</v>
      </c>
      <c r="D7018" s="61">
        <v>34259</v>
      </c>
      <c r="E7018" s="61" t="s">
        <v>8039</v>
      </c>
    </row>
    <row r="7019" hidden="1" spans="2:5">
      <c r="B7019" s="61" t="s">
        <v>8001</v>
      </c>
      <c r="C7019" s="61" t="s">
        <v>8002</v>
      </c>
      <c r="D7019" s="61">
        <v>34260</v>
      </c>
      <c r="E7019" s="61" t="s">
        <v>8040</v>
      </c>
    </row>
    <row r="7020" hidden="1" spans="2:5">
      <c r="B7020" s="61" t="s">
        <v>8001</v>
      </c>
      <c r="C7020" s="61" t="s">
        <v>8002</v>
      </c>
      <c r="D7020" s="61">
        <v>34261</v>
      </c>
      <c r="E7020" s="61" t="s">
        <v>8041</v>
      </c>
    </row>
    <row r="7021" hidden="1" spans="2:5">
      <c r="B7021" s="61" t="s">
        <v>8001</v>
      </c>
      <c r="C7021" s="61" t="s">
        <v>8002</v>
      </c>
      <c r="D7021" s="61">
        <v>34262</v>
      </c>
      <c r="E7021" s="61" t="s">
        <v>8042</v>
      </c>
    </row>
    <row r="7022" hidden="1" spans="2:5">
      <c r="B7022" s="61" t="s">
        <v>8001</v>
      </c>
      <c r="C7022" s="61" t="s">
        <v>8002</v>
      </c>
      <c r="D7022" s="61">
        <v>34263</v>
      </c>
      <c r="E7022" s="61" t="s">
        <v>8043</v>
      </c>
    </row>
    <row r="7023" hidden="1" spans="2:5">
      <c r="B7023" s="61" t="s">
        <v>8001</v>
      </c>
      <c r="C7023" s="61" t="s">
        <v>8002</v>
      </c>
      <c r="D7023" s="61">
        <v>34264</v>
      </c>
      <c r="E7023" s="61" t="s">
        <v>8044</v>
      </c>
    </row>
    <row r="7024" hidden="1" spans="2:5">
      <c r="B7024" s="61" t="s">
        <v>8001</v>
      </c>
      <c r="C7024" s="61" t="s">
        <v>8002</v>
      </c>
      <c r="D7024" s="61">
        <v>34265</v>
      </c>
      <c r="E7024" s="61" t="s">
        <v>8045</v>
      </c>
    </row>
    <row r="7025" hidden="1" spans="2:5">
      <c r="B7025" s="61" t="s">
        <v>8001</v>
      </c>
      <c r="C7025" s="61" t="s">
        <v>8002</v>
      </c>
      <c r="D7025" s="61">
        <v>34266</v>
      </c>
      <c r="E7025" s="61" t="s">
        <v>8046</v>
      </c>
    </row>
    <row r="7026" hidden="1" spans="2:5">
      <c r="B7026" s="61" t="s">
        <v>8001</v>
      </c>
      <c r="C7026" s="61" t="s">
        <v>8002</v>
      </c>
      <c r="D7026" s="61">
        <v>34267</v>
      </c>
      <c r="E7026" s="61" t="s">
        <v>8047</v>
      </c>
    </row>
    <row r="7027" hidden="1" spans="2:5">
      <c r="B7027" s="61" t="s">
        <v>8001</v>
      </c>
      <c r="C7027" s="61" t="s">
        <v>8002</v>
      </c>
      <c r="D7027" s="61">
        <v>34268</v>
      </c>
      <c r="E7027" s="61" t="s">
        <v>8048</v>
      </c>
    </row>
    <row r="7028" hidden="1" spans="2:5">
      <c r="B7028" s="61" t="s">
        <v>8001</v>
      </c>
      <c r="C7028" s="61" t="s">
        <v>8002</v>
      </c>
      <c r="D7028" s="61">
        <v>34269</v>
      </c>
      <c r="E7028" s="61" t="s">
        <v>8049</v>
      </c>
    </row>
    <row r="7029" hidden="1" spans="2:5">
      <c r="B7029" s="61" t="s">
        <v>8001</v>
      </c>
      <c r="C7029" s="61" t="s">
        <v>8002</v>
      </c>
      <c r="D7029" s="61">
        <v>34270</v>
      </c>
      <c r="E7029" s="61" t="s">
        <v>8050</v>
      </c>
    </row>
    <row r="7030" hidden="1" spans="2:5">
      <c r="B7030" s="61" t="s">
        <v>8001</v>
      </c>
      <c r="C7030" s="61" t="s">
        <v>8002</v>
      </c>
      <c r="D7030" s="61">
        <v>34271</v>
      </c>
      <c r="E7030" s="61" t="s">
        <v>8051</v>
      </c>
    </row>
    <row r="7031" hidden="1" spans="2:5">
      <c r="B7031" s="61" t="s">
        <v>8001</v>
      </c>
      <c r="C7031" s="61" t="s">
        <v>8002</v>
      </c>
      <c r="D7031" s="61">
        <v>34272</v>
      </c>
      <c r="E7031" s="61" t="s">
        <v>8052</v>
      </c>
    </row>
    <row r="7032" hidden="1" spans="2:5">
      <c r="B7032" s="61" t="s">
        <v>8001</v>
      </c>
      <c r="C7032" s="61" t="s">
        <v>8002</v>
      </c>
      <c r="D7032" s="61">
        <v>34273</v>
      </c>
      <c r="E7032" s="61" t="s">
        <v>8053</v>
      </c>
    </row>
    <row r="7033" hidden="1" spans="2:5">
      <c r="B7033" s="61" t="s">
        <v>8001</v>
      </c>
      <c r="C7033" s="61" t="s">
        <v>8002</v>
      </c>
      <c r="D7033" s="61">
        <v>34274</v>
      </c>
      <c r="E7033" s="61" t="s">
        <v>8054</v>
      </c>
    </row>
    <row r="7034" hidden="1" spans="2:5">
      <c r="B7034" s="61" t="s">
        <v>8001</v>
      </c>
      <c r="C7034" s="61" t="s">
        <v>8002</v>
      </c>
      <c r="D7034" s="61">
        <v>34275</v>
      </c>
      <c r="E7034" s="61" t="s">
        <v>8055</v>
      </c>
    </row>
    <row r="7035" hidden="1" spans="2:5">
      <c r="B7035" s="61" t="s">
        <v>8001</v>
      </c>
      <c r="C7035" s="61" t="s">
        <v>8002</v>
      </c>
      <c r="D7035" s="61">
        <v>34276</v>
      </c>
      <c r="E7035" s="61" t="s">
        <v>8056</v>
      </c>
    </row>
    <row r="7036" hidden="1" spans="2:5">
      <c r="B7036" s="61" t="s">
        <v>8001</v>
      </c>
      <c r="C7036" s="61" t="s">
        <v>8002</v>
      </c>
      <c r="D7036" s="61">
        <v>34277</v>
      </c>
      <c r="E7036" s="61" t="s">
        <v>8057</v>
      </c>
    </row>
    <row r="7037" hidden="1" spans="2:5">
      <c r="B7037" s="61" t="s">
        <v>8001</v>
      </c>
      <c r="C7037" s="61" t="s">
        <v>8002</v>
      </c>
      <c r="D7037" s="61">
        <v>34278</v>
      </c>
      <c r="E7037" s="61" t="s">
        <v>8058</v>
      </c>
    </row>
    <row r="7038" hidden="1" spans="2:5">
      <c r="B7038" s="61" t="s">
        <v>8001</v>
      </c>
      <c r="C7038" s="61" t="s">
        <v>8002</v>
      </c>
      <c r="D7038" s="61">
        <v>34279</v>
      </c>
      <c r="E7038" s="61" t="s">
        <v>8059</v>
      </c>
    </row>
    <row r="7039" hidden="1" spans="2:5">
      <c r="B7039" s="61" t="s">
        <v>8001</v>
      </c>
      <c r="C7039" s="61" t="s">
        <v>8002</v>
      </c>
      <c r="D7039" s="61">
        <v>34280</v>
      </c>
      <c r="E7039" s="61" t="s">
        <v>8060</v>
      </c>
    </row>
    <row r="7040" hidden="1" spans="2:5">
      <c r="B7040" s="61" t="s">
        <v>8001</v>
      </c>
      <c r="C7040" s="61" t="s">
        <v>8002</v>
      </c>
      <c r="D7040" s="61">
        <v>34281</v>
      </c>
      <c r="E7040" s="61" t="s">
        <v>8061</v>
      </c>
    </row>
    <row r="7041" hidden="1" spans="2:5">
      <c r="B7041" s="61" t="s">
        <v>8001</v>
      </c>
      <c r="C7041" s="61" t="s">
        <v>8002</v>
      </c>
      <c r="D7041" s="61">
        <v>34282</v>
      </c>
      <c r="E7041" s="61" t="s">
        <v>8062</v>
      </c>
    </row>
    <row r="7042" hidden="1" spans="2:5">
      <c r="B7042" s="61" t="s">
        <v>8001</v>
      </c>
      <c r="C7042" s="61" t="s">
        <v>8002</v>
      </c>
      <c r="D7042" s="61">
        <v>34283</v>
      </c>
      <c r="E7042" s="61" t="s">
        <v>8063</v>
      </c>
    </row>
    <row r="7043" hidden="1" spans="2:5">
      <c r="B7043" s="61" t="s">
        <v>8001</v>
      </c>
      <c r="C7043" s="61" t="s">
        <v>8002</v>
      </c>
      <c r="D7043" s="61">
        <v>34284</v>
      </c>
      <c r="E7043" s="61" t="s">
        <v>8064</v>
      </c>
    </row>
    <row r="7044" hidden="1" spans="2:5">
      <c r="B7044" s="61" t="s">
        <v>8001</v>
      </c>
      <c r="C7044" s="61" t="s">
        <v>8002</v>
      </c>
      <c r="D7044" s="61">
        <v>34285</v>
      </c>
      <c r="E7044" s="61" t="s">
        <v>8065</v>
      </c>
    </row>
    <row r="7045" hidden="1" spans="2:5">
      <c r="B7045" s="61" t="s">
        <v>8001</v>
      </c>
      <c r="C7045" s="61" t="s">
        <v>8002</v>
      </c>
      <c r="D7045" s="61">
        <v>34286</v>
      </c>
      <c r="E7045" s="61" t="s">
        <v>8066</v>
      </c>
    </row>
    <row r="7046" hidden="1" spans="2:5">
      <c r="B7046" s="61" t="s">
        <v>8001</v>
      </c>
      <c r="C7046" s="61" t="s">
        <v>8002</v>
      </c>
      <c r="D7046" s="61">
        <v>34287</v>
      </c>
      <c r="E7046" s="61" t="s">
        <v>8067</v>
      </c>
    </row>
    <row r="7047" hidden="1" spans="2:5">
      <c r="B7047" s="61" t="s">
        <v>8001</v>
      </c>
      <c r="C7047" s="61" t="s">
        <v>8002</v>
      </c>
      <c r="D7047" s="61">
        <v>34288</v>
      </c>
      <c r="E7047" s="61" t="s">
        <v>8068</v>
      </c>
    </row>
    <row r="7048" hidden="1" spans="2:5">
      <c r="B7048" s="61" t="s">
        <v>8001</v>
      </c>
      <c r="C7048" s="61" t="s">
        <v>8002</v>
      </c>
      <c r="D7048" s="61">
        <v>34289</v>
      </c>
      <c r="E7048" s="61" t="s">
        <v>8069</v>
      </c>
    </row>
    <row r="7049" hidden="1" spans="2:5">
      <c r="B7049" s="61" t="s">
        <v>8001</v>
      </c>
      <c r="C7049" s="61" t="s">
        <v>8002</v>
      </c>
      <c r="D7049" s="61">
        <v>34290</v>
      </c>
      <c r="E7049" s="61" t="s">
        <v>8070</v>
      </c>
    </row>
    <row r="7050" hidden="1" spans="2:5">
      <c r="B7050" s="61" t="s">
        <v>8001</v>
      </c>
      <c r="C7050" s="61" t="s">
        <v>8002</v>
      </c>
      <c r="D7050" s="61">
        <v>34291</v>
      </c>
      <c r="E7050" s="61" t="s">
        <v>8071</v>
      </c>
    </row>
    <row r="7051" hidden="1" spans="2:5">
      <c r="B7051" s="61" t="s">
        <v>8001</v>
      </c>
      <c r="C7051" s="61" t="s">
        <v>8002</v>
      </c>
      <c r="D7051" s="61">
        <v>34292</v>
      </c>
      <c r="E7051" s="61" t="s">
        <v>8072</v>
      </c>
    </row>
    <row r="7052" hidden="1" spans="2:5">
      <c r="B7052" s="61" t="s">
        <v>8001</v>
      </c>
      <c r="C7052" s="61" t="s">
        <v>8002</v>
      </c>
      <c r="D7052" s="61">
        <v>34293</v>
      </c>
      <c r="E7052" s="61" t="s">
        <v>8073</v>
      </c>
    </row>
    <row r="7053" hidden="1" spans="2:5">
      <c r="B7053" s="61" t="s">
        <v>8001</v>
      </c>
      <c r="C7053" s="61" t="s">
        <v>8002</v>
      </c>
      <c r="D7053" s="61">
        <v>34294</v>
      </c>
      <c r="E7053" s="61" t="s">
        <v>8074</v>
      </c>
    </row>
    <row r="7054" hidden="1" spans="2:5">
      <c r="B7054" s="61" t="s">
        <v>8001</v>
      </c>
      <c r="C7054" s="61" t="s">
        <v>8002</v>
      </c>
      <c r="D7054" s="61">
        <v>34295</v>
      </c>
      <c r="E7054" s="61" t="s">
        <v>8075</v>
      </c>
    </row>
    <row r="7055" hidden="1" spans="2:5">
      <c r="B7055" s="61" t="s">
        <v>8001</v>
      </c>
      <c r="C7055" s="61" t="s">
        <v>8002</v>
      </c>
      <c r="D7055" s="61">
        <v>34296</v>
      </c>
      <c r="E7055" s="61" t="s">
        <v>8076</v>
      </c>
    </row>
    <row r="7056" hidden="1" spans="2:5">
      <c r="B7056" s="61" t="s">
        <v>8001</v>
      </c>
      <c r="C7056" s="61" t="s">
        <v>8002</v>
      </c>
      <c r="D7056" s="61">
        <v>34297</v>
      </c>
      <c r="E7056" s="61" t="s">
        <v>8077</v>
      </c>
    </row>
    <row r="7057" hidden="1" spans="2:5">
      <c r="B7057" s="61" t="s">
        <v>8001</v>
      </c>
      <c r="C7057" s="61" t="s">
        <v>8002</v>
      </c>
      <c r="D7057" s="61">
        <v>34298</v>
      </c>
      <c r="E7057" s="61" t="s">
        <v>8078</v>
      </c>
    </row>
    <row r="7058" hidden="1" spans="2:5">
      <c r="B7058" s="61" t="s">
        <v>8001</v>
      </c>
      <c r="C7058" s="61" t="s">
        <v>8002</v>
      </c>
      <c r="D7058" s="61">
        <v>34299</v>
      </c>
      <c r="E7058" s="61" t="s">
        <v>8079</v>
      </c>
    </row>
    <row r="7059" hidden="1" spans="2:5">
      <c r="B7059" s="61" t="s">
        <v>8001</v>
      </c>
      <c r="C7059" s="61" t="s">
        <v>8002</v>
      </c>
      <c r="D7059" s="61">
        <v>34300</v>
      </c>
      <c r="E7059" s="61" t="s">
        <v>8080</v>
      </c>
    </row>
    <row r="7060" hidden="1" spans="2:5">
      <c r="B7060" s="61" t="s">
        <v>8001</v>
      </c>
      <c r="C7060" s="61" t="s">
        <v>8002</v>
      </c>
      <c r="D7060" s="61">
        <v>34301</v>
      </c>
      <c r="E7060" s="61" t="s">
        <v>8081</v>
      </c>
    </row>
    <row r="7061" hidden="1" spans="2:5">
      <c r="B7061" s="61" t="s">
        <v>8001</v>
      </c>
      <c r="C7061" s="61" t="s">
        <v>8002</v>
      </c>
      <c r="D7061" s="61">
        <v>34302</v>
      </c>
      <c r="E7061" s="61" t="s">
        <v>8082</v>
      </c>
    </row>
    <row r="7062" hidden="1" spans="2:5">
      <c r="B7062" s="61" t="s">
        <v>8001</v>
      </c>
      <c r="C7062" s="61" t="s">
        <v>8002</v>
      </c>
      <c r="D7062" s="61">
        <v>34303</v>
      </c>
      <c r="E7062" s="61" t="s">
        <v>8083</v>
      </c>
    </row>
    <row r="7063" hidden="1" spans="2:5">
      <c r="B7063" s="61" t="s">
        <v>8001</v>
      </c>
      <c r="C7063" s="61" t="s">
        <v>8002</v>
      </c>
      <c r="D7063" s="61">
        <v>34304</v>
      </c>
      <c r="E7063" s="61" t="s">
        <v>8084</v>
      </c>
    </row>
    <row r="7064" hidden="1" spans="2:5">
      <c r="B7064" s="61" t="s">
        <v>8001</v>
      </c>
      <c r="C7064" s="61" t="s">
        <v>8002</v>
      </c>
      <c r="D7064" s="61">
        <v>34305</v>
      </c>
      <c r="E7064" s="61" t="s">
        <v>8085</v>
      </c>
    </row>
    <row r="7065" hidden="1" spans="2:5">
      <c r="B7065" s="61" t="s">
        <v>8001</v>
      </c>
      <c r="C7065" s="61" t="s">
        <v>8002</v>
      </c>
      <c r="D7065" s="61">
        <v>34306</v>
      </c>
      <c r="E7065" s="61" t="s">
        <v>8086</v>
      </c>
    </row>
    <row r="7066" hidden="1" spans="2:5">
      <c r="B7066" s="61" t="s">
        <v>8001</v>
      </c>
      <c r="C7066" s="61" t="s">
        <v>8002</v>
      </c>
      <c r="D7066" s="61">
        <v>34307</v>
      </c>
      <c r="E7066" s="61" t="s">
        <v>8087</v>
      </c>
    </row>
    <row r="7067" hidden="1" spans="2:5">
      <c r="B7067" s="61" t="s">
        <v>8001</v>
      </c>
      <c r="C7067" s="61" t="s">
        <v>8002</v>
      </c>
      <c r="D7067" s="61">
        <v>34308</v>
      </c>
      <c r="E7067" s="61" t="s">
        <v>8088</v>
      </c>
    </row>
    <row r="7068" hidden="1" spans="2:5">
      <c r="B7068" s="61" t="s">
        <v>8001</v>
      </c>
      <c r="C7068" s="61" t="s">
        <v>8002</v>
      </c>
      <c r="D7068" s="61">
        <v>34309</v>
      </c>
      <c r="E7068" s="61" t="s">
        <v>8089</v>
      </c>
    </row>
    <row r="7069" hidden="1" spans="2:5">
      <c r="B7069" s="61" t="s">
        <v>8001</v>
      </c>
      <c r="C7069" s="61" t="s">
        <v>8002</v>
      </c>
      <c r="D7069" s="61">
        <v>34310</v>
      </c>
      <c r="E7069" s="61" t="s">
        <v>8090</v>
      </c>
    </row>
    <row r="7070" hidden="1" spans="2:5">
      <c r="B7070" s="61" t="s">
        <v>8001</v>
      </c>
      <c r="C7070" s="61" t="s">
        <v>8002</v>
      </c>
      <c r="D7070" s="61">
        <v>34311</v>
      </c>
      <c r="E7070" s="61" t="s">
        <v>8091</v>
      </c>
    </row>
    <row r="7071" hidden="1" spans="2:5">
      <c r="B7071" s="61" t="s">
        <v>8001</v>
      </c>
      <c r="C7071" s="61" t="s">
        <v>8002</v>
      </c>
      <c r="D7071" s="61">
        <v>34312</v>
      </c>
      <c r="E7071" s="61" t="s">
        <v>8092</v>
      </c>
    </row>
    <row r="7072" hidden="1" spans="2:5">
      <c r="B7072" s="61" t="s">
        <v>8001</v>
      </c>
      <c r="C7072" s="61" t="s">
        <v>8002</v>
      </c>
      <c r="D7072" s="61">
        <v>34313</v>
      </c>
      <c r="E7072" s="61" t="s">
        <v>8093</v>
      </c>
    </row>
    <row r="7073" hidden="1" spans="2:5">
      <c r="B7073" s="61" t="s">
        <v>8001</v>
      </c>
      <c r="C7073" s="61" t="s">
        <v>8002</v>
      </c>
      <c r="D7073" s="61">
        <v>34314</v>
      </c>
      <c r="E7073" s="61" t="s">
        <v>8094</v>
      </c>
    </row>
    <row r="7074" hidden="1" spans="2:5">
      <c r="B7074" s="61" t="s">
        <v>8001</v>
      </c>
      <c r="C7074" s="61" t="s">
        <v>8002</v>
      </c>
      <c r="D7074" s="61">
        <v>34315</v>
      </c>
      <c r="E7074" s="61" t="s">
        <v>8095</v>
      </c>
    </row>
    <row r="7075" hidden="1" spans="2:5">
      <c r="B7075" s="61" t="s">
        <v>8001</v>
      </c>
      <c r="C7075" s="61" t="s">
        <v>8002</v>
      </c>
      <c r="D7075" s="61">
        <v>34316</v>
      </c>
      <c r="E7075" s="61" t="s">
        <v>8096</v>
      </c>
    </row>
    <row r="7076" hidden="1" spans="2:5">
      <c r="B7076" s="61" t="s">
        <v>8001</v>
      </c>
      <c r="C7076" s="61" t="s">
        <v>8002</v>
      </c>
      <c r="D7076" s="61">
        <v>34317</v>
      </c>
      <c r="E7076" s="61" t="s">
        <v>8097</v>
      </c>
    </row>
    <row r="7077" hidden="1" spans="2:5">
      <c r="B7077" s="61" t="s">
        <v>8001</v>
      </c>
      <c r="C7077" s="61" t="s">
        <v>8002</v>
      </c>
      <c r="D7077" s="61">
        <v>34318</v>
      </c>
      <c r="E7077" s="61" t="s">
        <v>8098</v>
      </c>
    </row>
    <row r="7078" hidden="1" spans="2:5">
      <c r="B7078" s="61" t="s">
        <v>8001</v>
      </c>
      <c r="C7078" s="61" t="s">
        <v>8002</v>
      </c>
      <c r="D7078" s="61">
        <v>34319</v>
      </c>
      <c r="E7078" s="61" t="s">
        <v>8099</v>
      </c>
    </row>
    <row r="7079" hidden="1" spans="2:5">
      <c r="B7079" s="61" t="s">
        <v>8001</v>
      </c>
      <c r="C7079" s="61" t="s">
        <v>8002</v>
      </c>
      <c r="D7079" s="61">
        <v>34320</v>
      </c>
      <c r="E7079" s="61" t="s">
        <v>8100</v>
      </c>
    </row>
    <row r="7080" hidden="1" spans="2:5">
      <c r="B7080" s="61" t="s">
        <v>8001</v>
      </c>
      <c r="C7080" s="61" t="s">
        <v>8002</v>
      </c>
      <c r="D7080" s="61">
        <v>34321</v>
      </c>
      <c r="E7080" s="61" t="s">
        <v>8101</v>
      </c>
    </row>
    <row r="7081" hidden="1" spans="2:5">
      <c r="B7081" s="61" t="s">
        <v>8001</v>
      </c>
      <c r="C7081" s="61" t="s">
        <v>8002</v>
      </c>
      <c r="D7081" s="61">
        <v>34322</v>
      </c>
      <c r="E7081" s="61" t="s">
        <v>8102</v>
      </c>
    </row>
    <row r="7082" hidden="1" spans="2:5">
      <c r="B7082" s="61" t="s">
        <v>8001</v>
      </c>
      <c r="C7082" s="61" t="s">
        <v>8002</v>
      </c>
      <c r="D7082" s="61">
        <v>34323</v>
      </c>
      <c r="E7082" s="61" t="s">
        <v>8103</v>
      </c>
    </row>
    <row r="7083" hidden="1" spans="2:5">
      <c r="B7083" s="61" t="s">
        <v>8001</v>
      </c>
      <c r="C7083" s="61" t="s">
        <v>8002</v>
      </c>
      <c r="D7083" s="61">
        <v>34324</v>
      </c>
      <c r="E7083" s="61" t="s">
        <v>8104</v>
      </c>
    </row>
    <row r="7084" hidden="1" spans="2:5">
      <c r="B7084" s="61" t="s">
        <v>8001</v>
      </c>
      <c r="C7084" s="61" t="s">
        <v>8002</v>
      </c>
      <c r="D7084" s="61">
        <v>34325</v>
      </c>
      <c r="E7084" s="61" t="s">
        <v>8105</v>
      </c>
    </row>
    <row r="7085" hidden="1" spans="2:5">
      <c r="B7085" s="61" t="s">
        <v>8001</v>
      </c>
      <c r="C7085" s="61" t="s">
        <v>8002</v>
      </c>
      <c r="D7085" s="61">
        <v>34326</v>
      </c>
      <c r="E7085" s="61" t="s">
        <v>8106</v>
      </c>
    </row>
    <row r="7086" hidden="1" spans="2:5">
      <c r="B7086" s="61" t="s">
        <v>8001</v>
      </c>
      <c r="C7086" s="61" t="s">
        <v>8002</v>
      </c>
      <c r="D7086" s="61">
        <v>34327</v>
      </c>
      <c r="E7086" s="61" t="s">
        <v>8107</v>
      </c>
    </row>
    <row r="7087" hidden="1" spans="2:5">
      <c r="B7087" s="61" t="s">
        <v>8001</v>
      </c>
      <c r="C7087" s="61" t="s">
        <v>8002</v>
      </c>
      <c r="D7087" s="61">
        <v>34328</v>
      </c>
      <c r="E7087" s="61" t="s">
        <v>8108</v>
      </c>
    </row>
    <row r="7088" hidden="1" spans="2:5">
      <c r="B7088" s="61" t="s">
        <v>8001</v>
      </c>
      <c r="C7088" s="61" t="s">
        <v>8002</v>
      </c>
      <c r="D7088" s="61">
        <v>34329</v>
      </c>
      <c r="E7088" s="61" t="s">
        <v>8109</v>
      </c>
    </row>
    <row r="7089" hidden="1" spans="2:5">
      <c r="B7089" s="61" t="s">
        <v>8001</v>
      </c>
      <c r="C7089" s="61" t="s">
        <v>8002</v>
      </c>
      <c r="D7089" s="61">
        <v>34330</v>
      </c>
      <c r="E7089" s="61" t="s">
        <v>8110</v>
      </c>
    </row>
    <row r="7090" hidden="1" spans="2:5">
      <c r="B7090" s="61" t="s">
        <v>8001</v>
      </c>
      <c r="C7090" s="61" t="s">
        <v>8002</v>
      </c>
      <c r="D7090" s="61">
        <v>34331</v>
      </c>
      <c r="E7090" s="61" t="s">
        <v>8111</v>
      </c>
    </row>
    <row r="7091" hidden="1" spans="2:5">
      <c r="B7091" s="61" t="s">
        <v>8001</v>
      </c>
      <c r="C7091" s="61" t="s">
        <v>8002</v>
      </c>
      <c r="D7091" s="61">
        <v>34332</v>
      </c>
      <c r="E7091" s="61" t="s">
        <v>8112</v>
      </c>
    </row>
    <row r="7092" hidden="1" spans="2:5">
      <c r="B7092" s="61" t="s">
        <v>8001</v>
      </c>
      <c r="C7092" s="61" t="s">
        <v>8002</v>
      </c>
      <c r="D7092" s="61">
        <v>34333</v>
      </c>
      <c r="E7092" s="61" t="s">
        <v>8113</v>
      </c>
    </row>
    <row r="7093" hidden="1" spans="2:5">
      <c r="B7093" s="61" t="s">
        <v>8001</v>
      </c>
      <c r="C7093" s="61" t="s">
        <v>8002</v>
      </c>
      <c r="D7093" s="61">
        <v>34334</v>
      </c>
      <c r="E7093" s="61" t="s">
        <v>8114</v>
      </c>
    </row>
    <row r="7094" hidden="1" spans="2:5">
      <c r="B7094" s="61" t="s">
        <v>8001</v>
      </c>
      <c r="C7094" s="61" t="s">
        <v>8002</v>
      </c>
      <c r="D7094" s="61">
        <v>34335</v>
      </c>
      <c r="E7094" s="61" t="s">
        <v>8115</v>
      </c>
    </row>
    <row r="7095" hidden="1" spans="2:5">
      <c r="B7095" s="61" t="s">
        <v>8001</v>
      </c>
      <c r="C7095" s="61" t="s">
        <v>8002</v>
      </c>
      <c r="D7095" s="61">
        <v>34336</v>
      </c>
      <c r="E7095" s="61" t="s">
        <v>8116</v>
      </c>
    </row>
    <row r="7096" hidden="1" spans="2:5">
      <c r="B7096" s="61" t="s">
        <v>8001</v>
      </c>
      <c r="C7096" s="61" t="s">
        <v>8002</v>
      </c>
      <c r="D7096" s="61">
        <v>34337</v>
      </c>
      <c r="E7096" s="61" t="s">
        <v>8117</v>
      </c>
    </row>
    <row r="7097" hidden="1" spans="2:5">
      <c r="B7097" s="61" t="s">
        <v>8001</v>
      </c>
      <c r="C7097" s="61" t="s">
        <v>8118</v>
      </c>
      <c r="D7097" s="61">
        <v>34338</v>
      </c>
      <c r="E7097" s="61" t="s">
        <v>8119</v>
      </c>
    </row>
    <row r="7098" hidden="1" spans="2:5">
      <c r="B7098" s="61" t="s">
        <v>8001</v>
      </c>
      <c r="C7098" s="61" t="s">
        <v>8118</v>
      </c>
      <c r="D7098" s="61">
        <v>34339</v>
      </c>
      <c r="E7098" s="61" t="s">
        <v>8120</v>
      </c>
    </row>
    <row r="7099" hidden="1" spans="2:5">
      <c r="B7099" s="61" t="s">
        <v>8001</v>
      </c>
      <c r="C7099" s="61" t="s">
        <v>8118</v>
      </c>
      <c r="D7099" s="61">
        <v>34340</v>
      </c>
      <c r="E7099" s="61" t="s">
        <v>8121</v>
      </c>
    </row>
    <row r="7100" hidden="1" spans="2:5">
      <c r="B7100" s="61" t="s">
        <v>8001</v>
      </c>
      <c r="C7100" s="61" t="s">
        <v>8118</v>
      </c>
      <c r="D7100" s="61">
        <v>34341</v>
      </c>
      <c r="E7100" s="61" t="s">
        <v>8122</v>
      </c>
    </row>
    <row r="7101" hidden="1" spans="2:5">
      <c r="B7101" s="61" t="s">
        <v>8001</v>
      </c>
      <c r="C7101" s="61" t="s">
        <v>8118</v>
      </c>
      <c r="D7101" s="61">
        <v>34342</v>
      </c>
      <c r="E7101" s="61" t="s">
        <v>8123</v>
      </c>
    </row>
    <row r="7102" hidden="1" spans="2:5">
      <c r="B7102" s="61" t="s">
        <v>8001</v>
      </c>
      <c r="C7102" s="61" t="s">
        <v>8118</v>
      </c>
      <c r="D7102" s="61">
        <v>34343</v>
      </c>
      <c r="E7102" s="61" t="s">
        <v>8124</v>
      </c>
    </row>
    <row r="7103" hidden="1" spans="2:5">
      <c r="B7103" s="61" t="s">
        <v>8001</v>
      </c>
      <c r="C7103" s="61" t="s">
        <v>8118</v>
      </c>
      <c r="D7103" s="61">
        <v>34344</v>
      </c>
      <c r="E7103" s="61" t="s">
        <v>8125</v>
      </c>
    </row>
    <row r="7104" hidden="1" spans="2:5">
      <c r="B7104" s="61" t="s">
        <v>8001</v>
      </c>
      <c r="C7104" s="61" t="s">
        <v>8118</v>
      </c>
      <c r="D7104" s="61">
        <v>34345</v>
      </c>
      <c r="E7104" s="61" t="s">
        <v>8126</v>
      </c>
    </row>
    <row r="7105" hidden="1" spans="2:5">
      <c r="B7105" s="61" t="s">
        <v>8001</v>
      </c>
      <c r="C7105" s="61" t="s">
        <v>8118</v>
      </c>
      <c r="D7105" s="61">
        <v>34346</v>
      </c>
      <c r="E7105" s="61" t="s">
        <v>8127</v>
      </c>
    </row>
    <row r="7106" hidden="1" spans="2:5">
      <c r="B7106" s="61" t="s">
        <v>8001</v>
      </c>
      <c r="C7106" s="61" t="s">
        <v>8118</v>
      </c>
      <c r="D7106" s="61">
        <v>34347</v>
      </c>
      <c r="E7106" s="61" t="s">
        <v>8128</v>
      </c>
    </row>
    <row r="7107" hidden="1" spans="2:5">
      <c r="B7107" s="61" t="s">
        <v>8001</v>
      </c>
      <c r="C7107" s="61" t="s">
        <v>8118</v>
      </c>
      <c r="D7107" s="61">
        <v>34348</v>
      </c>
      <c r="E7107" s="61" t="s">
        <v>8129</v>
      </c>
    </row>
    <row r="7108" hidden="1" spans="2:5">
      <c r="B7108" s="61" t="s">
        <v>8001</v>
      </c>
      <c r="C7108" s="61" t="s">
        <v>8118</v>
      </c>
      <c r="D7108" s="61">
        <v>34349</v>
      </c>
      <c r="E7108" s="61" t="s">
        <v>8130</v>
      </c>
    </row>
    <row r="7109" hidden="1" spans="2:5">
      <c r="B7109" s="61" t="s">
        <v>8001</v>
      </c>
      <c r="C7109" s="61" t="s">
        <v>8118</v>
      </c>
      <c r="D7109" s="61">
        <v>34350</v>
      </c>
      <c r="E7109" s="61" t="s">
        <v>8131</v>
      </c>
    </row>
    <row r="7110" hidden="1" spans="2:5">
      <c r="B7110" s="61" t="s">
        <v>8001</v>
      </c>
      <c r="C7110" s="61" t="s">
        <v>8118</v>
      </c>
      <c r="D7110" s="61">
        <v>34351</v>
      </c>
      <c r="E7110" s="61" t="s">
        <v>8132</v>
      </c>
    </row>
    <row r="7111" hidden="1" spans="2:5">
      <c r="B7111" s="61" t="s">
        <v>8001</v>
      </c>
      <c r="C7111" s="61" t="s">
        <v>8118</v>
      </c>
      <c r="D7111" s="61">
        <v>34352</v>
      </c>
      <c r="E7111" s="61" t="s">
        <v>8133</v>
      </c>
    </row>
    <row r="7112" hidden="1" spans="2:5">
      <c r="B7112" s="61" t="s">
        <v>8001</v>
      </c>
      <c r="C7112" s="61" t="s">
        <v>8118</v>
      </c>
      <c r="D7112" s="61">
        <v>34353</v>
      </c>
      <c r="E7112" s="61" t="s">
        <v>8134</v>
      </c>
    </row>
    <row r="7113" hidden="1" spans="2:5">
      <c r="B7113" s="61" t="s">
        <v>8001</v>
      </c>
      <c r="C7113" s="61" t="s">
        <v>8118</v>
      </c>
      <c r="D7113" s="61">
        <v>34354</v>
      </c>
      <c r="E7113" s="61" t="s">
        <v>8135</v>
      </c>
    </row>
    <row r="7114" hidden="1" spans="2:5">
      <c r="B7114" s="61" t="s">
        <v>8001</v>
      </c>
      <c r="C7114" s="61" t="s">
        <v>8118</v>
      </c>
      <c r="D7114" s="61">
        <v>34355</v>
      </c>
      <c r="E7114" s="61" t="s">
        <v>8136</v>
      </c>
    </row>
    <row r="7115" hidden="1" spans="2:5">
      <c r="B7115" s="61" t="s">
        <v>8001</v>
      </c>
      <c r="C7115" s="61" t="s">
        <v>8118</v>
      </c>
      <c r="D7115" s="61">
        <v>34356</v>
      </c>
      <c r="E7115" s="61" t="s">
        <v>8137</v>
      </c>
    </row>
    <row r="7116" hidden="1" spans="2:5">
      <c r="B7116" s="61" t="s">
        <v>8001</v>
      </c>
      <c r="C7116" s="61" t="s">
        <v>8118</v>
      </c>
      <c r="D7116" s="61">
        <v>34357</v>
      </c>
      <c r="E7116" s="61" t="s">
        <v>8138</v>
      </c>
    </row>
    <row r="7117" hidden="1" spans="2:5">
      <c r="B7117" s="61" t="s">
        <v>8001</v>
      </c>
      <c r="C7117" s="61" t="s">
        <v>8118</v>
      </c>
      <c r="D7117" s="61">
        <v>34358</v>
      </c>
      <c r="E7117" s="61" t="s">
        <v>8139</v>
      </c>
    </row>
    <row r="7118" hidden="1" spans="2:5">
      <c r="B7118" s="61" t="s">
        <v>8001</v>
      </c>
      <c r="C7118" s="61" t="s">
        <v>8118</v>
      </c>
      <c r="D7118" s="61">
        <v>34359</v>
      </c>
      <c r="E7118" s="61" t="s">
        <v>8140</v>
      </c>
    </row>
    <row r="7119" hidden="1" spans="2:5">
      <c r="B7119" s="61" t="s">
        <v>8001</v>
      </c>
      <c r="C7119" s="61" t="s">
        <v>8118</v>
      </c>
      <c r="D7119" s="61">
        <v>34360</v>
      </c>
      <c r="E7119" s="61" t="s">
        <v>8141</v>
      </c>
    </row>
    <row r="7120" hidden="1" spans="2:5">
      <c r="B7120" s="61" t="s">
        <v>8001</v>
      </c>
      <c r="C7120" s="61" t="s">
        <v>8118</v>
      </c>
      <c r="D7120" s="61">
        <v>34361</v>
      </c>
      <c r="E7120" s="61" t="s">
        <v>8142</v>
      </c>
    </row>
    <row r="7121" hidden="1" spans="2:5">
      <c r="B7121" s="61" t="s">
        <v>8001</v>
      </c>
      <c r="C7121" s="61" t="s">
        <v>8118</v>
      </c>
      <c r="D7121" s="61">
        <v>34362</v>
      </c>
      <c r="E7121" s="61" t="s">
        <v>8143</v>
      </c>
    </row>
    <row r="7122" hidden="1" spans="2:5">
      <c r="B7122" s="61" t="s">
        <v>8001</v>
      </c>
      <c r="C7122" s="61" t="s">
        <v>8118</v>
      </c>
      <c r="D7122" s="61">
        <v>34363</v>
      </c>
      <c r="E7122" s="61" t="s">
        <v>8144</v>
      </c>
    </row>
    <row r="7123" hidden="1" spans="2:5">
      <c r="B7123" s="61" t="s">
        <v>8001</v>
      </c>
      <c r="C7123" s="61" t="s">
        <v>8118</v>
      </c>
      <c r="D7123" s="61">
        <v>34364</v>
      </c>
      <c r="E7123" s="61" t="s">
        <v>8145</v>
      </c>
    </row>
    <row r="7124" hidden="1" spans="2:5">
      <c r="B7124" s="61" t="s">
        <v>8001</v>
      </c>
      <c r="C7124" s="61" t="s">
        <v>8118</v>
      </c>
      <c r="D7124" s="61">
        <v>34365</v>
      </c>
      <c r="E7124" s="61" t="s">
        <v>8146</v>
      </c>
    </row>
    <row r="7125" hidden="1" spans="2:5">
      <c r="B7125" s="61" t="s">
        <v>8001</v>
      </c>
      <c r="C7125" s="61" t="s">
        <v>8002</v>
      </c>
      <c r="D7125" s="61">
        <v>34366</v>
      </c>
      <c r="E7125" s="61" t="s">
        <v>8147</v>
      </c>
    </row>
    <row r="7126" hidden="1" spans="2:5">
      <c r="B7126" s="61" t="s">
        <v>8001</v>
      </c>
      <c r="C7126" s="61" t="s">
        <v>8002</v>
      </c>
      <c r="D7126" s="61">
        <v>34367</v>
      </c>
      <c r="E7126" s="61" t="s">
        <v>8148</v>
      </c>
    </row>
    <row r="7127" hidden="1" spans="2:5">
      <c r="B7127" s="61" t="s">
        <v>8001</v>
      </c>
      <c r="C7127" s="61" t="s">
        <v>8002</v>
      </c>
      <c r="D7127" s="61">
        <v>34368</v>
      </c>
      <c r="E7127" s="61" t="s">
        <v>8149</v>
      </c>
    </row>
    <row r="7128" hidden="1" spans="2:5">
      <c r="B7128" s="61" t="s">
        <v>8001</v>
      </c>
      <c r="C7128" s="61" t="s">
        <v>8002</v>
      </c>
      <c r="D7128" s="61">
        <v>34369</v>
      </c>
      <c r="E7128" s="61" t="s">
        <v>8150</v>
      </c>
    </row>
    <row r="7129" hidden="1" spans="2:5">
      <c r="B7129" s="61" t="s">
        <v>8001</v>
      </c>
      <c r="C7129" s="61" t="s">
        <v>8118</v>
      </c>
      <c r="D7129" s="61">
        <v>34370</v>
      </c>
      <c r="E7129" s="61" t="s">
        <v>8151</v>
      </c>
    </row>
    <row r="7130" hidden="1" spans="2:5">
      <c r="B7130" s="61" t="s">
        <v>8001</v>
      </c>
      <c r="C7130" s="61" t="s">
        <v>8118</v>
      </c>
      <c r="D7130" s="61">
        <v>34371</v>
      </c>
      <c r="E7130" s="61" t="s">
        <v>8152</v>
      </c>
    </row>
    <row r="7131" hidden="1" spans="2:5">
      <c r="B7131" s="61" t="s">
        <v>8001</v>
      </c>
      <c r="C7131" s="61" t="s">
        <v>8118</v>
      </c>
      <c r="D7131" s="61">
        <v>34372</v>
      </c>
      <c r="E7131" s="61" t="s">
        <v>8153</v>
      </c>
    </row>
    <row r="7132" hidden="1" spans="2:5">
      <c r="B7132" s="61" t="s">
        <v>8001</v>
      </c>
      <c r="C7132" s="61" t="s">
        <v>8118</v>
      </c>
      <c r="D7132" s="61">
        <v>34373</v>
      </c>
      <c r="E7132" s="61" t="s">
        <v>8154</v>
      </c>
    </row>
    <row r="7133" hidden="1" spans="2:5">
      <c r="B7133" s="61" t="s">
        <v>8001</v>
      </c>
      <c r="C7133" s="61" t="s">
        <v>8118</v>
      </c>
      <c r="D7133" s="61">
        <v>34374</v>
      </c>
      <c r="E7133" s="61" t="s">
        <v>8155</v>
      </c>
    </row>
    <row r="7134" hidden="1" spans="2:5">
      <c r="B7134" s="61" t="s">
        <v>8001</v>
      </c>
      <c r="C7134" s="61" t="s">
        <v>8118</v>
      </c>
      <c r="D7134" s="61">
        <v>34375</v>
      </c>
      <c r="E7134" s="61" t="s">
        <v>8156</v>
      </c>
    </row>
    <row r="7135" hidden="1" spans="2:5">
      <c r="B7135" s="61" t="s">
        <v>8001</v>
      </c>
      <c r="C7135" s="61" t="s">
        <v>8118</v>
      </c>
      <c r="D7135" s="61">
        <v>34376</v>
      </c>
      <c r="E7135" s="61" t="s">
        <v>8157</v>
      </c>
    </row>
    <row r="7136" hidden="1" spans="2:5">
      <c r="B7136" s="61" t="s">
        <v>8001</v>
      </c>
      <c r="C7136" s="61" t="s">
        <v>8118</v>
      </c>
      <c r="D7136" s="61">
        <v>34377</v>
      </c>
      <c r="E7136" s="61" t="s">
        <v>8158</v>
      </c>
    </row>
    <row r="7137" hidden="1" spans="2:5">
      <c r="B7137" s="61" t="s">
        <v>8001</v>
      </c>
      <c r="C7137" s="61" t="s">
        <v>8118</v>
      </c>
      <c r="D7137" s="61">
        <v>34378</v>
      </c>
      <c r="E7137" s="61" t="s">
        <v>8159</v>
      </c>
    </row>
    <row r="7138" hidden="1" spans="2:5">
      <c r="B7138" s="61" t="s">
        <v>8001</v>
      </c>
      <c r="C7138" s="61" t="s">
        <v>8118</v>
      </c>
      <c r="D7138" s="61">
        <v>34379</v>
      </c>
      <c r="E7138" s="61" t="s">
        <v>8160</v>
      </c>
    </row>
    <row r="7139" hidden="1" spans="2:5">
      <c r="B7139" s="61" t="s">
        <v>8001</v>
      </c>
      <c r="C7139" s="61" t="s">
        <v>8118</v>
      </c>
      <c r="D7139" s="61">
        <v>34380</v>
      </c>
      <c r="E7139" s="61" t="s">
        <v>8161</v>
      </c>
    </row>
    <row r="7140" hidden="1" spans="2:5">
      <c r="B7140" s="61" t="s">
        <v>8001</v>
      </c>
      <c r="C7140" s="61" t="s">
        <v>8118</v>
      </c>
      <c r="D7140" s="61">
        <v>34381</v>
      </c>
      <c r="E7140" s="61" t="s">
        <v>8162</v>
      </c>
    </row>
    <row r="7141" hidden="1" spans="2:5">
      <c r="B7141" s="61" t="s">
        <v>8001</v>
      </c>
      <c r="C7141" s="61" t="s">
        <v>8118</v>
      </c>
      <c r="D7141" s="61">
        <v>34382</v>
      </c>
      <c r="E7141" s="61" t="s">
        <v>8163</v>
      </c>
    </row>
    <row r="7142" hidden="1" spans="2:5">
      <c r="B7142" s="61" t="s">
        <v>8001</v>
      </c>
      <c r="C7142" s="61" t="s">
        <v>8118</v>
      </c>
      <c r="D7142" s="61">
        <v>34383</v>
      </c>
      <c r="E7142" s="61" t="s">
        <v>8164</v>
      </c>
    </row>
    <row r="7143" ht="30" hidden="1" spans="2:5">
      <c r="B7143" s="61" t="s">
        <v>8001</v>
      </c>
      <c r="C7143" s="61" t="s">
        <v>8118</v>
      </c>
      <c r="D7143" s="61">
        <v>34384</v>
      </c>
      <c r="E7143" s="61" t="s">
        <v>8165</v>
      </c>
    </row>
    <row r="7144" hidden="1" spans="2:5">
      <c r="B7144" s="61" t="s">
        <v>8001</v>
      </c>
      <c r="C7144" s="61" t="s">
        <v>8118</v>
      </c>
      <c r="D7144" s="61">
        <v>34385</v>
      </c>
      <c r="E7144" s="61" t="s">
        <v>8166</v>
      </c>
    </row>
    <row r="7145" hidden="1" spans="2:5">
      <c r="B7145" s="61" t="s">
        <v>8001</v>
      </c>
      <c r="C7145" s="61" t="s">
        <v>8118</v>
      </c>
      <c r="D7145" s="61">
        <v>34386</v>
      </c>
      <c r="E7145" s="61" t="s">
        <v>8167</v>
      </c>
    </row>
    <row r="7146" hidden="1" spans="2:5">
      <c r="B7146" s="61" t="s">
        <v>8001</v>
      </c>
      <c r="C7146" s="61" t="s">
        <v>8118</v>
      </c>
      <c r="D7146" s="61">
        <v>34387</v>
      </c>
      <c r="E7146" s="61" t="s">
        <v>8168</v>
      </c>
    </row>
    <row r="7147" hidden="1" spans="2:5">
      <c r="B7147" s="61" t="s">
        <v>8001</v>
      </c>
      <c r="C7147" s="61" t="s">
        <v>8118</v>
      </c>
      <c r="D7147" s="61">
        <v>34388</v>
      </c>
      <c r="E7147" s="61" t="s">
        <v>8169</v>
      </c>
    </row>
    <row r="7148" hidden="1" spans="2:5">
      <c r="B7148" s="61" t="s">
        <v>8001</v>
      </c>
      <c r="C7148" s="61" t="s">
        <v>8118</v>
      </c>
      <c r="D7148" s="61">
        <v>34389</v>
      </c>
      <c r="E7148" s="61" t="s">
        <v>8170</v>
      </c>
    </row>
    <row r="7149" hidden="1" spans="2:5">
      <c r="B7149" s="61" t="s">
        <v>8001</v>
      </c>
      <c r="C7149" s="61" t="s">
        <v>8118</v>
      </c>
      <c r="D7149" s="61">
        <v>34390</v>
      </c>
      <c r="E7149" s="61" t="s">
        <v>8171</v>
      </c>
    </row>
    <row r="7150" hidden="1" spans="2:5">
      <c r="B7150" s="61" t="s">
        <v>8001</v>
      </c>
      <c r="C7150" s="61" t="s">
        <v>8118</v>
      </c>
      <c r="D7150" s="61">
        <v>34391</v>
      </c>
      <c r="E7150" s="61" t="s">
        <v>8172</v>
      </c>
    </row>
    <row r="7151" hidden="1" spans="2:5">
      <c r="B7151" s="61" t="s">
        <v>8001</v>
      </c>
      <c r="C7151" s="61" t="s">
        <v>8118</v>
      </c>
      <c r="D7151" s="61">
        <v>34392</v>
      </c>
      <c r="E7151" s="61" t="s">
        <v>8173</v>
      </c>
    </row>
    <row r="7152" hidden="1" spans="2:5">
      <c r="B7152" s="61" t="s">
        <v>8001</v>
      </c>
      <c r="C7152" s="61" t="s">
        <v>8118</v>
      </c>
      <c r="D7152" s="61">
        <v>34393</v>
      </c>
      <c r="E7152" s="61" t="s">
        <v>8174</v>
      </c>
    </row>
    <row r="7153" hidden="1" spans="2:5">
      <c r="B7153" s="61" t="s">
        <v>8001</v>
      </c>
      <c r="C7153" s="61" t="s">
        <v>8118</v>
      </c>
      <c r="D7153" s="61">
        <v>34394</v>
      </c>
      <c r="E7153" s="61" t="s">
        <v>8175</v>
      </c>
    </row>
    <row r="7154" hidden="1" spans="2:5">
      <c r="B7154" s="61" t="s">
        <v>8001</v>
      </c>
      <c r="C7154" s="61" t="s">
        <v>8118</v>
      </c>
      <c r="D7154" s="61">
        <v>34395</v>
      </c>
      <c r="E7154" s="61" t="s">
        <v>8176</v>
      </c>
    </row>
    <row r="7155" hidden="1" spans="2:5">
      <c r="B7155" s="61" t="s">
        <v>8001</v>
      </c>
      <c r="C7155" s="61" t="s">
        <v>8118</v>
      </c>
      <c r="D7155" s="61">
        <v>34396</v>
      </c>
      <c r="E7155" s="61" t="s">
        <v>8177</v>
      </c>
    </row>
    <row r="7156" hidden="1" spans="2:5">
      <c r="B7156" s="61" t="s">
        <v>8001</v>
      </c>
      <c r="C7156" s="61" t="s">
        <v>8118</v>
      </c>
      <c r="D7156" s="61">
        <v>34397</v>
      </c>
      <c r="E7156" s="61" t="s">
        <v>8178</v>
      </c>
    </row>
    <row r="7157" hidden="1" spans="2:5">
      <c r="B7157" s="61" t="s">
        <v>8001</v>
      </c>
      <c r="C7157" s="61" t="s">
        <v>8118</v>
      </c>
      <c r="D7157" s="61">
        <v>34398</v>
      </c>
      <c r="E7157" s="61" t="s">
        <v>8179</v>
      </c>
    </row>
    <row r="7158" hidden="1" spans="2:5">
      <c r="B7158" s="61" t="s">
        <v>8001</v>
      </c>
      <c r="C7158" s="61" t="s">
        <v>8118</v>
      </c>
      <c r="D7158" s="61">
        <v>34399</v>
      </c>
      <c r="E7158" s="61" t="s">
        <v>8180</v>
      </c>
    </row>
    <row r="7159" hidden="1" spans="2:5">
      <c r="B7159" s="61" t="s">
        <v>8001</v>
      </c>
      <c r="C7159" s="61" t="s">
        <v>8118</v>
      </c>
      <c r="D7159" s="61">
        <v>34400</v>
      </c>
      <c r="E7159" s="61" t="s">
        <v>8181</v>
      </c>
    </row>
    <row r="7160" hidden="1" spans="2:5">
      <c r="B7160" s="61" t="s">
        <v>8001</v>
      </c>
      <c r="C7160" s="61" t="s">
        <v>8118</v>
      </c>
      <c r="D7160" s="61">
        <v>34401</v>
      </c>
      <c r="E7160" s="61" t="s">
        <v>8182</v>
      </c>
    </row>
    <row r="7161" hidden="1" spans="2:5">
      <c r="B7161" s="61" t="s">
        <v>8001</v>
      </c>
      <c r="C7161" s="61" t="s">
        <v>8118</v>
      </c>
      <c r="D7161" s="61">
        <v>34402</v>
      </c>
      <c r="E7161" s="61" t="s">
        <v>8183</v>
      </c>
    </row>
    <row r="7162" hidden="1" spans="2:5">
      <c r="B7162" s="61" t="s">
        <v>8001</v>
      </c>
      <c r="C7162" s="61" t="s">
        <v>8118</v>
      </c>
      <c r="D7162" s="61">
        <v>34403</v>
      </c>
      <c r="E7162" s="61" t="s">
        <v>8184</v>
      </c>
    </row>
    <row r="7163" hidden="1" spans="2:5">
      <c r="B7163" s="61" t="s">
        <v>8001</v>
      </c>
      <c r="C7163" s="61" t="s">
        <v>8118</v>
      </c>
      <c r="D7163" s="61">
        <v>34404</v>
      </c>
      <c r="E7163" s="61" t="s">
        <v>8185</v>
      </c>
    </row>
    <row r="7164" hidden="1" spans="2:5">
      <c r="B7164" s="61" t="s">
        <v>8001</v>
      </c>
      <c r="C7164" s="61" t="s">
        <v>8118</v>
      </c>
      <c r="D7164" s="61">
        <v>34405</v>
      </c>
      <c r="E7164" s="61" t="s">
        <v>8186</v>
      </c>
    </row>
    <row r="7165" hidden="1" spans="2:5">
      <c r="B7165" s="61" t="s">
        <v>8001</v>
      </c>
      <c r="C7165" s="61" t="s">
        <v>8118</v>
      </c>
      <c r="D7165" s="61">
        <v>34406</v>
      </c>
      <c r="E7165" s="61" t="s">
        <v>8187</v>
      </c>
    </row>
    <row r="7166" hidden="1" spans="2:5">
      <c r="B7166" s="61" t="s">
        <v>8001</v>
      </c>
      <c r="C7166" s="61" t="s">
        <v>8118</v>
      </c>
      <c r="D7166" s="61">
        <v>34407</v>
      </c>
      <c r="E7166" s="61" t="s">
        <v>8188</v>
      </c>
    </row>
    <row r="7167" hidden="1" spans="2:5">
      <c r="B7167" s="61" t="s">
        <v>8001</v>
      </c>
      <c r="C7167" s="61" t="s">
        <v>8118</v>
      </c>
      <c r="D7167" s="61">
        <v>34408</v>
      </c>
      <c r="E7167" s="61" t="s">
        <v>8189</v>
      </c>
    </row>
    <row r="7168" hidden="1" spans="2:5">
      <c r="B7168" s="61" t="s">
        <v>8001</v>
      </c>
      <c r="C7168" s="61" t="s">
        <v>8118</v>
      </c>
      <c r="D7168" s="61">
        <v>34409</v>
      </c>
      <c r="E7168" s="61" t="s">
        <v>8190</v>
      </c>
    </row>
    <row r="7169" hidden="1" spans="2:5">
      <c r="B7169" s="61" t="s">
        <v>8001</v>
      </c>
      <c r="C7169" s="61" t="s">
        <v>8118</v>
      </c>
      <c r="D7169" s="61">
        <v>34410</v>
      </c>
      <c r="E7169" s="61" t="s">
        <v>8191</v>
      </c>
    </row>
    <row r="7170" hidden="1" spans="2:5">
      <c r="B7170" s="61" t="s">
        <v>8001</v>
      </c>
      <c r="C7170" s="61" t="s">
        <v>8118</v>
      </c>
      <c r="D7170" s="61">
        <v>34411</v>
      </c>
      <c r="E7170" s="61" t="s">
        <v>8192</v>
      </c>
    </row>
    <row r="7171" hidden="1" spans="2:5">
      <c r="B7171" s="61" t="s">
        <v>8001</v>
      </c>
      <c r="C7171" s="61" t="s">
        <v>8118</v>
      </c>
      <c r="D7171" s="61">
        <v>34412</v>
      </c>
      <c r="E7171" s="61" t="s">
        <v>8193</v>
      </c>
    </row>
    <row r="7172" hidden="1" spans="2:5">
      <c r="B7172" s="61" t="s">
        <v>8001</v>
      </c>
      <c r="C7172" s="61" t="s">
        <v>8118</v>
      </c>
      <c r="D7172" s="61">
        <v>34413</v>
      </c>
      <c r="E7172" s="61" t="s">
        <v>8194</v>
      </c>
    </row>
    <row r="7173" hidden="1" spans="2:5">
      <c r="B7173" s="61" t="s">
        <v>8001</v>
      </c>
      <c r="C7173" s="61" t="s">
        <v>8118</v>
      </c>
      <c r="D7173" s="61">
        <v>34414</v>
      </c>
      <c r="E7173" s="61" t="s">
        <v>8195</v>
      </c>
    </row>
    <row r="7174" hidden="1" spans="2:5">
      <c r="B7174" s="61" t="s">
        <v>8001</v>
      </c>
      <c r="C7174" s="61" t="s">
        <v>8118</v>
      </c>
      <c r="D7174" s="61">
        <v>34415</v>
      </c>
      <c r="E7174" s="61" t="s">
        <v>8196</v>
      </c>
    </row>
    <row r="7175" hidden="1" spans="2:5">
      <c r="B7175" s="61" t="s">
        <v>8001</v>
      </c>
      <c r="C7175" s="61" t="s">
        <v>8118</v>
      </c>
      <c r="D7175" s="61">
        <v>34416</v>
      </c>
      <c r="E7175" s="61" t="s">
        <v>8197</v>
      </c>
    </row>
    <row r="7176" hidden="1" spans="2:5">
      <c r="B7176" s="61" t="s">
        <v>8001</v>
      </c>
      <c r="C7176" s="61" t="s">
        <v>8118</v>
      </c>
      <c r="D7176" s="61">
        <v>34417</v>
      </c>
      <c r="E7176" s="61" t="s">
        <v>8198</v>
      </c>
    </row>
    <row r="7177" hidden="1" spans="2:5">
      <c r="B7177" s="61" t="s">
        <v>8001</v>
      </c>
      <c r="C7177" s="61" t="s">
        <v>8118</v>
      </c>
      <c r="D7177" s="61">
        <v>34418</v>
      </c>
      <c r="E7177" s="61" t="s">
        <v>8199</v>
      </c>
    </row>
    <row r="7178" hidden="1" spans="2:5">
      <c r="B7178" s="61" t="s">
        <v>8001</v>
      </c>
      <c r="C7178" s="61" t="s">
        <v>8118</v>
      </c>
      <c r="D7178" s="61">
        <v>34419</v>
      </c>
      <c r="E7178" s="61" t="s">
        <v>8200</v>
      </c>
    </row>
    <row r="7179" hidden="1" spans="2:5">
      <c r="B7179" s="61" t="s">
        <v>8001</v>
      </c>
      <c r="C7179" s="61" t="s">
        <v>8118</v>
      </c>
      <c r="D7179" s="61">
        <v>34420</v>
      </c>
      <c r="E7179" s="61" t="s">
        <v>8201</v>
      </c>
    </row>
    <row r="7180" hidden="1" spans="2:5">
      <c r="B7180" s="61" t="s">
        <v>8001</v>
      </c>
      <c r="C7180" s="61" t="s">
        <v>8118</v>
      </c>
      <c r="D7180" s="61">
        <v>34421</v>
      </c>
      <c r="E7180" s="61" t="s">
        <v>8202</v>
      </c>
    </row>
    <row r="7181" hidden="1" spans="2:5">
      <c r="B7181" s="61" t="s">
        <v>8001</v>
      </c>
      <c r="C7181" s="61" t="s">
        <v>8118</v>
      </c>
      <c r="D7181" s="61">
        <v>34422</v>
      </c>
      <c r="E7181" s="61" t="s">
        <v>8203</v>
      </c>
    </row>
    <row r="7182" hidden="1" spans="2:5">
      <c r="B7182" s="61" t="s">
        <v>8001</v>
      </c>
      <c r="C7182" s="61" t="s">
        <v>8118</v>
      </c>
      <c r="D7182" s="61">
        <v>34423</v>
      </c>
      <c r="E7182" s="61" t="s">
        <v>8204</v>
      </c>
    </row>
    <row r="7183" hidden="1" spans="2:5">
      <c r="B7183" s="61" t="s">
        <v>8001</v>
      </c>
      <c r="C7183" s="61" t="s">
        <v>8118</v>
      </c>
      <c r="D7183" s="61">
        <v>34424</v>
      </c>
      <c r="E7183" s="61" t="s">
        <v>8205</v>
      </c>
    </row>
    <row r="7184" hidden="1" spans="2:5">
      <c r="B7184" s="61" t="s">
        <v>8001</v>
      </c>
      <c r="C7184" s="61" t="s">
        <v>8118</v>
      </c>
      <c r="D7184" s="61">
        <v>34425</v>
      </c>
      <c r="E7184" s="61" t="s">
        <v>8206</v>
      </c>
    </row>
    <row r="7185" hidden="1" spans="2:5">
      <c r="B7185" s="61" t="s">
        <v>8001</v>
      </c>
      <c r="C7185" s="61" t="s">
        <v>8118</v>
      </c>
      <c r="D7185" s="61">
        <v>34426</v>
      </c>
      <c r="E7185" s="61" t="s">
        <v>8207</v>
      </c>
    </row>
    <row r="7186" hidden="1" spans="2:5">
      <c r="B7186" s="61" t="s">
        <v>8001</v>
      </c>
      <c r="C7186" s="61" t="s">
        <v>8118</v>
      </c>
      <c r="D7186" s="61">
        <v>34427</v>
      </c>
      <c r="E7186" s="61" t="s">
        <v>8208</v>
      </c>
    </row>
    <row r="7187" hidden="1" spans="2:5">
      <c r="B7187" s="61" t="s">
        <v>8001</v>
      </c>
      <c r="C7187" s="61" t="s">
        <v>8118</v>
      </c>
      <c r="D7187" s="61">
        <v>34428</v>
      </c>
      <c r="E7187" s="61" t="s">
        <v>8209</v>
      </c>
    </row>
    <row r="7188" hidden="1" spans="2:5">
      <c r="B7188" s="61" t="s">
        <v>8001</v>
      </c>
      <c r="C7188" s="61" t="s">
        <v>8118</v>
      </c>
      <c r="D7188" s="61">
        <v>34429</v>
      </c>
      <c r="E7188" s="61" t="s">
        <v>8210</v>
      </c>
    </row>
    <row r="7189" hidden="1" spans="2:5">
      <c r="B7189" s="61" t="s">
        <v>8001</v>
      </c>
      <c r="C7189" s="61" t="s">
        <v>8118</v>
      </c>
      <c r="D7189" s="61">
        <v>34430</v>
      </c>
      <c r="E7189" s="61" t="s">
        <v>8211</v>
      </c>
    </row>
    <row r="7190" hidden="1" spans="2:5">
      <c r="B7190" s="61" t="s">
        <v>8001</v>
      </c>
      <c r="C7190" s="61" t="s">
        <v>8118</v>
      </c>
      <c r="D7190" s="61">
        <v>34431</v>
      </c>
      <c r="E7190" s="61" t="s">
        <v>8212</v>
      </c>
    </row>
    <row r="7191" hidden="1" spans="2:5">
      <c r="B7191" s="61" t="s">
        <v>8001</v>
      </c>
      <c r="C7191" s="61" t="s">
        <v>8118</v>
      </c>
      <c r="D7191" s="61">
        <v>34432</v>
      </c>
      <c r="E7191" s="61" t="s">
        <v>8213</v>
      </c>
    </row>
    <row r="7192" hidden="1" spans="2:5">
      <c r="B7192" s="61" t="s">
        <v>8001</v>
      </c>
      <c r="C7192" s="61" t="s">
        <v>8118</v>
      </c>
      <c r="D7192" s="61">
        <v>34433</v>
      </c>
      <c r="E7192" s="61" t="s">
        <v>8214</v>
      </c>
    </row>
    <row r="7193" ht="30" hidden="1" spans="2:5">
      <c r="B7193" s="61" t="s">
        <v>8001</v>
      </c>
      <c r="C7193" s="61" t="s">
        <v>8118</v>
      </c>
      <c r="D7193" s="61">
        <v>34434</v>
      </c>
      <c r="E7193" s="61" t="s">
        <v>8215</v>
      </c>
    </row>
    <row r="7194" hidden="1" spans="2:5">
      <c r="B7194" s="61" t="s">
        <v>8001</v>
      </c>
      <c r="C7194" s="61" t="s">
        <v>8118</v>
      </c>
      <c r="D7194" s="61">
        <v>34435</v>
      </c>
      <c r="E7194" s="61" t="s">
        <v>8216</v>
      </c>
    </row>
    <row r="7195" hidden="1" spans="2:5">
      <c r="B7195" s="61" t="s">
        <v>8001</v>
      </c>
      <c r="C7195" s="61" t="s">
        <v>8118</v>
      </c>
      <c r="D7195" s="61">
        <v>34436</v>
      </c>
      <c r="E7195" s="61" t="s">
        <v>8217</v>
      </c>
    </row>
    <row r="7196" hidden="1" spans="2:5">
      <c r="B7196" s="61" t="s">
        <v>8001</v>
      </c>
      <c r="C7196" s="61" t="s">
        <v>8118</v>
      </c>
      <c r="D7196" s="61">
        <v>34437</v>
      </c>
      <c r="E7196" s="61" t="s">
        <v>8218</v>
      </c>
    </row>
    <row r="7197" hidden="1" spans="2:5">
      <c r="B7197" s="61" t="s">
        <v>8001</v>
      </c>
      <c r="C7197" s="61" t="s">
        <v>8118</v>
      </c>
      <c r="D7197" s="61">
        <v>34438</v>
      </c>
      <c r="E7197" s="61" t="s">
        <v>8219</v>
      </c>
    </row>
    <row r="7198" hidden="1" spans="2:5">
      <c r="B7198" s="61" t="s">
        <v>8001</v>
      </c>
      <c r="C7198" s="61" t="s">
        <v>8118</v>
      </c>
      <c r="D7198" s="61">
        <v>34439</v>
      </c>
      <c r="E7198" s="61" t="s">
        <v>8220</v>
      </c>
    </row>
    <row r="7199" hidden="1" spans="2:5">
      <c r="B7199" s="61" t="s">
        <v>8001</v>
      </c>
      <c r="C7199" s="61" t="s">
        <v>8221</v>
      </c>
      <c r="D7199" s="61">
        <v>34441</v>
      </c>
      <c r="E7199" s="61" t="s">
        <v>8222</v>
      </c>
    </row>
    <row r="7200" hidden="1" spans="2:5">
      <c r="B7200" s="61" t="s">
        <v>8001</v>
      </c>
      <c r="C7200" s="61" t="s">
        <v>8221</v>
      </c>
      <c r="D7200" s="61">
        <v>34442</v>
      </c>
      <c r="E7200" s="61" t="s">
        <v>8223</v>
      </c>
    </row>
    <row r="7201" hidden="1" spans="2:5">
      <c r="B7201" s="61" t="s">
        <v>8001</v>
      </c>
      <c r="C7201" s="61" t="s">
        <v>8221</v>
      </c>
      <c r="D7201" s="61">
        <v>34443</v>
      </c>
      <c r="E7201" s="61" t="s">
        <v>8224</v>
      </c>
    </row>
    <row r="7202" hidden="1" spans="2:5">
      <c r="B7202" s="61" t="s">
        <v>8001</v>
      </c>
      <c r="C7202" s="61" t="s">
        <v>8221</v>
      </c>
      <c r="D7202" s="61">
        <v>34444</v>
      </c>
      <c r="E7202" s="61" t="s">
        <v>8225</v>
      </c>
    </row>
    <row r="7203" hidden="1" spans="2:5">
      <c r="B7203" s="61" t="s">
        <v>8001</v>
      </c>
      <c r="C7203" s="61" t="s">
        <v>8221</v>
      </c>
      <c r="D7203" s="61">
        <v>34445</v>
      </c>
      <c r="E7203" s="61" t="s">
        <v>8226</v>
      </c>
    </row>
    <row r="7204" hidden="1" spans="2:5">
      <c r="B7204" s="61" t="s">
        <v>8001</v>
      </c>
      <c r="C7204" s="61" t="s">
        <v>8221</v>
      </c>
      <c r="D7204" s="61">
        <v>34446</v>
      </c>
      <c r="E7204" s="61" t="s">
        <v>8227</v>
      </c>
    </row>
    <row r="7205" hidden="1" spans="2:5">
      <c r="B7205" s="61" t="s">
        <v>8001</v>
      </c>
      <c r="C7205" s="61" t="s">
        <v>8221</v>
      </c>
      <c r="D7205" s="61">
        <v>34447</v>
      </c>
      <c r="E7205" s="61" t="s">
        <v>8228</v>
      </c>
    </row>
    <row r="7206" hidden="1" spans="2:5">
      <c r="B7206" s="61" t="s">
        <v>8001</v>
      </c>
      <c r="C7206" s="61" t="s">
        <v>8221</v>
      </c>
      <c r="D7206" s="61">
        <v>34448</v>
      </c>
      <c r="E7206" s="61" t="s">
        <v>8229</v>
      </c>
    </row>
    <row r="7207" hidden="1" spans="2:5">
      <c r="B7207" s="61" t="s">
        <v>8001</v>
      </c>
      <c r="C7207" s="61" t="s">
        <v>8221</v>
      </c>
      <c r="D7207" s="61">
        <v>34449</v>
      </c>
      <c r="E7207" s="61" t="s">
        <v>8230</v>
      </c>
    </row>
    <row r="7208" hidden="1" spans="2:5">
      <c r="B7208" s="61" t="s">
        <v>8001</v>
      </c>
      <c r="C7208" s="61" t="s">
        <v>8221</v>
      </c>
      <c r="D7208" s="61">
        <v>34450</v>
      </c>
      <c r="E7208" s="61" t="s">
        <v>8231</v>
      </c>
    </row>
    <row r="7209" hidden="1" spans="2:5">
      <c r="B7209" s="61" t="s">
        <v>8001</v>
      </c>
      <c r="C7209" s="61" t="s">
        <v>8221</v>
      </c>
      <c r="D7209" s="61">
        <v>34451</v>
      </c>
      <c r="E7209" s="61" t="s">
        <v>8232</v>
      </c>
    </row>
    <row r="7210" hidden="1" spans="2:5">
      <c r="B7210" s="61" t="s">
        <v>8001</v>
      </c>
      <c r="C7210" s="61" t="s">
        <v>8221</v>
      </c>
      <c r="D7210" s="61">
        <v>34452</v>
      </c>
      <c r="E7210" s="61" t="s">
        <v>8233</v>
      </c>
    </row>
    <row r="7211" hidden="1" spans="2:5">
      <c r="B7211" s="61" t="s">
        <v>8001</v>
      </c>
      <c r="C7211" s="61" t="s">
        <v>8221</v>
      </c>
      <c r="D7211" s="61">
        <v>34453</v>
      </c>
      <c r="E7211" s="61" t="s">
        <v>8234</v>
      </c>
    </row>
    <row r="7212" hidden="1" spans="2:5">
      <c r="B7212" s="61" t="s">
        <v>8001</v>
      </c>
      <c r="C7212" s="61" t="s">
        <v>8221</v>
      </c>
      <c r="D7212" s="61">
        <v>34454</v>
      </c>
      <c r="E7212" s="61" t="s">
        <v>8235</v>
      </c>
    </row>
    <row r="7213" hidden="1" spans="2:5">
      <c r="B7213" s="61" t="s">
        <v>8001</v>
      </c>
      <c r="C7213" s="61" t="s">
        <v>8221</v>
      </c>
      <c r="D7213" s="61">
        <v>34455</v>
      </c>
      <c r="E7213" s="61" t="s">
        <v>8236</v>
      </c>
    </row>
    <row r="7214" hidden="1" spans="2:5">
      <c r="B7214" s="61" t="s">
        <v>8001</v>
      </c>
      <c r="C7214" s="61" t="s">
        <v>8221</v>
      </c>
      <c r="D7214" s="61">
        <v>34456</v>
      </c>
      <c r="E7214" s="61" t="s">
        <v>8237</v>
      </c>
    </row>
    <row r="7215" hidden="1" spans="2:5">
      <c r="B7215" s="61" t="s">
        <v>8001</v>
      </c>
      <c r="C7215" s="61" t="s">
        <v>8221</v>
      </c>
      <c r="D7215" s="61">
        <v>34457</v>
      </c>
      <c r="E7215" s="61" t="s">
        <v>8238</v>
      </c>
    </row>
    <row r="7216" hidden="1" spans="2:5">
      <c r="B7216" s="61" t="s">
        <v>8001</v>
      </c>
      <c r="C7216" s="61" t="s">
        <v>8221</v>
      </c>
      <c r="D7216" s="61">
        <v>34458</v>
      </c>
      <c r="E7216" s="61" t="s">
        <v>8239</v>
      </c>
    </row>
    <row r="7217" hidden="1" spans="2:5">
      <c r="B7217" s="61" t="s">
        <v>8001</v>
      </c>
      <c r="C7217" s="61" t="s">
        <v>8221</v>
      </c>
      <c r="D7217" s="61">
        <v>34459</v>
      </c>
      <c r="E7217" s="61" t="s">
        <v>8240</v>
      </c>
    </row>
    <row r="7218" hidden="1" spans="2:5">
      <c r="B7218" s="61" t="s">
        <v>8001</v>
      </c>
      <c r="C7218" s="61" t="s">
        <v>8221</v>
      </c>
      <c r="D7218" s="61">
        <v>34460</v>
      </c>
      <c r="E7218" s="61" t="s">
        <v>8241</v>
      </c>
    </row>
    <row r="7219" hidden="1" spans="2:5">
      <c r="B7219" s="61" t="s">
        <v>8001</v>
      </c>
      <c r="C7219" s="61" t="s">
        <v>8221</v>
      </c>
      <c r="D7219" s="61">
        <v>34461</v>
      </c>
      <c r="E7219" s="61" t="s">
        <v>8242</v>
      </c>
    </row>
    <row r="7220" hidden="1" spans="2:5">
      <c r="B7220" s="61" t="s">
        <v>8001</v>
      </c>
      <c r="C7220" s="61" t="s">
        <v>8221</v>
      </c>
      <c r="D7220" s="61">
        <v>34462</v>
      </c>
      <c r="E7220" s="61" t="s">
        <v>8243</v>
      </c>
    </row>
    <row r="7221" hidden="1" spans="2:5">
      <c r="B7221" s="61" t="s">
        <v>8001</v>
      </c>
      <c r="C7221" s="61" t="s">
        <v>8221</v>
      </c>
      <c r="D7221" s="61">
        <v>34463</v>
      </c>
      <c r="E7221" s="61" t="s">
        <v>8244</v>
      </c>
    </row>
    <row r="7222" hidden="1" spans="2:5">
      <c r="B7222" s="61" t="s">
        <v>8001</v>
      </c>
      <c r="C7222" s="61" t="s">
        <v>8221</v>
      </c>
      <c r="D7222" s="61">
        <v>34464</v>
      </c>
      <c r="E7222" s="61" t="s">
        <v>8245</v>
      </c>
    </row>
    <row r="7223" hidden="1" spans="2:5">
      <c r="B7223" s="61" t="s">
        <v>8001</v>
      </c>
      <c r="C7223" s="61" t="s">
        <v>8221</v>
      </c>
      <c r="D7223" s="61">
        <v>34465</v>
      </c>
      <c r="E7223" s="61" t="s">
        <v>8246</v>
      </c>
    </row>
    <row r="7224" hidden="1" spans="2:5">
      <c r="B7224" s="61" t="s">
        <v>8001</v>
      </c>
      <c r="C7224" s="61" t="s">
        <v>8221</v>
      </c>
      <c r="D7224" s="61">
        <v>34466</v>
      </c>
      <c r="E7224" s="61" t="s">
        <v>8247</v>
      </c>
    </row>
    <row r="7225" hidden="1" spans="2:5">
      <c r="B7225" s="61" t="s">
        <v>8001</v>
      </c>
      <c r="C7225" s="61" t="s">
        <v>8221</v>
      </c>
      <c r="D7225" s="61">
        <v>34467</v>
      </c>
      <c r="E7225" s="61" t="s">
        <v>8248</v>
      </c>
    </row>
    <row r="7226" hidden="1" spans="2:5">
      <c r="B7226" s="61" t="s">
        <v>8001</v>
      </c>
      <c r="C7226" s="61" t="s">
        <v>8221</v>
      </c>
      <c r="D7226" s="61">
        <v>34468</v>
      </c>
      <c r="E7226" s="61" t="s">
        <v>8249</v>
      </c>
    </row>
    <row r="7227" hidden="1" spans="2:5">
      <c r="B7227" s="61" t="s">
        <v>8001</v>
      </c>
      <c r="C7227" s="61" t="s">
        <v>8221</v>
      </c>
      <c r="D7227" s="61">
        <v>34469</v>
      </c>
      <c r="E7227" s="61" t="s">
        <v>8250</v>
      </c>
    </row>
    <row r="7228" hidden="1" spans="2:5">
      <c r="B7228" s="61" t="s">
        <v>8001</v>
      </c>
      <c r="C7228" s="61" t="s">
        <v>8221</v>
      </c>
      <c r="D7228" s="61">
        <v>34470</v>
      </c>
      <c r="E7228" s="61" t="s">
        <v>8251</v>
      </c>
    </row>
    <row r="7229" hidden="1" spans="2:5">
      <c r="B7229" s="61" t="s">
        <v>8001</v>
      </c>
      <c r="C7229" s="61" t="s">
        <v>8252</v>
      </c>
      <c r="D7229" s="61">
        <v>34471</v>
      </c>
      <c r="E7229" s="61" t="s">
        <v>8253</v>
      </c>
    </row>
    <row r="7230" hidden="1" spans="2:5">
      <c r="B7230" s="61" t="s">
        <v>8001</v>
      </c>
      <c r="C7230" s="61" t="s">
        <v>8221</v>
      </c>
      <c r="D7230" s="61">
        <v>34472</v>
      </c>
      <c r="E7230" s="61" t="s">
        <v>8254</v>
      </c>
    </row>
    <row r="7231" hidden="1" spans="2:5">
      <c r="B7231" s="61" t="s">
        <v>8001</v>
      </c>
      <c r="C7231" s="61" t="s">
        <v>8221</v>
      </c>
      <c r="D7231" s="61">
        <v>34473</v>
      </c>
      <c r="E7231" s="61" t="s">
        <v>8255</v>
      </c>
    </row>
    <row r="7232" hidden="1" spans="2:5">
      <c r="B7232" s="61" t="s">
        <v>8001</v>
      </c>
      <c r="C7232" s="61" t="s">
        <v>8221</v>
      </c>
      <c r="D7232" s="61">
        <v>34474</v>
      </c>
      <c r="E7232" s="61" t="s">
        <v>8256</v>
      </c>
    </row>
    <row r="7233" hidden="1" spans="2:5">
      <c r="B7233" s="61" t="s">
        <v>8001</v>
      </c>
      <c r="C7233" s="61" t="s">
        <v>8221</v>
      </c>
      <c r="D7233" s="61">
        <v>34475</v>
      </c>
      <c r="E7233" s="61" t="s">
        <v>8257</v>
      </c>
    </row>
    <row r="7234" hidden="1" spans="2:5">
      <c r="B7234" s="61" t="s">
        <v>8001</v>
      </c>
      <c r="C7234" s="61" t="s">
        <v>8221</v>
      </c>
      <c r="D7234" s="61">
        <v>34476</v>
      </c>
      <c r="E7234" s="61" t="s">
        <v>8258</v>
      </c>
    </row>
    <row r="7235" hidden="1" spans="2:5">
      <c r="B7235" s="61" t="s">
        <v>8001</v>
      </c>
      <c r="C7235" s="61" t="s">
        <v>8221</v>
      </c>
      <c r="D7235" s="61">
        <v>34477</v>
      </c>
      <c r="E7235" s="61" t="s">
        <v>8259</v>
      </c>
    </row>
    <row r="7236" hidden="1" spans="2:5">
      <c r="B7236" s="61" t="s">
        <v>8001</v>
      </c>
      <c r="C7236" s="61" t="s">
        <v>8221</v>
      </c>
      <c r="D7236" s="61">
        <v>34478</v>
      </c>
      <c r="E7236" s="61" t="s">
        <v>8260</v>
      </c>
    </row>
    <row r="7237" hidden="1" spans="2:5">
      <c r="B7237" s="61" t="s">
        <v>8001</v>
      </c>
      <c r="C7237" s="61" t="s">
        <v>8221</v>
      </c>
      <c r="D7237" s="61">
        <v>34479</v>
      </c>
      <c r="E7237" s="61" t="s">
        <v>8261</v>
      </c>
    </row>
    <row r="7238" hidden="1" spans="2:5">
      <c r="B7238" s="61" t="s">
        <v>8001</v>
      </c>
      <c r="C7238" s="61" t="s">
        <v>8221</v>
      </c>
      <c r="D7238" s="61">
        <v>34480</v>
      </c>
      <c r="E7238" s="61" t="s">
        <v>8262</v>
      </c>
    </row>
    <row r="7239" hidden="1" spans="2:5">
      <c r="B7239" s="61" t="s">
        <v>8001</v>
      </c>
      <c r="C7239" s="61" t="s">
        <v>8221</v>
      </c>
      <c r="D7239" s="61">
        <v>34481</v>
      </c>
      <c r="E7239" s="61" t="s">
        <v>8263</v>
      </c>
    </row>
    <row r="7240" hidden="1" spans="2:5">
      <c r="B7240" s="61" t="s">
        <v>8001</v>
      </c>
      <c r="C7240" s="61" t="s">
        <v>8221</v>
      </c>
      <c r="D7240" s="61">
        <v>34482</v>
      </c>
      <c r="E7240" s="61" t="s">
        <v>8264</v>
      </c>
    </row>
    <row r="7241" hidden="1" spans="2:5">
      <c r="B7241" s="61" t="s">
        <v>8001</v>
      </c>
      <c r="C7241" s="61" t="s">
        <v>8221</v>
      </c>
      <c r="D7241" s="61">
        <v>34483</v>
      </c>
      <c r="E7241" s="61" t="s">
        <v>8265</v>
      </c>
    </row>
    <row r="7242" hidden="1" spans="2:5">
      <c r="B7242" s="61" t="s">
        <v>8001</v>
      </c>
      <c r="C7242" s="61" t="s">
        <v>8221</v>
      </c>
      <c r="D7242" s="61">
        <v>34484</v>
      </c>
      <c r="E7242" s="61" t="s">
        <v>8266</v>
      </c>
    </row>
    <row r="7243" hidden="1" spans="2:5">
      <c r="B7243" s="61" t="s">
        <v>8001</v>
      </c>
      <c r="C7243" s="61" t="s">
        <v>8221</v>
      </c>
      <c r="D7243" s="61">
        <v>34485</v>
      </c>
      <c r="E7243" s="61" t="s">
        <v>8267</v>
      </c>
    </row>
    <row r="7244" hidden="1" spans="2:5">
      <c r="B7244" s="61" t="s">
        <v>8001</v>
      </c>
      <c r="C7244" s="61" t="s">
        <v>8221</v>
      </c>
      <c r="D7244" s="61">
        <v>34486</v>
      </c>
      <c r="E7244" s="61" t="s">
        <v>8268</v>
      </c>
    </row>
    <row r="7245" hidden="1" spans="2:5">
      <c r="B7245" s="61" t="s">
        <v>8001</v>
      </c>
      <c r="C7245" s="61" t="s">
        <v>8221</v>
      </c>
      <c r="D7245" s="61">
        <v>34487</v>
      </c>
      <c r="E7245" s="61" t="s">
        <v>8269</v>
      </c>
    </row>
    <row r="7246" hidden="1" spans="2:5">
      <c r="B7246" s="61" t="s">
        <v>8001</v>
      </c>
      <c r="C7246" s="61" t="s">
        <v>8221</v>
      </c>
      <c r="D7246" s="61">
        <v>34488</v>
      </c>
      <c r="E7246" s="61" t="s">
        <v>8270</v>
      </c>
    </row>
    <row r="7247" hidden="1" spans="2:5">
      <c r="B7247" s="61" t="s">
        <v>8001</v>
      </c>
      <c r="C7247" s="61" t="s">
        <v>8221</v>
      </c>
      <c r="D7247" s="61">
        <v>34489</v>
      </c>
      <c r="E7247" s="61" t="s">
        <v>8271</v>
      </c>
    </row>
    <row r="7248" hidden="1" spans="2:5">
      <c r="B7248" s="61" t="s">
        <v>8001</v>
      </c>
      <c r="C7248" s="61" t="s">
        <v>8252</v>
      </c>
      <c r="D7248" s="61">
        <v>34490</v>
      </c>
      <c r="E7248" s="61" t="s">
        <v>8272</v>
      </c>
    </row>
    <row r="7249" hidden="1" spans="2:5">
      <c r="B7249" s="61" t="s">
        <v>8001</v>
      </c>
      <c r="C7249" s="61" t="s">
        <v>8221</v>
      </c>
      <c r="D7249" s="61">
        <v>34491</v>
      </c>
      <c r="E7249" s="61" t="s">
        <v>8273</v>
      </c>
    </row>
    <row r="7250" hidden="1" spans="2:5">
      <c r="B7250" s="61" t="s">
        <v>8001</v>
      </c>
      <c r="C7250" s="61" t="s">
        <v>8221</v>
      </c>
      <c r="D7250" s="61">
        <v>34492</v>
      </c>
      <c r="E7250" s="61" t="s">
        <v>8274</v>
      </c>
    </row>
    <row r="7251" hidden="1" spans="2:5">
      <c r="B7251" s="61" t="s">
        <v>8001</v>
      </c>
      <c r="C7251" s="61" t="s">
        <v>8221</v>
      </c>
      <c r="D7251" s="61">
        <v>34493</v>
      </c>
      <c r="E7251" s="61" t="s">
        <v>8275</v>
      </c>
    </row>
    <row r="7252" hidden="1" spans="2:5">
      <c r="B7252" s="61" t="s">
        <v>8001</v>
      </c>
      <c r="C7252" s="61" t="s">
        <v>8221</v>
      </c>
      <c r="D7252" s="61">
        <v>34494</v>
      </c>
      <c r="E7252" s="61" t="s">
        <v>8276</v>
      </c>
    </row>
    <row r="7253" hidden="1" spans="2:5">
      <c r="B7253" s="61" t="s">
        <v>8001</v>
      </c>
      <c r="C7253" s="61" t="s">
        <v>8221</v>
      </c>
      <c r="D7253" s="61">
        <v>34495</v>
      </c>
      <c r="E7253" s="61" t="s">
        <v>8277</v>
      </c>
    </row>
    <row r="7254" hidden="1" spans="2:5">
      <c r="B7254" s="61" t="s">
        <v>8001</v>
      </c>
      <c r="C7254" s="61" t="s">
        <v>8221</v>
      </c>
      <c r="D7254" s="61">
        <v>34496</v>
      </c>
      <c r="E7254" s="61" t="s">
        <v>8278</v>
      </c>
    </row>
    <row r="7255" ht="30" hidden="1" spans="2:5">
      <c r="B7255" s="61" t="s">
        <v>8001</v>
      </c>
      <c r="C7255" s="61" t="s">
        <v>8221</v>
      </c>
      <c r="D7255" s="61">
        <v>34497</v>
      </c>
      <c r="E7255" s="61" t="s">
        <v>8279</v>
      </c>
    </row>
    <row r="7256" hidden="1" spans="2:5">
      <c r="B7256" s="61" t="s">
        <v>8001</v>
      </c>
      <c r="C7256" s="61" t="s">
        <v>8221</v>
      </c>
      <c r="D7256" s="61">
        <v>34498</v>
      </c>
      <c r="E7256" s="61" t="s">
        <v>8280</v>
      </c>
    </row>
    <row r="7257" hidden="1" spans="2:5">
      <c r="B7257" s="61" t="s">
        <v>8001</v>
      </c>
      <c r="C7257" s="61" t="s">
        <v>8221</v>
      </c>
      <c r="D7257" s="61">
        <v>34499</v>
      </c>
      <c r="E7257" s="61" t="s">
        <v>8281</v>
      </c>
    </row>
    <row r="7258" hidden="1" spans="2:5">
      <c r="B7258" s="61" t="s">
        <v>8001</v>
      </c>
      <c r="C7258" s="61" t="s">
        <v>8221</v>
      </c>
      <c r="D7258" s="61">
        <v>34500</v>
      </c>
      <c r="E7258" s="61" t="s">
        <v>8282</v>
      </c>
    </row>
    <row r="7259" hidden="1" spans="2:5">
      <c r="B7259" s="61" t="s">
        <v>8001</v>
      </c>
      <c r="C7259" s="61" t="s">
        <v>8221</v>
      </c>
      <c r="D7259" s="61">
        <v>34501</v>
      </c>
      <c r="E7259" s="61" t="s">
        <v>8283</v>
      </c>
    </row>
    <row r="7260" hidden="1" spans="2:5">
      <c r="B7260" s="61" t="s">
        <v>8001</v>
      </c>
      <c r="C7260" s="61" t="s">
        <v>8221</v>
      </c>
      <c r="D7260" s="61">
        <v>34502</v>
      </c>
      <c r="E7260" s="61" t="s">
        <v>8284</v>
      </c>
    </row>
    <row r="7261" hidden="1" spans="2:5">
      <c r="B7261" s="61" t="s">
        <v>8001</v>
      </c>
      <c r="C7261" s="61" t="s">
        <v>8221</v>
      </c>
      <c r="D7261" s="61">
        <v>34503</v>
      </c>
      <c r="E7261" s="61" t="s">
        <v>8285</v>
      </c>
    </row>
    <row r="7262" hidden="1" spans="2:5">
      <c r="B7262" s="61" t="s">
        <v>8001</v>
      </c>
      <c r="C7262" s="61" t="s">
        <v>8221</v>
      </c>
      <c r="D7262" s="61">
        <v>34504</v>
      </c>
      <c r="E7262" s="61" t="s">
        <v>8286</v>
      </c>
    </row>
    <row r="7263" hidden="1" spans="2:5">
      <c r="B7263" s="61" t="s">
        <v>8001</v>
      </c>
      <c r="C7263" s="61" t="s">
        <v>8221</v>
      </c>
      <c r="D7263" s="61">
        <v>34505</v>
      </c>
      <c r="E7263" s="61" t="s">
        <v>8287</v>
      </c>
    </row>
    <row r="7264" hidden="1" spans="2:5">
      <c r="B7264" s="61" t="s">
        <v>8001</v>
      </c>
      <c r="C7264" s="61" t="s">
        <v>8221</v>
      </c>
      <c r="D7264" s="61">
        <v>34506</v>
      </c>
      <c r="E7264" s="61" t="s">
        <v>8288</v>
      </c>
    </row>
    <row r="7265" hidden="1" spans="2:5">
      <c r="B7265" s="61" t="s">
        <v>8001</v>
      </c>
      <c r="C7265" s="61" t="s">
        <v>8221</v>
      </c>
      <c r="D7265" s="61">
        <v>34507</v>
      </c>
      <c r="E7265" s="61" t="s">
        <v>8289</v>
      </c>
    </row>
    <row r="7266" hidden="1" spans="2:5">
      <c r="B7266" s="61" t="s">
        <v>8001</v>
      </c>
      <c r="C7266" s="61" t="s">
        <v>8221</v>
      </c>
      <c r="D7266" s="61">
        <v>34508</v>
      </c>
      <c r="E7266" s="61" t="s">
        <v>8290</v>
      </c>
    </row>
    <row r="7267" hidden="1" spans="2:5">
      <c r="B7267" s="61" t="s">
        <v>8001</v>
      </c>
      <c r="C7267" s="61" t="s">
        <v>8221</v>
      </c>
      <c r="D7267" s="61">
        <v>34509</v>
      </c>
      <c r="E7267" s="61" t="s">
        <v>8291</v>
      </c>
    </row>
    <row r="7268" hidden="1" spans="2:5">
      <c r="B7268" s="61" t="s">
        <v>8001</v>
      </c>
      <c r="C7268" s="61" t="s">
        <v>8221</v>
      </c>
      <c r="D7268" s="61">
        <v>34510</v>
      </c>
      <c r="E7268" s="61" t="s">
        <v>8292</v>
      </c>
    </row>
    <row r="7269" hidden="1" spans="2:5">
      <c r="B7269" s="61" t="s">
        <v>8001</v>
      </c>
      <c r="C7269" s="61" t="s">
        <v>8221</v>
      </c>
      <c r="D7269" s="61">
        <v>34511</v>
      </c>
      <c r="E7269" s="61" t="s">
        <v>8293</v>
      </c>
    </row>
    <row r="7270" hidden="1" spans="2:5">
      <c r="B7270" s="61" t="s">
        <v>8001</v>
      </c>
      <c r="C7270" s="61" t="s">
        <v>8221</v>
      </c>
      <c r="D7270" s="61">
        <v>34512</v>
      </c>
      <c r="E7270" s="61" t="s">
        <v>8294</v>
      </c>
    </row>
    <row r="7271" hidden="1" spans="2:5">
      <c r="B7271" s="61" t="s">
        <v>8001</v>
      </c>
      <c r="C7271" s="61" t="s">
        <v>8221</v>
      </c>
      <c r="D7271" s="61">
        <v>34513</v>
      </c>
      <c r="E7271" s="61" t="s">
        <v>8295</v>
      </c>
    </row>
    <row r="7272" hidden="1" spans="2:5">
      <c r="B7272" s="61" t="s">
        <v>8001</v>
      </c>
      <c r="C7272" s="61" t="s">
        <v>8221</v>
      </c>
      <c r="D7272" s="61">
        <v>34514</v>
      </c>
      <c r="E7272" s="61" t="s">
        <v>8296</v>
      </c>
    </row>
    <row r="7273" hidden="1" spans="2:5">
      <c r="B7273" s="61" t="s">
        <v>8001</v>
      </c>
      <c r="C7273" s="61" t="s">
        <v>8221</v>
      </c>
      <c r="D7273" s="61">
        <v>34515</v>
      </c>
      <c r="E7273" s="61" t="s">
        <v>8297</v>
      </c>
    </row>
    <row r="7274" hidden="1" spans="2:5">
      <c r="B7274" s="61" t="s">
        <v>8001</v>
      </c>
      <c r="C7274" s="61" t="s">
        <v>8221</v>
      </c>
      <c r="D7274" s="61">
        <v>34516</v>
      </c>
      <c r="E7274" s="61" t="s">
        <v>8298</v>
      </c>
    </row>
    <row r="7275" hidden="1" spans="2:5">
      <c r="B7275" s="61" t="s">
        <v>8001</v>
      </c>
      <c r="C7275" s="61" t="s">
        <v>8221</v>
      </c>
      <c r="D7275" s="61">
        <v>34517</v>
      </c>
      <c r="E7275" s="61" t="s">
        <v>8299</v>
      </c>
    </row>
    <row r="7276" hidden="1" spans="2:5">
      <c r="B7276" s="61" t="s">
        <v>8001</v>
      </c>
      <c r="C7276" s="61" t="s">
        <v>8221</v>
      </c>
      <c r="D7276" s="61">
        <v>34518</v>
      </c>
      <c r="E7276" s="61" t="s">
        <v>8300</v>
      </c>
    </row>
    <row r="7277" hidden="1" spans="2:5">
      <c r="B7277" s="61" t="s">
        <v>8001</v>
      </c>
      <c r="C7277" s="61" t="s">
        <v>8252</v>
      </c>
      <c r="D7277" s="61">
        <v>34519</v>
      </c>
      <c r="E7277" s="61" t="s">
        <v>8301</v>
      </c>
    </row>
    <row r="7278" hidden="1" spans="2:5">
      <c r="B7278" s="61" t="s">
        <v>8001</v>
      </c>
      <c r="C7278" s="61" t="s">
        <v>8252</v>
      </c>
      <c r="D7278" s="61">
        <v>34520</v>
      </c>
      <c r="E7278" s="61" t="s">
        <v>8302</v>
      </c>
    </row>
    <row r="7279" hidden="1" spans="2:5">
      <c r="B7279" s="61" t="s">
        <v>8001</v>
      </c>
      <c r="C7279" s="61" t="s">
        <v>8252</v>
      </c>
      <c r="D7279" s="61">
        <v>34521</v>
      </c>
      <c r="E7279" s="61" t="s">
        <v>8303</v>
      </c>
    </row>
    <row r="7280" hidden="1" spans="2:5">
      <c r="B7280" s="61" t="s">
        <v>8001</v>
      </c>
      <c r="C7280" s="61" t="s">
        <v>8252</v>
      </c>
      <c r="D7280" s="61">
        <v>34522</v>
      </c>
      <c r="E7280" s="61" t="s">
        <v>8304</v>
      </c>
    </row>
    <row r="7281" hidden="1" spans="2:5">
      <c r="B7281" s="61" t="s">
        <v>8001</v>
      </c>
      <c r="C7281" s="61" t="s">
        <v>8221</v>
      </c>
      <c r="D7281" s="61">
        <v>34523</v>
      </c>
      <c r="E7281" s="61" t="s">
        <v>8305</v>
      </c>
    </row>
    <row r="7282" hidden="1" spans="2:5">
      <c r="B7282" s="61" t="s">
        <v>8001</v>
      </c>
      <c r="C7282" s="61" t="s">
        <v>8221</v>
      </c>
      <c r="D7282" s="61">
        <v>34524</v>
      </c>
      <c r="E7282" s="61" t="s">
        <v>8306</v>
      </c>
    </row>
    <row r="7283" hidden="1" spans="2:5">
      <c r="B7283" s="61" t="s">
        <v>8001</v>
      </c>
      <c r="C7283" s="61" t="s">
        <v>8221</v>
      </c>
      <c r="D7283" s="61">
        <v>34525</v>
      </c>
      <c r="E7283" s="61" t="s">
        <v>8307</v>
      </c>
    </row>
    <row r="7284" hidden="1" spans="2:5">
      <c r="B7284" s="61" t="s">
        <v>8001</v>
      </c>
      <c r="C7284" s="61" t="s">
        <v>8221</v>
      </c>
      <c r="D7284" s="61">
        <v>34526</v>
      </c>
      <c r="E7284" s="61" t="s">
        <v>8308</v>
      </c>
    </row>
    <row r="7285" hidden="1" spans="2:5">
      <c r="B7285" s="61" t="s">
        <v>8001</v>
      </c>
      <c r="C7285" s="61" t="s">
        <v>8221</v>
      </c>
      <c r="D7285" s="61">
        <v>34527</v>
      </c>
      <c r="E7285" s="61" t="s">
        <v>8309</v>
      </c>
    </row>
    <row r="7286" hidden="1" spans="2:5">
      <c r="B7286" s="61" t="s">
        <v>8001</v>
      </c>
      <c r="C7286" s="61" t="s">
        <v>8221</v>
      </c>
      <c r="D7286" s="61">
        <v>34528</v>
      </c>
      <c r="E7286" s="61" t="s">
        <v>8310</v>
      </c>
    </row>
    <row r="7287" hidden="1" spans="2:5">
      <c r="B7287" s="61" t="s">
        <v>8001</v>
      </c>
      <c r="C7287" s="61" t="s">
        <v>8221</v>
      </c>
      <c r="D7287" s="61">
        <v>34529</v>
      </c>
      <c r="E7287" s="61" t="s">
        <v>8311</v>
      </c>
    </row>
    <row r="7288" hidden="1" spans="2:5">
      <c r="B7288" s="61" t="s">
        <v>8001</v>
      </c>
      <c r="C7288" s="61" t="s">
        <v>8221</v>
      </c>
      <c r="D7288" s="61">
        <v>34530</v>
      </c>
      <c r="E7288" s="61" t="s">
        <v>8312</v>
      </c>
    </row>
    <row r="7289" hidden="1" spans="2:5">
      <c r="B7289" s="61" t="s">
        <v>8001</v>
      </c>
      <c r="C7289" s="61" t="s">
        <v>8221</v>
      </c>
      <c r="D7289" s="61">
        <v>34531</v>
      </c>
      <c r="E7289" s="61" t="s">
        <v>8313</v>
      </c>
    </row>
    <row r="7290" hidden="1" spans="2:5">
      <c r="B7290" s="61" t="s">
        <v>8001</v>
      </c>
      <c r="C7290" s="61" t="s">
        <v>8221</v>
      </c>
      <c r="D7290" s="61">
        <v>34532</v>
      </c>
      <c r="E7290" s="61" t="s">
        <v>8314</v>
      </c>
    </row>
    <row r="7291" hidden="1" spans="2:5">
      <c r="B7291" s="61" t="s">
        <v>8001</v>
      </c>
      <c r="C7291" s="61" t="s">
        <v>8221</v>
      </c>
      <c r="D7291" s="61">
        <v>34533</v>
      </c>
      <c r="E7291" s="61" t="s">
        <v>8315</v>
      </c>
    </row>
    <row r="7292" hidden="1" spans="2:5">
      <c r="B7292" s="61" t="s">
        <v>8001</v>
      </c>
      <c r="C7292" s="61" t="s">
        <v>8221</v>
      </c>
      <c r="D7292" s="61">
        <v>34534</v>
      </c>
      <c r="E7292" s="61" t="s">
        <v>8316</v>
      </c>
    </row>
    <row r="7293" hidden="1" spans="2:5">
      <c r="B7293" s="61" t="s">
        <v>8001</v>
      </c>
      <c r="C7293" s="61" t="s">
        <v>8252</v>
      </c>
      <c r="D7293" s="61">
        <v>34535</v>
      </c>
      <c r="E7293" s="61" t="s">
        <v>8317</v>
      </c>
    </row>
    <row r="7294" hidden="1" spans="2:5">
      <c r="B7294" s="61" t="s">
        <v>8001</v>
      </c>
      <c r="C7294" s="61" t="s">
        <v>8221</v>
      </c>
      <c r="D7294" s="61">
        <v>34536</v>
      </c>
      <c r="E7294" s="61" t="s">
        <v>8318</v>
      </c>
    </row>
    <row r="7295" hidden="1" spans="2:5">
      <c r="B7295" s="61" t="s">
        <v>8001</v>
      </c>
      <c r="C7295" s="61" t="s">
        <v>8252</v>
      </c>
      <c r="D7295" s="61">
        <v>34537</v>
      </c>
      <c r="E7295" s="61" t="s">
        <v>8319</v>
      </c>
    </row>
    <row r="7296" hidden="1" spans="2:5">
      <c r="B7296" s="61" t="s">
        <v>8001</v>
      </c>
      <c r="C7296" s="61" t="s">
        <v>8252</v>
      </c>
      <c r="D7296" s="61">
        <v>34538</v>
      </c>
      <c r="E7296" s="61" t="s">
        <v>8320</v>
      </c>
    </row>
    <row r="7297" hidden="1" spans="2:5">
      <c r="B7297" s="61" t="s">
        <v>8001</v>
      </c>
      <c r="C7297" s="61" t="s">
        <v>8252</v>
      </c>
      <c r="D7297" s="61">
        <v>34539</v>
      </c>
      <c r="E7297" s="61" t="s">
        <v>8321</v>
      </c>
    </row>
    <row r="7298" hidden="1" spans="2:5">
      <c r="B7298" s="61" t="s">
        <v>8001</v>
      </c>
      <c r="C7298" s="61" t="s">
        <v>8252</v>
      </c>
      <c r="D7298" s="61">
        <v>34540</v>
      </c>
      <c r="E7298" s="61" t="s">
        <v>8322</v>
      </c>
    </row>
    <row r="7299" hidden="1" spans="2:5">
      <c r="B7299" s="61" t="s">
        <v>8001</v>
      </c>
      <c r="C7299" s="61" t="s">
        <v>8252</v>
      </c>
      <c r="D7299" s="61">
        <v>34541</v>
      </c>
      <c r="E7299" s="61" t="s">
        <v>8323</v>
      </c>
    </row>
    <row r="7300" hidden="1" spans="2:5">
      <c r="B7300" s="61" t="s">
        <v>8001</v>
      </c>
      <c r="C7300" s="61" t="s">
        <v>8252</v>
      </c>
      <c r="D7300" s="61">
        <v>34542</v>
      </c>
      <c r="E7300" s="61" t="s">
        <v>8324</v>
      </c>
    </row>
    <row r="7301" hidden="1" spans="2:5">
      <c r="B7301" s="61" t="s">
        <v>8001</v>
      </c>
      <c r="C7301" s="61" t="s">
        <v>8252</v>
      </c>
      <c r="D7301" s="61">
        <v>34543</v>
      </c>
      <c r="E7301" s="61" t="s">
        <v>8325</v>
      </c>
    </row>
    <row r="7302" hidden="1" spans="2:5">
      <c r="B7302" s="61" t="s">
        <v>8001</v>
      </c>
      <c r="C7302" s="61" t="s">
        <v>8252</v>
      </c>
      <c r="D7302" s="61">
        <v>34544</v>
      </c>
      <c r="E7302" s="61" t="s">
        <v>8326</v>
      </c>
    </row>
    <row r="7303" hidden="1" spans="2:5">
      <c r="B7303" s="61" t="s">
        <v>8001</v>
      </c>
      <c r="C7303" s="61" t="s">
        <v>8252</v>
      </c>
      <c r="D7303" s="61">
        <v>34545</v>
      </c>
      <c r="E7303" s="61" t="s">
        <v>8327</v>
      </c>
    </row>
    <row r="7304" hidden="1" spans="2:5">
      <c r="B7304" s="61" t="s">
        <v>8001</v>
      </c>
      <c r="C7304" s="61" t="s">
        <v>8252</v>
      </c>
      <c r="D7304" s="61">
        <v>34546</v>
      </c>
      <c r="E7304" s="61" t="s">
        <v>8328</v>
      </c>
    </row>
    <row r="7305" hidden="1" spans="2:5">
      <c r="B7305" s="61" t="s">
        <v>8001</v>
      </c>
      <c r="C7305" s="61" t="s">
        <v>8252</v>
      </c>
      <c r="D7305" s="61">
        <v>34547</v>
      </c>
      <c r="E7305" s="61" t="s">
        <v>8329</v>
      </c>
    </row>
    <row r="7306" hidden="1" spans="2:5">
      <c r="B7306" s="61" t="s">
        <v>8001</v>
      </c>
      <c r="C7306" s="61" t="s">
        <v>8252</v>
      </c>
      <c r="D7306" s="61">
        <v>34548</v>
      </c>
      <c r="E7306" s="61" t="s">
        <v>8330</v>
      </c>
    </row>
    <row r="7307" hidden="1" spans="2:5">
      <c r="B7307" s="61" t="s">
        <v>8001</v>
      </c>
      <c r="C7307" s="61" t="s">
        <v>8252</v>
      </c>
      <c r="D7307" s="61">
        <v>34549</v>
      </c>
      <c r="E7307" s="61" t="s">
        <v>8331</v>
      </c>
    </row>
    <row r="7308" hidden="1" spans="2:5">
      <c r="B7308" s="61" t="s">
        <v>8001</v>
      </c>
      <c r="C7308" s="61" t="s">
        <v>8252</v>
      </c>
      <c r="D7308" s="61">
        <v>34550</v>
      </c>
      <c r="E7308" s="61" t="s">
        <v>8332</v>
      </c>
    </row>
    <row r="7309" hidden="1" spans="2:5">
      <c r="B7309" s="61" t="s">
        <v>8001</v>
      </c>
      <c r="C7309" s="61" t="s">
        <v>8252</v>
      </c>
      <c r="D7309" s="61">
        <v>34551</v>
      </c>
      <c r="E7309" s="61" t="s">
        <v>8333</v>
      </c>
    </row>
    <row r="7310" hidden="1" spans="2:5">
      <c r="B7310" s="61" t="s">
        <v>8001</v>
      </c>
      <c r="C7310" s="61" t="s">
        <v>8252</v>
      </c>
      <c r="D7310" s="61">
        <v>34552</v>
      </c>
      <c r="E7310" s="61" t="s">
        <v>8334</v>
      </c>
    </row>
    <row r="7311" hidden="1" spans="2:5">
      <c r="B7311" s="61" t="s">
        <v>8001</v>
      </c>
      <c r="C7311" s="61" t="s">
        <v>8252</v>
      </c>
      <c r="D7311" s="61">
        <v>34553</v>
      </c>
      <c r="E7311" s="61" t="s">
        <v>8335</v>
      </c>
    </row>
    <row r="7312" hidden="1" spans="2:5">
      <c r="B7312" s="61" t="s">
        <v>8001</v>
      </c>
      <c r="C7312" s="61" t="s">
        <v>8252</v>
      </c>
      <c r="D7312" s="61">
        <v>34554</v>
      </c>
      <c r="E7312" s="61" t="s">
        <v>8336</v>
      </c>
    </row>
    <row r="7313" hidden="1" spans="2:5">
      <c r="B7313" s="61" t="s">
        <v>8001</v>
      </c>
      <c r="C7313" s="61" t="s">
        <v>8252</v>
      </c>
      <c r="D7313" s="61">
        <v>34555</v>
      </c>
      <c r="E7313" s="61" t="s">
        <v>8337</v>
      </c>
    </row>
    <row r="7314" hidden="1" spans="2:5">
      <c r="B7314" s="61" t="s">
        <v>8001</v>
      </c>
      <c r="C7314" s="61" t="s">
        <v>8252</v>
      </c>
      <c r="D7314" s="61">
        <v>34556</v>
      </c>
      <c r="E7314" s="61" t="s">
        <v>8338</v>
      </c>
    </row>
    <row r="7315" hidden="1" spans="2:5">
      <c r="B7315" s="61" t="s">
        <v>8001</v>
      </c>
      <c r="C7315" s="61" t="s">
        <v>8252</v>
      </c>
      <c r="D7315" s="61">
        <v>34557</v>
      </c>
      <c r="E7315" s="61" t="s">
        <v>8339</v>
      </c>
    </row>
    <row r="7316" hidden="1" spans="2:5">
      <c r="B7316" s="61" t="s">
        <v>8001</v>
      </c>
      <c r="C7316" s="61" t="s">
        <v>8252</v>
      </c>
      <c r="D7316" s="61">
        <v>34558</v>
      </c>
      <c r="E7316" s="61" t="s">
        <v>8340</v>
      </c>
    </row>
    <row r="7317" hidden="1" spans="2:5">
      <c r="B7317" s="61" t="s">
        <v>8001</v>
      </c>
      <c r="C7317" s="61" t="s">
        <v>8252</v>
      </c>
      <c r="D7317" s="61">
        <v>34559</v>
      </c>
      <c r="E7317" s="61" t="s">
        <v>8341</v>
      </c>
    </row>
    <row r="7318" hidden="1" spans="2:5">
      <c r="B7318" s="61" t="s">
        <v>8001</v>
      </c>
      <c r="C7318" s="61" t="s">
        <v>8252</v>
      </c>
      <c r="D7318" s="61">
        <v>34560</v>
      </c>
      <c r="E7318" s="61" t="s">
        <v>8342</v>
      </c>
    </row>
    <row r="7319" hidden="1" spans="2:5">
      <c r="B7319" s="61" t="s">
        <v>8001</v>
      </c>
      <c r="C7319" s="61" t="s">
        <v>8252</v>
      </c>
      <c r="D7319" s="61">
        <v>34561</v>
      </c>
      <c r="E7319" s="61" t="s">
        <v>8343</v>
      </c>
    </row>
    <row r="7320" hidden="1" spans="2:5">
      <c r="B7320" s="61" t="s">
        <v>8001</v>
      </c>
      <c r="C7320" s="61" t="s">
        <v>8252</v>
      </c>
      <c r="D7320" s="61">
        <v>34562</v>
      </c>
      <c r="E7320" s="61" t="s">
        <v>8344</v>
      </c>
    </row>
    <row r="7321" hidden="1" spans="2:5">
      <c r="B7321" s="61" t="s">
        <v>8001</v>
      </c>
      <c r="C7321" s="61" t="s">
        <v>8252</v>
      </c>
      <c r="D7321" s="61">
        <v>34563</v>
      </c>
      <c r="E7321" s="61" t="s">
        <v>8345</v>
      </c>
    </row>
    <row r="7322" hidden="1" spans="2:5">
      <c r="B7322" s="61" t="s">
        <v>8001</v>
      </c>
      <c r="C7322" s="61" t="s">
        <v>8252</v>
      </c>
      <c r="D7322" s="61">
        <v>34564</v>
      </c>
      <c r="E7322" s="61" t="s">
        <v>8346</v>
      </c>
    </row>
    <row r="7323" hidden="1" spans="2:5">
      <c r="B7323" s="61" t="s">
        <v>8001</v>
      </c>
      <c r="C7323" s="61" t="s">
        <v>8252</v>
      </c>
      <c r="D7323" s="61">
        <v>34565</v>
      </c>
      <c r="E7323" s="61" t="s">
        <v>8347</v>
      </c>
    </row>
    <row r="7324" hidden="1" spans="2:5">
      <c r="B7324" s="61" t="s">
        <v>8001</v>
      </c>
      <c r="C7324" s="61" t="s">
        <v>8221</v>
      </c>
      <c r="D7324" s="61">
        <v>34566</v>
      </c>
      <c r="E7324" s="61" t="s">
        <v>8348</v>
      </c>
    </row>
    <row r="7325" hidden="1" spans="2:5">
      <c r="B7325" s="61" t="s">
        <v>8001</v>
      </c>
      <c r="C7325" s="61" t="s">
        <v>8221</v>
      </c>
      <c r="D7325" s="61">
        <v>34567</v>
      </c>
      <c r="E7325" s="61" t="s">
        <v>8349</v>
      </c>
    </row>
    <row r="7326" hidden="1" spans="2:5">
      <c r="B7326" s="61" t="s">
        <v>8001</v>
      </c>
      <c r="C7326" s="61" t="s">
        <v>8221</v>
      </c>
      <c r="D7326" s="61">
        <v>34568</v>
      </c>
      <c r="E7326" s="61" t="s">
        <v>8350</v>
      </c>
    </row>
    <row r="7327" hidden="1" spans="2:5">
      <c r="B7327" s="61" t="s">
        <v>8001</v>
      </c>
      <c r="C7327" s="61" t="s">
        <v>8221</v>
      </c>
      <c r="D7327" s="61">
        <v>34569</v>
      </c>
      <c r="E7327" s="61" t="s">
        <v>8351</v>
      </c>
    </row>
    <row r="7328" hidden="1" spans="2:5">
      <c r="B7328" s="61" t="s">
        <v>8001</v>
      </c>
      <c r="C7328" s="61" t="s">
        <v>8252</v>
      </c>
      <c r="D7328" s="61">
        <v>34570</v>
      </c>
      <c r="E7328" s="61" t="s">
        <v>8352</v>
      </c>
    </row>
    <row r="7329" hidden="1" spans="2:5">
      <c r="B7329" s="61" t="s">
        <v>8001</v>
      </c>
      <c r="C7329" s="61" t="s">
        <v>8252</v>
      </c>
      <c r="D7329" s="61">
        <v>34571</v>
      </c>
      <c r="E7329" s="61" t="s">
        <v>8353</v>
      </c>
    </row>
    <row r="7330" hidden="1" spans="2:5">
      <c r="B7330" s="61" t="s">
        <v>8001</v>
      </c>
      <c r="C7330" s="61" t="s">
        <v>8252</v>
      </c>
      <c r="D7330" s="61">
        <v>34572</v>
      </c>
      <c r="E7330" s="61" t="s">
        <v>8354</v>
      </c>
    </row>
    <row r="7331" hidden="1" spans="2:5">
      <c r="B7331" s="61" t="s">
        <v>8001</v>
      </c>
      <c r="C7331" s="61" t="s">
        <v>8221</v>
      </c>
      <c r="D7331" s="61">
        <v>34573</v>
      </c>
      <c r="E7331" s="61" t="s">
        <v>8355</v>
      </c>
    </row>
    <row r="7332" hidden="1" spans="2:5">
      <c r="B7332" s="61" t="s">
        <v>8001</v>
      </c>
      <c r="C7332" s="61" t="s">
        <v>8221</v>
      </c>
      <c r="D7332" s="61">
        <v>34574</v>
      </c>
      <c r="E7332" s="61" t="s">
        <v>8356</v>
      </c>
    </row>
    <row r="7333" hidden="1" spans="2:5">
      <c r="B7333" s="61" t="s">
        <v>8001</v>
      </c>
      <c r="C7333" s="61" t="s">
        <v>8252</v>
      </c>
      <c r="D7333" s="61">
        <v>34575</v>
      </c>
      <c r="E7333" s="61" t="s">
        <v>8357</v>
      </c>
    </row>
    <row r="7334" hidden="1" spans="2:5">
      <c r="B7334" s="61" t="s">
        <v>8001</v>
      </c>
      <c r="C7334" s="61" t="s">
        <v>8252</v>
      </c>
      <c r="D7334" s="61">
        <v>34576</v>
      </c>
      <c r="E7334" s="61" t="s">
        <v>8358</v>
      </c>
    </row>
    <row r="7335" hidden="1" spans="2:5">
      <c r="B7335" s="61" t="s">
        <v>8001</v>
      </c>
      <c r="C7335" s="61" t="s">
        <v>8252</v>
      </c>
      <c r="D7335" s="61">
        <v>34577</v>
      </c>
      <c r="E7335" s="61" t="s">
        <v>8359</v>
      </c>
    </row>
    <row r="7336" hidden="1" spans="2:5">
      <c r="B7336" s="61" t="s">
        <v>8001</v>
      </c>
      <c r="C7336" s="61" t="s">
        <v>8252</v>
      </c>
      <c r="D7336" s="61">
        <v>34578</v>
      </c>
      <c r="E7336" s="61" t="s">
        <v>8360</v>
      </c>
    </row>
    <row r="7337" hidden="1" spans="2:5">
      <c r="B7337" s="61" t="s">
        <v>8001</v>
      </c>
      <c r="C7337" s="61" t="s">
        <v>8252</v>
      </c>
      <c r="D7337" s="61">
        <v>34580</v>
      </c>
      <c r="E7337" s="61" t="s">
        <v>8361</v>
      </c>
    </row>
    <row r="7338" hidden="1" spans="2:5">
      <c r="B7338" s="61" t="s">
        <v>8001</v>
      </c>
      <c r="C7338" s="61" t="s">
        <v>8252</v>
      </c>
      <c r="D7338" s="61">
        <v>34581</v>
      </c>
      <c r="E7338" s="61" t="s">
        <v>8362</v>
      </c>
    </row>
    <row r="7339" hidden="1" spans="2:5">
      <c r="B7339" s="61" t="s">
        <v>8001</v>
      </c>
      <c r="C7339" s="61" t="s">
        <v>8252</v>
      </c>
      <c r="D7339" s="61">
        <v>34582</v>
      </c>
      <c r="E7339" s="61" t="s">
        <v>8363</v>
      </c>
    </row>
    <row r="7340" hidden="1" spans="2:5">
      <c r="B7340" s="61" t="s">
        <v>8001</v>
      </c>
      <c r="C7340" s="61" t="s">
        <v>8252</v>
      </c>
      <c r="D7340" s="61">
        <v>34583</v>
      </c>
      <c r="E7340" s="61" t="s">
        <v>8364</v>
      </c>
    </row>
    <row r="7341" hidden="1" spans="2:5">
      <c r="B7341" s="61" t="s">
        <v>8001</v>
      </c>
      <c r="C7341" s="61" t="s">
        <v>8252</v>
      </c>
      <c r="D7341" s="61">
        <v>34584</v>
      </c>
      <c r="E7341" s="61" t="s">
        <v>8365</v>
      </c>
    </row>
    <row r="7342" hidden="1" spans="2:5">
      <c r="B7342" s="61" t="s">
        <v>8001</v>
      </c>
      <c r="C7342" s="61" t="s">
        <v>8252</v>
      </c>
      <c r="D7342" s="61">
        <v>34585</v>
      </c>
      <c r="E7342" s="61" t="s">
        <v>8366</v>
      </c>
    </row>
    <row r="7343" hidden="1" spans="2:5">
      <c r="B7343" s="61" t="s">
        <v>8001</v>
      </c>
      <c r="C7343" s="61" t="s">
        <v>8252</v>
      </c>
      <c r="D7343" s="61">
        <v>34586</v>
      </c>
      <c r="E7343" s="61" t="s">
        <v>8367</v>
      </c>
    </row>
    <row r="7344" hidden="1" spans="2:5">
      <c r="B7344" s="61" t="s">
        <v>8001</v>
      </c>
      <c r="C7344" s="61" t="s">
        <v>8252</v>
      </c>
      <c r="D7344" s="61">
        <v>34587</v>
      </c>
      <c r="E7344" s="61" t="s">
        <v>8368</v>
      </c>
    </row>
    <row r="7345" hidden="1" spans="2:5">
      <c r="B7345" s="61" t="s">
        <v>8001</v>
      </c>
      <c r="C7345" s="61" t="s">
        <v>8252</v>
      </c>
      <c r="D7345" s="61">
        <v>34588</v>
      </c>
      <c r="E7345" s="61" t="s">
        <v>8369</v>
      </c>
    </row>
    <row r="7346" hidden="1" spans="2:5">
      <c r="B7346" s="61" t="s">
        <v>8001</v>
      </c>
      <c r="C7346" s="61" t="s">
        <v>8252</v>
      </c>
      <c r="D7346" s="61">
        <v>34589</v>
      </c>
      <c r="E7346" s="61" t="s">
        <v>8370</v>
      </c>
    </row>
    <row r="7347" hidden="1" spans="2:5">
      <c r="B7347" s="61" t="s">
        <v>8001</v>
      </c>
      <c r="C7347" s="61" t="s">
        <v>8221</v>
      </c>
      <c r="D7347" s="61">
        <v>34590</v>
      </c>
      <c r="E7347" s="61" t="s">
        <v>8371</v>
      </c>
    </row>
    <row r="7348" hidden="1" spans="2:5">
      <c r="B7348" s="61" t="s">
        <v>8001</v>
      </c>
      <c r="C7348" s="61" t="s">
        <v>8252</v>
      </c>
      <c r="D7348" s="61">
        <v>34591</v>
      </c>
      <c r="E7348" s="61" t="s">
        <v>8372</v>
      </c>
    </row>
    <row r="7349" hidden="1" spans="2:5">
      <c r="B7349" s="61" t="s">
        <v>8001</v>
      </c>
      <c r="C7349" s="61" t="s">
        <v>8252</v>
      </c>
      <c r="D7349" s="61">
        <v>34592</v>
      </c>
      <c r="E7349" s="61" t="s">
        <v>8373</v>
      </c>
    </row>
    <row r="7350" hidden="1" spans="2:5">
      <c r="B7350" s="61" t="s">
        <v>8001</v>
      </c>
      <c r="C7350" s="61" t="s">
        <v>8252</v>
      </c>
      <c r="D7350" s="61">
        <v>34593</v>
      </c>
      <c r="E7350" s="61" t="s">
        <v>8374</v>
      </c>
    </row>
    <row r="7351" hidden="1" spans="2:5">
      <c r="B7351" s="61" t="s">
        <v>8001</v>
      </c>
      <c r="C7351" s="61" t="s">
        <v>8252</v>
      </c>
      <c r="D7351" s="61">
        <v>34594</v>
      </c>
      <c r="E7351" s="61" t="s">
        <v>8375</v>
      </c>
    </row>
    <row r="7352" hidden="1" spans="2:5">
      <c r="B7352" s="61" t="s">
        <v>8001</v>
      </c>
      <c r="C7352" s="61" t="s">
        <v>8252</v>
      </c>
      <c r="D7352" s="61">
        <v>34595</v>
      </c>
      <c r="E7352" s="61" t="s">
        <v>8376</v>
      </c>
    </row>
    <row r="7353" hidden="1" spans="2:5">
      <c r="B7353" s="61" t="s">
        <v>8001</v>
      </c>
      <c r="C7353" s="61" t="s">
        <v>8252</v>
      </c>
      <c r="D7353" s="61">
        <v>34596</v>
      </c>
      <c r="E7353" s="61" t="s">
        <v>8377</v>
      </c>
    </row>
    <row r="7354" hidden="1" spans="2:5">
      <c r="B7354" s="61" t="s">
        <v>8001</v>
      </c>
      <c r="C7354" s="61" t="s">
        <v>8252</v>
      </c>
      <c r="D7354" s="61">
        <v>34597</v>
      </c>
      <c r="E7354" s="61" t="s">
        <v>8378</v>
      </c>
    </row>
    <row r="7355" hidden="1" spans="2:5">
      <c r="B7355" s="61" t="s">
        <v>8001</v>
      </c>
      <c r="C7355" s="61" t="s">
        <v>8252</v>
      </c>
      <c r="D7355" s="61">
        <v>34598</v>
      </c>
      <c r="E7355" s="61" t="s">
        <v>8379</v>
      </c>
    </row>
    <row r="7356" hidden="1" spans="2:5">
      <c r="B7356" s="61" t="s">
        <v>8001</v>
      </c>
      <c r="C7356" s="61" t="s">
        <v>8252</v>
      </c>
      <c r="D7356" s="61">
        <v>34599</v>
      </c>
      <c r="E7356" s="61" t="s">
        <v>8380</v>
      </c>
    </row>
    <row r="7357" hidden="1" spans="2:5">
      <c r="B7357" s="61" t="s">
        <v>8001</v>
      </c>
      <c r="C7357" s="61" t="s">
        <v>8252</v>
      </c>
      <c r="D7357" s="61">
        <v>34600</v>
      </c>
      <c r="E7357" s="61" t="s">
        <v>8381</v>
      </c>
    </row>
    <row r="7358" hidden="1" spans="2:5">
      <c r="B7358" s="61" t="s">
        <v>8001</v>
      </c>
      <c r="C7358" s="61" t="s">
        <v>8252</v>
      </c>
      <c r="D7358" s="61">
        <v>34601</v>
      </c>
      <c r="E7358" s="61" t="s">
        <v>8382</v>
      </c>
    </row>
    <row r="7359" hidden="1" spans="2:5">
      <c r="B7359" s="61" t="s">
        <v>8001</v>
      </c>
      <c r="C7359" s="61" t="s">
        <v>8252</v>
      </c>
      <c r="D7359" s="61">
        <v>34602</v>
      </c>
      <c r="E7359" s="61" t="s">
        <v>8383</v>
      </c>
    </row>
    <row r="7360" hidden="1" spans="2:5">
      <c r="B7360" s="61" t="s">
        <v>8001</v>
      </c>
      <c r="C7360" s="61" t="s">
        <v>8252</v>
      </c>
      <c r="D7360" s="61">
        <v>34603</v>
      </c>
      <c r="E7360" s="61" t="s">
        <v>8384</v>
      </c>
    </row>
    <row r="7361" hidden="1" spans="2:5">
      <c r="B7361" s="61" t="s">
        <v>8001</v>
      </c>
      <c r="C7361" s="61" t="s">
        <v>8252</v>
      </c>
      <c r="D7361" s="61">
        <v>34604</v>
      </c>
      <c r="E7361" s="61" t="s">
        <v>8385</v>
      </c>
    </row>
    <row r="7362" hidden="1" spans="2:5">
      <c r="B7362" s="61" t="s">
        <v>8001</v>
      </c>
      <c r="C7362" s="61" t="s">
        <v>8252</v>
      </c>
      <c r="D7362" s="61">
        <v>34605</v>
      </c>
      <c r="E7362" s="61" t="s">
        <v>8386</v>
      </c>
    </row>
    <row r="7363" hidden="1" spans="2:5">
      <c r="B7363" s="61" t="s">
        <v>8001</v>
      </c>
      <c r="C7363" s="61" t="s">
        <v>8252</v>
      </c>
      <c r="D7363" s="61">
        <v>34606</v>
      </c>
      <c r="E7363" s="61" t="s">
        <v>8387</v>
      </c>
    </row>
    <row r="7364" hidden="1" spans="2:5">
      <c r="B7364" s="61" t="s">
        <v>8001</v>
      </c>
      <c r="C7364" s="61" t="s">
        <v>8252</v>
      </c>
      <c r="D7364" s="61">
        <v>34607</v>
      </c>
      <c r="E7364" s="61" t="s">
        <v>8388</v>
      </c>
    </row>
    <row r="7365" hidden="1" spans="2:5">
      <c r="B7365" s="61" t="s">
        <v>8001</v>
      </c>
      <c r="C7365" s="61" t="s">
        <v>8252</v>
      </c>
      <c r="D7365" s="61">
        <v>34608</v>
      </c>
      <c r="E7365" s="61" t="s">
        <v>8389</v>
      </c>
    </row>
    <row r="7366" hidden="1" spans="2:5">
      <c r="B7366" s="61" t="s">
        <v>8001</v>
      </c>
      <c r="C7366" s="61" t="s">
        <v>8252</v>
      </c>
      <c r="D7366" s="61">
        <v>34609</v>
      </c>
      <c r="E7366" s="61" t="s">
        <v>8390</v>
      </c>
    </row>
    <row r="7367" hidden="1" spans="2:5">
      <c r="B7367" s="61" t="s">
        <v>8001</v>
      </c>
      <c r="C7367" s="61" t="s">
        <v>8252</v>
      </c>
      <c r="D7367" s="61">
        <v>34610</v>
      </c>
      <c r="E7367" s="61" t="s">
        <v>8391</v>
      </c>
    </row>
    <row r="7368" hidden="1" spans="2:5">
      <c r="B7368" s="61" t="s">
        <v>8001</v>
      </c>
      <c r="C7368" s="61" t="s">
        <v>8252</v>
      </c>
      <c r="D7368" s="61">
        <v>34611</v>
      </c>
      <c r="E7368" s="61" t="s">
        <v>8392</v>
      </c>
    </row>
    <row r="7369" hidden="1" spans="2:5">
      <c r="B7369" s="61" t="s">
        <v>8001</v>
      </c>
      <c r="C7369" s="61" t="s">
        <v>8252</v>
      </c>
      <c r="D7369" s="61">
        <v>34612</v>
      </c>
      <c r="E7369" s="61" t="s">
        <v>8393</v>
      </c>
    </row>
    <row r="7370" hidden="1" spans="2:5">
      <c r="B7370" s="61" t="s">
        <v>8001</v>
      </c>
      <c r="C7370" s="61" t="s">
        <v>8252</v>
      </c>
      <c r="D7370" s="61">
        <v>34613</v>
      </c>
      <c r="E7370" s="61" t="s">
        <v>8394</v>
      </c>
    </row>
    <row r="7371" hidden="1" spans="2:5">
      <c r="B7371" s="61" t="s">
        <v>8001</v>
      </c>
      <c r="C7371" s="61" t="s">
        <v>8252</v>
      </c>
      <c r="D7371" s="61">
        <v>34614</v>
      </c>
      <c r="E7371" s="61" t="s">
        <v>8395</v>
      </c>
    </row>
    <row r="7372" hidden="1" spans="2:5">
      <c r="B7372" s="61" t="s">
        <v>8001</v>
      </c>
      <c r="C7372" s="61" t="s">
        <v>8252</v>
      </c>
      <c r="D7372" s="61">
        <v>34615</v>
      </c>
      <c r="E7372" s="61" t="s">
        <v>8396</v>
      </c>
    </row>
    <row r="7373" hidden="1" spans="2:5">
      <c r="B7373" s="61" t="s">
        <v>8001</v>
      </c>
      <c r="C7373" s="61" t="s">
        <v>8252</v>
      </c>
      <c r="D7373" s="61">
        <v>34616</v>
      </c>
      <c r="E7373" s="61" t="s">
        <v>8397</v>
      </c>
    </row>
    <row r="7374" hidden="1" spans="2:5">
      <c r="B7374" s="61" t="s">
        <v>8001</v>
      </c>
      <c r="C7374" s="61" t="s">
        <v>8252</v>
      </c>
      <c r="D7374" s="61">
        <v>34617</v>
      </c>
      <c r="E7374" s="61" t="s">
        <v>8398</v>
      </c>
    </row>
    <row r="7375" hidden="1" spans="2:5">
      <c r="B7375" s="61" t="s">
        <v>8001</v>
      </c>
      <c r="C7375" s="61" t="s">
        <v>8252</v>
      </c>
      <c r="D7375" s="61">
        <v>34618</v>
      </c>
      <c r="E7375" s="61" t="s">
        <v>8399</v>
      </c>
    </row>
    <row r="7376" hidden="1" spans="2:5">
      <c r="B7376" s="61" t="s">
        <v>8001</v>
      </c>
      <c r="C7376" s="61" t="s">
        <v>8252</v>
      </c>
      <c r="D7376" s="61">
        <v>34619</v>
      </c>
      <c r="E7376" s="61" t="s">
        <v>8400</v>
      </c>
    </row>
    <row r="7377" hidden="1" spans="2:5">
      <c r="B7377" s="61" t="s">
        <v>8001</v>
      </c>
      <c r="C7377" s="61" t="s">
        <v>8252</v>
      </c>
      <c r="D7377" s="61">
        <v>34620</v>
      </c>
      <c r="E7377" s="61" t="s">
        <v>8401</v>
      </c>
    </row>
    <row r="7378" hidden="1" spans="2:5">
      <c r="B7378" s="61" t="s">
        <v>8001</v>
      </c>
      <c r="C7378" s="61" t="s">
        <v>8252</v>
      </c>
      <c r="D7378" s="61">
        <v>34621</v>
      </c>
      <c r="E7378" s="61" t="s">
        <v>8402</v>
      </c>
    </row>
    <row r="7379" hidden="1" spans="2:5">
      <c r="B7379" s="61" t="s">
        <v>8001</v>
      </c>
      <c r="C7379" s="61" t="s">
        <v>8252</v>
      </c>
      <c r="D7379" s="61">
        <v>34622</v>
      </c>
      <c r="E7379" s="61" t="s">
        <v>8403</v>
      </c>
    </row>
    <row r="7380" hidden="1" spans="2:5">
      <c r="B7380" s="61" t="s">
        <v>8001</v>
      </c>
      <c r="C7380" s="61" t="s">
        <v>8252</v>
      </c>
      <c r="D7380" s="61">
        <v>34623</v>
      </c>
      <c r="E7380" s="61" t="s">
        <v>8404</v>
      </c>
    </row>
    <row r="7381" hidden="1" spans="2:5">
      <c r="B7381" s="61" t="s">
        <v>8001</v>
      </c>
      <c r="C7381" s="61" t="s">
        <v>8252</v>
      </c>
      <c r="D7381" s="61">
        <v>34624</v>
      </c>
      <c r="E7381" s="61" t="s">
        <v>8405</v>
      </c>
    </row>
    <row r="7382" hidden="1" spans="2:5">
      <c r="B7382" s="61" t="s">
        <v>8001</v>
      </c>
      <c r="C7382" s="61" t="s">
        <v>8252</v>
      </c>
      <c r="D7382" s="61">
        <v>34625</v>
      </c>
      <c r="E7382" s="61" t="s">
        <v>8406</v>
      </c>
    </row>
    <row r="7383" hidden="1" spans="2:5">
      <c r="B7383" s="61" t="s">
        <v>8001</v>
      </c>
      <c r="C7383" s="61" t="s">
        <v>8252</v>
      </c>
      <c r="D7383" s="61">
        <v>34626</v>
      </c>
      <c r="E7383" s="61" t="s">
        <v>8407</v>
      </c>
    </row>
    <row r="7384" hidden="1" spans="2:5">
      <c r="B7384" s="61" t="s">
        <v>8001</v>
      </c>
      <c r="C7384" s="61" t="s">
        <v>8252</v>
      </c>
      <c r="D7384" s="61">
        <v>34627</v>
      </c>
      <c r="E7384" s="61" t="s">
        <v>8408</v>
      </c>
    </row>
    <row r="7385" hidden="1" spans="2:5">
      <c r="B7385" s="61" t="s">
        <v>8001</v>
      </c>
      <c r="C7385" s="61" t="s">
        <v>8252</v>
      </c>
      <c r="D7385" s="61">
        <v>34628</v>
      </c>
      <c r="E7385" s="61" t="s">
        <v>8409</v>
      </c>
    </row>
    <row r="7386" hidden="1" spans="2:5">
      <c r="B7386" s="61" t="s">
        <v>8001</v>
      </c>
      <c r="C7386" s="61" t="s">
        <v>8252</v>
      </c>
      <c r="D7386" s="61">
        <v>34629</v>
      </c>
      <c r="E7386" s="61" t="s">
        <v>8410</v>
      </c>
    </row>
    <row r="7387" hidden="1" spans="2:5">
      <c r="B7387" s="61" t="s">
        <v>8001</v>
      </c>
      <c r="C7387" s="61" t="s">
        <v>8252</v>
      </c>
      <c r="D7387" s="61">
        <v>34630</v>
      </c>
      <c r="E7387" s="61" t="s">
        <v>8411</v>
      </c>
    </row>
    <row r="7388" hidden="1" spans="2:5">
      <c r="B7388" s="61" t="s">
        <v>8001</v>
      </c>
      <c r="C7388" s="61" t="s">
        <v>8252</v>
      </c>
      <c r="D7388" s="61">
        <v>34631</v>
      </c>
      <c r="E7388" s="61" t="s">
        <v>8412</v>
      </c>
    </row>
    <row r="7389" hidden="1" spans="2:5">
      <c r="B7389" s="61" t="s">
        <v>8001</v>
      </c>
      <c r="C7389" s="61" t="s">
        <v>8252</v>
      </c>
      <c r="D7389" s="61">
        <v>34632</v>
      </c>
      <c r="E7389" s="61" t="s">
        <v>8413</v>
      </c>
    </row>
    <row r="7390" hidden="1" spans="2:5">
      <c r="B7390" s="61" t="s">
        <v>8001</v>
      </c>
      <c r="C7390" s="61" t="s">
        <v>8252</v>
      </c>
      <c r="D7390" s="61">
        <v>34633</v>
      </c>
      <c r="E7390" s="61" t="s">
        <v>8414</v>
      </c>
    </row>
    <row r="7391" hidden="1" spans="2:5">
      <c r="B7391" s="61" t="s">
        <v>8001</v>
      </c>
      <c r="C7391" s="61" t="s">
        <v>8252</v>
      </c>
      <c r="D7391" s="61">
        <v>34634</v>
      </c>
      <c r="E7391" s="61" t="s">
        <v>8415</v>
      </c>
    </row>
    <row r="7392" hidden="1" spans="2:5">
      <c r="B7392" s="61" t="s">
        <v>8001</v>
      </c>
      <c r="C7392" s="61" t="s">
        <v>8252</v>
      </c>
      <c r="D7392" s="61">
        <v>34635</v>
      </c>
      <c r="E7392" s="61" t="s">
        <v>8416</v>
      </c>
    </row>
    <row r="7393" hidden="1" spans="2:5">
      <c r="B7393" s="61" t="s">
        <v>8001</v>
      </c>
      <c r="C7393" s="61" t="s">
        <v>8252</v>
      </c>
      <c r="D7393" s="61">
        <v>34636</v>
      </c>
      <c r="E7393" s="61" t="s">
        <v>8417</v>
      </c>
    </row>
    <row r="7394" hidden="1" spans="2:5">
      <c r="B7394" s="61" t="s">
        <v>8001</v>
      </c>
      <c r="C7394" s="61" t="s">
        <v>8252</v>
      </c>
      <c r="D7394" s="61">
        <v>34637</v>
      </c>
      <c r="E7394" s="61" t="s">
        <v>8418</v>
      </c>
    </row>
    <row r="7395" hidden="1" spans="2:5">
      <c r="B7395" s="61" t="s">
        <v>8001</v>
      </c>
      <c r="C7395" s="61" t="s">
        <v>8252</v>
      </c>
      <c r="D7395" s="61">
        <v>34638</v>
      </c>
      <c r="E7395" s="61" t="s">
        <v>8419</v>
      </c>
    </row>
    <row r="7396" hidden="1" spans="2:5">
      <c r="B7396" s="61" t="s">
        <v>8001</v>
      </c>
      <c r="C7396" s="61" t="s">
        <v>8252</v>
      </c>
      <c r="D7396" s="61">
        <v>34639</v>
      </c>
      <c r="E7396" s="61" t="s">
        <v>8420</v>
      </c>
    </row>
    <row r="7397" hidden="1" spans="2:5">
      <c r="B7397" s="61" t="s">
        <v>8001</v>
      </c>
      <c r="C7397" s="61" t="s">
        <v>8252</v>
      </c>
      <c r="D7397" s="61">
        <v>34640</v>
      </c>
      <c r="E7397" s="61" t="s">
        <v>8421</v>
      </c>
    </row>
    <row r="7398" hidden="1" spans="2:5">
      <c r="B7398" s="61" t="s">
        <v>8001</v>
      </c>
      <c r="C7398" s="61" t="s">
        <v>8252</v>
      </c>
      <c r="D7398" s="61">
        <v>34641</v>
      </c>
      <c r="E7398" s="61" t="s">
        <v>8422</v>
      </c>
    </row>
    <row r="7399" hidden="1" spans="2:5">
      <c r="B7399" s="61" t="s">
        <v>8001</v>
      </c>
      <c r="C7399" s="61" t="s">
        <v>8252</v>
      </c>
      <c r="D7399" s="61">
        <v>34642</v>
      </c>
      <c r="E7399" s="61" t="s">
        <v>8423</v>
      </c>
    </row>
    <row r="7400" hidden="1" spans="2:5">
      <c r="B7400" s="61" t="s">
        <v>8001</v>
      </c>
      <c r="C7400" s="61" t="s">
        <v>8252</v>
      </c>
      <c r="D7400" s="61">
        <v>34643</v>
      </c>
      <c r="E7400" s="61" t="s">
        <v>8424</v>
      </c>
    </row>
    <row r="7401" hidden="1" spans="2:5">
      <c r="B7401" s="61" t="s">
        <v>8001</v>
      </c>
      <c r="C7401" s="61" t="s">
        <v>8252</v>
      </c>
      <c r="D7401" s="61">
        <v>34644</v>
      </c>
      <c r="E7401" s="61" t="s">
        <v>8425</v>
      </c>
    </row>
    <row r="7402" hidden="1" spans="2:5">
      <c r="B7402" s="61" t="s">
        <v>8001</v>
      </c>
      <c r="C7402" s="61" t="s">
        <v>8252</v>
      </c>
      <c r="D7402" s="61">
        <v>34645</v>
      </c>
      <c r="E7402" s="61" t="s">
        <v>8426</v>
      </c>
    </row>
    <row r="7403" hidden="1" spans="2:5">
      <c r="B7403" s="61" t="s">
        <v>8001</v>
      </c>
      <c r="C7403" s="61" t="s">
        <v>8427</v>
      </c>
      <c r="D7403" s="61">
        <v>34646</v>
      </c>
      <c r="E7403" s="61" t="s">
        <v>8428</v>
      </c>
    </row>
    <row r="7404" hidden="1" spans="2:5">
      <c r="B7404" s="61" t="s">
        <v>8001</v>
      </c>
      <c r="C7404" s="61" t="s">
        <v>8427</v>
      </c>
      <c r="D7404" s="61">
        <v>34647</v>
      </c>
      <c r="E7404" s="61" t="s">
        <v>8429</v>
      </c>
    </row>
    <row r="7405" hidden="1" spans="2:5">
      <c r="B7405" s="61" t="s">
        <v>8001</v>
      </c>
      <c r="C7405" s="61" t="s">
        <v>8252</v>
      </c>
      <c r="D7405" s="61">
        <v>34648</v>
      </c>
      <c r="E7405" s="61" t="s">
        <v>8430</v>
      </c>
    </row>
    <row r="7406" hidden="1" spans="2:5">
      <c r="B7406" s="61" t="s">
        <v>8001</v>
      </c>
      <c r="C7406" s="61" t="s">
        <v>8252</v>
      </c>
      <c r="D7406" s="61">
        <v>34649</v>
      </c>
      <c r="E7406" s="61" t="s">
        <v>8431</v>
      </c>
    </row>
    <row r="7407" hidden="1" spans="2:5">
      <c r="B7407" s="61" t="s">
        <v>8001</v>
      </c>
      <c r="C7407" s="61" t="s">
        <v>8252</v>
      </c>
      <c r="D7407" s="61">
        <v>34650</v>
      </c>
      <c r="E7407" s="61" t="s">
        <v>8432</v>
      </c>
    </row>
    <row r="7408" hidden="1" spans="2:5">
      <c r="B7408" s="61" t="s">
        <v>8001</v>
      </c>
      <c r="C7408" s="61" t="s">
        <v>8252</v>
      </c>
      <c r="D7408" s="61">
        <v>34651</v>
      </c>
      <c r="E7408" s="61" t="s">
        <v>8433</v>
      </c>
    </row>
    <row r="7409" hidden="1" spans="2:5">
      <c r="B7409" s="61" t="s">
        <v>8001</v>
      </c>
      <c r="C7409" s="61" t="s">
        <v>8252</v>
      </c>
      <c r="D7409" s="61">
        <v>34652</v>
      </c>
      <c r="E7409" s="61" t="s">
        <v>8434</v>
      </c>
    </row>
    <row r="7410" hidden="1" spans="2:5">
      <c r="B7410" s="61" t="s">
        <v>8001</v>
      </c>
      <c r="C7410" s="61" t="s">
        <v>8252</v>
      </c>
      <c r="D7410" s="61">
        <v>34653</v>
      </c>
      <c r="E7410" s="61" t="s">
        <v>8435</v>
      </c>
    </row>
    <row r="7411" hidden="1" spans="2:5">
      <c r="B7411" s="61" t="s">
        <v>8001</v>
      </c>
      <c r="C7411" s="61" t="s">
        <v>8436</v>
      </c>
      <c r="D7411" s="61">
        <v>34654</v>
      </c>
      <c r="E7411" s="61" t="s">
        <v>8437</v>
      </c>
    </row>
    <row r="7412" hidden="1" spans="2:5">
      <c r="B7412" s="61" t="s">
        <v>8001</v>
      </c>
      <c r="C7412" s="61" t="s">
        <v>8436</v>
      </c>
      <c r="D7412" s="61">
        <v>34655</v>
      </c>
      <c r="E7412" s="61" t="s">
        <v>8438</v>
      </c>
    </row>
    <row r="7413" hidden="1" spans="2:5">
      <c r="B7413" s="61" t="s">
        <v>8001</v>
      </c>
      <c r="C7413" s="61" t="s">
        <v>8252</v>
      </c>
      <c r="D7413" s="61">
        <v>34656</v>
      </c>
      <c r="E7413" s="61" t="s">
        <v>8439</v>
      </c>
    </row>
    <row r="7414" hidden="1" spans="2:5">
      <c r="B7414" s="61" t="s">
        <v>8001</v>
      </c>
      <c r="C7414" s="61" t="s">
        <v>8252</v>
      </c>
      <c r="D7414" s="61">
        <v>34657</v>
      </c>
      <c r="E7414" s="61" t="s">
        <v>8440</v>
      </c>
    </row>
    <row r="7415" hidden="1" spans="2:5">
      <c r="B7415" s="61" t="s">
        <v>8001</v>
      </c>
      <c r="C7415" s="61" t="s">
        <v>8436</v>
      </c>
      <c r="D7415" s="61">
        <v>34658</v>
      </c>
      <c r="E7415" s="61" t="s">
        <v>8441</v>
      </c>
    </row>
    <row r="7416" hidden="1" spans="2:5">
      <c r="B7416" s="61" t="s">
        <v>8001</v>
      </c>
      <c r="C7416" s="61" t="s">
        <v>8252</v>
      </c>
      <c r="D7416" s="61">
        <v>34659</v>
      </c>
      <c r="E7416" s="61" t="s">
        <v>8442</v>
      </c>
    </row>
    <row r="7417" hidden="1" spans="2:5">
      <c r="B7417" s="61" t="s">
        <v>8001</v>
      </c>
      <c r="C7417" s="61" t="s">
        <v>8252</v>
      </c>
      <c r="D7417" s="61">
        <v>34660</v>
      </c>
      <c r="E7417" s="61" t="s">
        <v>8443</v>
      </c>
    </row>
    <row r="7418" hidden="1" spans="2:5">
      <c r="B7418" s="61" t="s">
        <v>8001</v>
      </c>
      <c r="C7418" s="61" t="s">
        <v>8252</v>
      </c>
      <c r="D7418" s="61">
        <v>34661</v>
      </c>
      <c r="E7418" s="61" t="s">
        <v>8444</v>
      </c>
    </row>
    <row r="7419" hidden="1" spans="2:5">
      <c r="B7419" s="61" t="s">
        <v>8001</v>
      </c>
      <c r="C7419" s="61" t="s">
        <v>8252</v>
      </c>
      <c r="D7419" s="61">
        <v>34662</v>
      </c>
      <c r="E7419" s="61" t="s">
        <v>8445</v>
      </c>
    </row>
    <row r="7420" hidden="1" spans="2:5">
      <c r="B7420" s="61" t="s">
        <v>8001</v>
      </c>
      <c r="C7420" s="61" t="s">
        <v>8436</v>
      </c>
      <c r="D7420" s="61">
        <v>34663</v>
      </c>
      <c r="E7420" s="61" t="s">
        <v>8446</v>
      </c>
    </row>
    <row r="7421" hidden="1" spans="2:5">
      <c r="B7421" s="61" t="s">
        <v>8001</v>
      </c>
      <c r="C7421" s="61" t="s">
        <v>8436</v>
      </c>
      <c r="D7421" s="61">
        <v>34664</v>
      </c>
      <c r="E7421" s="61" t="s">
        <v>8447</v>
      </c>
    </row>
    <row r="7422" hidden="1" spans="2:5">
      <c r="B7422" s="61" t="s">
        <v>8001</v>
      </c>
      <c r="C7422" s="61" t="s">
        <v>8252</v>
      </c>
      <c r="D7422" s="61">
        <v>34665</v>
      </c>
      <c r="E7422" s="61" t="s">
        <v>8448</v>
      </c>
    </row>
    <row r="7423" hidden="1" spans="2:5">
      <c r="B7423" s="61" t="s">
        <v>8001</v>
      </c>
      <c r="C7423" s="61" t="s">
        <v>8252</v>
      </c>
      <c r="D7423" s="61">
        <v>34666</v>
      </c>
      <c r="E7423" s="61" t="s">
        <v>8449</v>
      </c>
    </row>
    <row r="7424" hidden="1" spans="2:5">
      <c r="B7424" s="61" t="s">
        <v>8001</v>
      </c>
      <c r="C7424" s="61" t="s">
        <v>8252</v>
      </c>
      <c r="D7424" s="61">
        <v>34667</v>
      </c>
      <c r="E7424" s="61" t="s">
        <v>8450</v>
      </c>
    </row>
    <row r="7425" hidden="1" spans="2:5">
      <c r="B7425" s="61" t="s">
        <v>8001</v>
      </c>
      <c r="C7425" s="61" t="s">
        <v>8436</v>
      </c>
      <c r="D7425" s="61">
        <v>34668</v>
      </c>
      <c r="E7425" s="61" t="s">
        <v>8451</v>
      </c>
    </row>
    <row r="7426" hidden="1" spans="2:5">
      <c r="B7426" s="61" t="s">
        <v>8001</v>
      </c>
      <c r="C7426" s="61" t="s">
        <v>8436</v>
      </c>
      <c r="D7426" s="61">
        <v>34669</v>
      </c>
      <c r="E7426" s="61" t="s">
        <v>8452</v>
      </c>
    </row>
    <row r="7427" hidden="1" spans="2:5">
      <c r="B7427" s="61" t="s">
        <v>8001</v>
      </c>
      <c r="C7427" s="61" t="s">
        <v>8436</v>
      </c>
      <c r="D7427" s="61">
        <v>34670</v>
      </c>
      <c r="E7427" s="61" t="s">
        <v>8453</v>
      </c>
    </row>
    <row r="7428" hidden="1" spans="2:5">
      <c r="B7428" s="61" t="s">
        <v>8001</v>
      </c>
      <c r="C7428" s="61" t="s">
        <v>8436</v>
      </c>
      <c r="D7428" s="61">
        <v>34671</v>
      </c>
      <c r="E7428" s="61" t="s">
        <v>8454</v>
      </c>
    </row>
    <row r="7429" hidden="1" spans="2:5">
      <c r="B7429" s="61" t="s">
        <v>8001</v>
      </c>
      <c r="C7429" s="61" t="s">
        <v>8436</v>
      </c>
      <c r="D7429" s="61">
        <v>34672</v>
      </c>
      <c r="E7429" s="61" t="s">
        <v>8455</v>
      </c>
    </row>
    <row r="7430" hidden="1" spans="2:5">
      <c r="B7430" s="61" t="s">
        <v>8001</v>
      </c>
      <c r="C7430" s="61" t="s">
        <v>8436</v>
      </c>
      <c r="D7430" s="61">
        <v>34673</v>
      </c>
      <c r="E7430" s="61" t="s">
        <v>8456</v>
      </c>
    </row>
    <row r="7431" hidden="1" spans="2:5">
      <c r="B7431" s="61" t="s">
        <v>8001</v>
      </c>
      <c r="C7431" s="61" t="s">
        <v>8436</v>
      </c>
      <c r="D7431" s="61">
        <v>34674</v>
      </c>
      <c r="E7431" s="61" t="s">
        <v>8457</v>
      </c>
    </row>
    <row r="7432" hidden="1" spans="2:5">
      <c r="B7432" s="61" t="s">
        <v>8001</v>
      </c>
      <c r="C7432" s="61" t="s">
        <v>8436</v>
      </c>
      <c r="D7432" s="61">
        <v>34675</v>
      </c>
      <c r="E7432" s="61" t="s">
        <v>8458</v>
      </c>
    </row>
    <row r="7433" hidden="1" spans="2:5">
      <c r="B7433" s="61" t="s">
        <v>8001</v>
      </c>
      <c r="C7433" s="61" t="s">
        <v>8252</v>
      </c>
      <c r="D7433" s="61">
        <v>34676</v>
      </c>
      <c r="E7433" s="61" t="s">
        <v>8459</v>
      </c>
    </row>
    <row r="7434" hidden="1" spans="2:5">
      <c r="B7434" s="61" t="s">
        <v>8001</v>
      </c>
      <c r="C7434" s="61" t="s">
        <v>8436</v>
      </c>
      <c r="D7434" s="61">
        <v>34677</v>
      </c>
      <c r="E7434" s="61" t="s">
        <v>8460</v>
      </c>
    </row>
    <row r="7435" hidden="1" spans="2:5">
      <c r="B7435" s="61" t="s">
        <v>8001</v>
      </c>
      <c r="C7435" s="61" t="s">
        <v>8436</v>
      </c>
      <c r="D7435" s="61">
        <v>34678</v>
      </c>
      <c r="E7435" s="61" t="s">
        <v>8461</v>
      </c>
    </row>
    <row r="7436" hidden="1" spans="2:5">
      <c r="B7436" s="61" t="s">
        <v>8001</v>
      </c>
      <c r="C7436" s="61" t="s">
        <v>8436</v>
      </c>
      <c r="D7436" s="61">
        <v>34679</v>
      </c>
      <c r="E7436" s="61" t="s">
        <v>8462</v>
      </c>
    </row>
    <row r="7437" hidden="1" spans="2:5">
      <c r="B7437" s="61" t="s">
        <v>8001</v>
      </c>
      <c r="C7437" s="61" t="s">
        <v>8436</v>
      </c>
      <c r="D7437" s="61">
        <v>34680</v>
      </c>
      <c r="E7437" s="61" t="s">
        <v>8463</v>
      </c>
    </row>
    <row r="7438" hidden="1" spans="2:5">
      <c r="B7438" s="61" t="s">
        <v>8001</v>
      </c>
      <c r="C7438" s="61" t="s">
        <v>8436</v>
      </c>
      <c r="D7438" s="61">
        <v>34681</v>
      </c>
      <c r="E7438" s="61" t="s">
        <v>8464</v>
      </c>
    </row>
    <row r="7439" hidden="1" spans="2:5">
      <c r="B7439" s="61" t="s">
        <v>8001</v>
      </c>
      <c r="C7439" s="61" t="s">
        <v>8436</v>
      </c>
      <c r="D7439" s="61">
        <v>34682</v>
      </c>
      <c r="E7439" s="61" t="s">
        <v>8465</v>
      </c>
    </row>
    <row r="7440" hidden="1" spans="2:5">
      <c r="B7440" s="61" t="s">
        <v>8001</v>
      </c>
      <c r="C7440" s="61" t="s">
        <v>8252</v>
      </c>
      <c r="D7440" s="61">
        <v>34683</v>
      </c>
      <c r="E7440" s="61" t="s">
        <v>8466</v>
      </c>
    </row>
    <row r="7441" hidden="1" spans="2:5">
      <c r="B7441" s="61" t="s">
        <v>8001</v>
      </c>
      <c r="C7441" s="61" t="s">
        <v>8436</v>
      </c>
      <c r="D7441" s="61">
        <v>34684</v>
      </c>
      <c r="E7441" s="61" t="s">
        <v>8467</v>
      </c>
    </row>
    <row r="7442" hidden="1" spans="2:5">
      <c r="B7442" s="61" t="s">
        <v>8001</v>
      </c>
      <c r="C7442" s="61" t="s">
        <v>8436</v>
      </c>
      <c r="D7442" s="61">
        <v>34685</v>
      </c>
      <c r="E7442" s="61" t="s">
        <v>8468</v>
      </c>
    </row>
    <row r="7443" hidden="1" spans="2:5">
      <c r="B7443" s="61" t="s">
        <v>8001</v>
      </c>
      <c r="C7443" s="61" t="s">
        <v>8436</v>
      </c>
      <c r="D7443" s="61">
        <v>34686</v>
      </c>
      <c r="E7443" s="61" t="s">
        <v>8469</v>
      </c>
    </row>
    <row r="7444" hidden="1" spans="2:5">
      <c r="B7444" s="61" t="s">
        <v>8001</v>
      </c>
      <c r="C7444" s="61" t="s">
        <v>8436</v>
      </c>
      <c r="D7444" s="61">
        <v>34687</v>
      </c>
      <c r="E7444" s="61" t="s">
        <v>8470</v>
      </c>
    </row>
    <row r="7445" hidden="1" spans="2:5">
      <c r="B7445" s="61" t="s">
        <v>8001</v>
      </c>
      <c r="C7445" s="61" t="s">
        <v>8436</v>
      </c>
      <c r="D7445" s="61">
        <v>34688</v>
      </c>
      <c r="E7445" s="61" t="s">
        <v>8471</v>
      </c>
    </row>
    <row r="7446" hidden="1" spans="2:5">
      <c r="B7446" s="61" t="s">
        <v>8001</v>
      </c>
      <c r="C7446" s="61" t="s">
        <v>8436</v>
      </c>
      <c r="D7446" s="61">
        <v>34689</v>
      </c>
      <c r="E7446" s="61" t="s">
        <v>8472</v>
      </c>
    </row>
    <row r="7447" hidden="1" spans="2:5">
      <c r="B7447" s="61" t="s">
        <v>8001</v>
      </c>
      <c r="C7447" s="61" t="s">
        <v>8436</v>
      </c>
      <c r="D7447" s="61">
        <v>34690</v>
      </c>
      <c r="E7447" s="61" t="s">
        <v>8473</v>
      </c>
    </row>
    <row r="7448" hidden="1" spans="2:5">
      <c r="B7448" s="61" t="s">
        <v>8001</v>
      </c>
      <c r="C7448" s="61" t="s">
        <v>8436</v>
      </c>
      <c r="D7448" s="61">
        <v>34691</v>
      </c>
      <c r="E7448" s="61" t="s">
        <v>8474</v>
      </c>
    </row>
    <row r="7449" hidden="1" spans="2:5">
      <c r="B7449" s="61" t="s">
        <v>8001</v>
      </c>
      <c r="C7449" s="61" t="s">
        <v>8436</v>
      </c>
      <c r="D7449" s="61">
        <v>34692</v>
      </c>
      <c r="E7449" s="61" t="s">
        <v>8475</v>
      </c>
    </row>
    <row r="7450" hidden="1" spans="2:5">
      <c r="B7450" s="61" t="s">
        <v>8001</v>
      </c>
      <c r="C7450" s="61" t="s">
        <v>8436</v>
      </c>
      <c r="D7450" s="61">
        <v>34693</v>
      </c>
      <c r="E7450" s="61" t="s">
        <v>8476</v>
      </c>
    </row>
    <row r="7451" hidden="1" spans="2:5">
      <c r="B7451" s="61" t="s">
        <v>8001</v>
      </c>
      <c r="C7451" s="61" t="s">
        <v>8436</v>
      </c>
      <c r="D7451" s="61">
        <v>34694</v>
      </c>
      <c r="E7451" s="61" t="s">
        <v>8477</v>
      </c>
    </row>
    <row r="7452" hidden="1" spans="2:5">
      <c r="B7452" s="61" t="s">
        <v>8001</v>
      </c>
      <c r="C7452" s="61" t="s">
        <v>8436</v>
      </c>
      <c r="D7452" s="61">
        <v>34695</v>
      </c>
      <c r="E7452" s="61" t="s">
        <v>8478</v>
      </c>
    </row>
    <row r="7453" hidden="1" spans="2:5">
      <c r="B7453" s="61" t="s">
        <v>8001</v>
      </c>
      <c r="C7453" s="61" t="s">
        <v>8436</v>
      </c>
      <c r="D7453" s="61">
        <v>34696</v>
      </c>
      <c r="E7453" s="61" t="s">
        <v>8479</v>
      </c>
    </row>
    <row r="7454" hidden="1" spans="2:5">
      <c r="B7454" s="61" t="s">
        <v>8001</v>
      </c>
      <c r="C7454" s="61" t="s">
        <v>8436</v>
      </c>
      <c r="D7454" s="61">
        <v>34697</v>
      </c>
      <c r="E7454" s="61" t="s">
        <v>8480</v>
      </c>
    </row>
    <row r="7455" hidden="1" spans="2:5">
      <c r="B7455" s="61" t="s">
        <v>8001</v>
      </c>
      <c r="C7455" s="61" t="s">
        <v>8436</v>
      </c>
      <c r="D7455" s="61">
        <v>34698</v>
      </c>
      <c r="E7455" s="61" t="s">
        <v>8481</v>
      </c>
    </row>
    <row r="7456" hidden="1" spans="2:5">
      <c r="B7456" s="61" t="s">
        <v>8001</v>
      </c>
      <c r="C7456" s="61" t="s">
        <v>8436</v>
      </c>
      <c r="D7456" s="61">
        <v>34699</v>
      </c>
      <c r="E7456" s="61" t="s">
        <v>8482</v>
      </c>
    </row>
    <row r="7457" hidden="1" spans="2:5">
      <c r="B7457" s="61" t="s">
        <v>8001</v>
      </c>
      <c r="C7457" s="61" t="s">
        <v>8436</v>
      </c>
      <c r="D7457" s="61">
        <v>34700</v>
      </c>
      <c r="E7457" s="61" t="s">
        <v>8483</v>
      </c>
    </row>
    <row r="7458" hidden="1" spans="2:5">
      <c r="B7458" s="61" t="s">
        <v>8001</v>
      </c>
      <c r="C7458" s="61" t="s">
        <v>8436</v>
      </c>
      <c r="D7458" s="61">
        <v>34701</v>
      </c>
      <c r="E7458" s="61" t="s">
        <v>8484</v>
      </c>
    </row>
    <row r="7459" hidden="1" spans="2:5">
      <c r="B7459" s="61" t="s">
        <v>8001</v>
      </c>
      <c r="C7459" s="61" t="s">
        <v>8436</v>
      </c>
      <c r="D7459" s="61">
        <v>34702</v>
      </c>
      <c r="E7459" s="61" t="s">
        <v>8485</v>
      </c>
    </row>
    <row r="7460" hidden="1" spans="2:5">
      <c r="B7460" s="61" t="s">
        <v>8001</v>
      </c>
      <c r="C7460" s="61" t="s">
        <v>8436</v>
      </c>
      <c r="D7460" s="61">
        <v>34703</v>
      </c>
      <c r="E7460" s="61" t="s">
        <v>8486</v>
      </c>
    </row>
    <row r="7461" hidden="1" spans="2:5">
      <c r="B7461" s="61" t="s">
        <v>8001</v>
      </c>
      <c r="C7461" s="61" t="s">
        <v>8436</v>
      </c>
      <c r="D7461" s="61">
        <v>34704</v>
      </c>
      <c r="E7461" s="61" t="s">
        <v>8487</v>
      </c>
    </row>
    <row r="7462" hidden="1" spans="2:5">
      <c r="B7462" s="61" t="s">
        <v>8001</v>
      </c>
      <c r="C7462" s="61" t="s">
        <v>8436</v>
      </c>
      <c r="D7462" s="61">
        <v>34705</v>
      </c>
      <c r="E7462" s="61" t="s">
        <v>8488</v>
      </c>
    </row>
    <row r="7463" hidden="1" spans="2:5">
      <c r="B7463" s="61" t="s">
        <v>8001</v>
      </c>
      <c r="C7463" s="61" t="s">
        <v>8436</v>
      </c>
      <c r="D7463" s="61">
        <v>34706</v>
      </c>
      <c r="E7463" s="61" t="s">
        <v>8489</v>
      </c>
    </row>
    <row r="7464" hidden="1" spans="2:5">
      <c r="B7464" s="61" t="s">
        <v>8001</v>
      </c>
      <c r="C7464" s="61" t="s">
        <v>8436</v>
      </c>
      <c r="D7464" s="61">
        <v>34707</v>
      </c>
      <c r="E7464" s="61" t="s">
        <v>8490</v>
      </c>
    </row>
    <row r="7465" hidden="1" spans="2:5">
      <c r="B7465" s="61" t="s">
        <v>8001</v>
      </c>
      <c r="C7465" s="61" t="s">
        <v>8436</v>
      </c>
      <c r="D7465" s="61">
        <v>34708</v>
      </c>
      <c r="E7465" s="61" t="s">
        <v>8491</v>
      </c>
    </row>
    <row r="7466" hidden="1" spans="2:5">
      <c r="B7466" s="61" t="s">
        <v>8001</v>
      </c>
      <c r="C7466" s="61" t="s">
        <v>8436</v>
      </c>
      <c r="D7466" s="61">
        <v>34709</v>
      </c>
      <c r="E7466" s="61" t="s">
        <v>8492</v>
      </c>
    </row>
    <row r="7467" hidden="1" spans="2:5">
      <c r="B7467" s="61" t="s">
        <v>8001</v>
      </c>
      <c r="C7467" s="61" t="s">
        <v>8436</v>
      </c>
      <c r="D7467" s="61">
        <v>34710</v>
      </c>
      <c r="E7467" s="61" t="s">
        <v>8493</v>
      </c>
    </row>
    <row r="7468" hidden="1" spans="2:5">
      <c r="B7468" s="61" t="s">
        <v>8001</v>
      </c>
      <c r="C7468" s="61" t="s">
        <v>8436</v>
      </c>
      <c r="D7468" s="61">
        <v>34711</v>
      </c>
      <c r="E7468" s="61" t="s">
        <v>8494</v>
      </c>
    </row>
    <row r="7469" hidden="1" spans="2:5">
      <c r="B7469" s="61" t="s">
        <v>8001</v>
      </c>
      <c r="C7469" s="61" t="s">
        <v>8436</v>
      </c>
      <c r="D7469" s="61">
        <v>34712</v>
      </c>
      <c r="E7469" s="61" t="s">
        <v>8495</v>
      </c>
    </row>
    <row r="7470" hidden="1" spans="2:5">
      <c r="B7470" s="61" t="s">
        <v>8001</v>
      </c>
      <c r="C7470" s="61" t="s">
        <v>8427</v>
      </c>
      <c r="D7470" s="61">
        <v>34713</v>
      </c>
      <c r="E7470" s="61" t="s">
        <v>8496</v>
      </c>
    </row>
    <row r="7471" hidden="1" spans="2:5">
      <c r="B7471" s="61" t="s">
        <v>8001</v>
      </c>
      <c r="C7471" s="61" t="s">
        <v>8436</v>
      </c>
      <c r="D7471" s="61">
        <v>34714</v>
      </c>
      <c r="E7471" s="61" t="s">
        <v>8497</v>
      </c>
    </row>
    <row r="7472" hidden="1" spans="2:5">
      <c r="B7472" s="61" t="s">
        <v>8001</v>
      </c>
      <c r="C7472" s="61" t="s">
        <v>8436</v>
      </c>
      <c r="D7472" s="61">
        <v>34715</v>
      </c>
      <c r="E7472" s="61" t="s">
        <v>8498</v>
      </c>
    </row>
    <row r="7473" hidden="1" spans="2:5">
      <c r="B7473" s="61" t="s">
        <v>8001</v>
      </c>
      <c r="C7473" s="61" t="s">
        <v>8436</v>
      </c>
      <c r="D7473" s="61">
        <v>34716</v>
      </c>
      <c r="E7473" s="61" t="s">
        <v>8499</v>
      </c>
    </row>
    <row r="7474" hidden="1" spans="2:5">
      <c r="B7474" s="61" t="s">
        <v>8001</v>
      </c>
      <c r="C7474" s="61" t="s">
        <v>8436</v>
      </c>
      <c r="D7474" s="61">
        <v>34717</v>
      </c>
      <c r="E7474" s="61" t="s">
        <v>8500</v>
      </c>
    </row>
    <row r="7475" hidden="1" spans="2:5">
      <c r="B7475" s="61" t="s">
        <v>8001</v>
      </c>
      <c r="C7475" s="61" t="s">
        <v>8436</v>
      </c>
      <c r="D7475" s="61">
        <v>34718</v>
      </c>
      <c r="E7475" s="61" t="s">
        <v>8501</v>
      </c>
    </row>
    <row r="7476" hidden="1" spans="2:5">
      <c r="B7476" s="61" t="s">
        <v>8001</v>
      </c>
      <c r="C7476" s="61" t="s">
        <v>8436</v>
      </c>
      <c r="D7476" s="61">
        <v>34719</v>
      </c>
      <c r="E7476" s="61" t="s">
        <v>8502</v>
      </c>
    </row>
    <row r="7477" hidden="1" spans="2:5">
      <c r="B7477" s="61" t="s">
        <v>8001</v>
      </c>
      <c r="C7477" s="61" t="s">
        <v>8436</v>
      </c>
      <c r="D7477" s="61">
        <v>34720</v>
      </c>
      <c r="E7477" s="61" t="s">
        <v>8503</v>
      </c>
    </row>
    <row r="7478" hidden="1" spans="2:5">
      <c r="B7478" s="61" t="s">
        <v>8001</v>
      </c>
      <c r="C7478" s="61" t="s">
        <v>8436</v>
      </c>
      <c r="D7478" s="61">
        <v>34721</v>
      </c>
      <c r="E7478" s="61" t="s">
        <v>8504</v>
      </c>
    </row>
    <row r="7479" hidden="1" spans="2:5">
      <c r="B7479" s="61" t="s">
        <v>8001</v>
      </c>
      <c r="C7479" s="61" t="s">
        <v>8252</v>
      </c>
      <c r="D7479" s="61">
        <v>34722</v>
      </c>
      <c r="E7479" s="61" t="s">
        <v>8505</v>
      </c>
    </row>
    <row r="7480" hidden="1" spans="2:5">
      <c r="B7480" s="61" t="s">
        <v>8001</v>
      </c>
      <c r="C7480" s="61" t="s">
        <v>8436</v>
      </c>
      <c r="D7480" s="61">
        <v>34723</v>
      </c>
      <c r="E7480" s="61" t="s">
        <v>8506</v>
      </c>
    </row>
    <row r="7481" hidden="1" spans="2:5">
      <c r="B7481" s="61" t="s">
        <v>8001</v>
      </c>
      <c r="C7481" s="61" t="s">
        <v>8436</v>
      </c>
      <c r="D7481" s="61">
        <v>34724</v>
      </c>
      <c r="E7481" s="61" t="s">
        <v>8507</v>
      </c>
    </row>
    <row r="7482" hidden="1" spans="2:5">
      <c r="B7482" s="61" t="s">
        <v>8001</v>
      </c>
      <c r="C7482" s="61" t="s">
        <v>8436</v>
      </c>
      <c r="D7482" s="61">
        <v>34725</v>
      </c>
      <c r="E7482" s="61" t="s">
        <v>8508</v>
      </c>
    </row>
    <row r="7483" hidden="1" spans="2:5">
      <c r="B7483" s="61" t="s">
        <v>8001</v>
      </c>
      <c r="C7483" s="61" t="s">
        <v>8436</v>
      </c>
      <c r="D7483" s="61">
        <v>34726</v>
      </c>
      <c r="E7483" s="61" t="s">
        <v>8509</v>
      </c>
    </row>
    <row r="7484" hidden="1" spans="2:5">
      <c r="B7484" s="61" t="s">
        <v>8001</v>
      </c>
      <c r="C7484" s="61" t="s">
        <v>8436</v>
      </c>
      <c r="D7484" s="61">
        <v>34727</v>
      </c>
      <c r="E7484" s="61" t="s">
        <v>8510</v>
      </c>
    </row>
    <row r="7485" hidden="1" spans="2:5">
      <c r="B7485" s="61" t="s">
        <v>8001</v>
      </c>
      <c r="C7485" s="61" t="s">
        <v>8436</v>
      </c>
      <c r="D7485" s="61">
        <v>34728</v>
      </c>
      <c r="E7485" s="61" t="s">
        <v>8511</v>
      </c>
    </row>
    <row r="7486" hidden="1" spans="2:5">
      <c r="B7486" s="61" t="s">
        <v>8001</v>
      </c>
      <c r="C7486" s="61" t="s">
        <v>8436</v>
      </c>
      <c r="D7486" s="61">
        <v>34729</v>
      </c>
      <c r="E7486" s="61" t="s">
        <v>8512</v>
      </c>
    </row>
    <row r="7487" hidden="1" spans="2:5">
      <c r="B7487" s="61" t="s">
        <v>8001</v>
      </c>
      <c r="C7487" s="61" t="s">
        <v>8436</v>
      </c>
      <c r="D7487" s="61">
        <v>34730</v>
      </c>
      <c r="E7487" s="61" t="s">
        <v>8513</v>
      </c>
    </row>
    <row r="7488" hidden="1" spans="2:5">
      <c r="B7488" s="61" t="s">
        <v>8001</v>
      </c>
      <c r="C7488" s="61" t="s">
        <v>8436</v>
      </c>
      <c r="D7488" s="61">
        <v>34731</v>
      </c>
      <c r="E7488" s="61" t="s">
        <v>8514</v>
      </c>
    </row>
    <row r="7489" hidden="1" spans="2:5">
      <c r="B7489" s="61" t="s">
        <v>8001</v>
      </c>
      <c r="C7489" s="61" t="s">
        <v>8436</v>
      </c>
      <c r="D7489" s="61">
        <v>34732</v>
      </c>
      <c r="E7489" s="61" t="s">
        <v>8515</v>
      </c>
    </row>
    <row r="7490" hidden="1" spans="2:5">
      <c r="B7490" s="61" t="s">
        <v>8001</v>
      </c>
      <c r="C7490" s="61" t="s">
        <v>8436</v>
      </c>
      <c r="D7490" s="61">
        <v>34733</v>
      </c>
      <c r="E7490" s="61" t="s">
        <v>8516</v>
      </c>
    </row>
    <row r="7491" hidden="1" spans="2:5">
      <c r="B7491" s="61" t="s">
        <v>8001</v>
      </c>
      <c r="C7491" s="61" t="s">
        <v>8436</v>
      </c>
      <c r="D7491" s="61">
        <v>34734</v>
      </c>
      <c r="E7491" s="61" t="s">
        <v>8517</v>
      </c>
    </row>
    <row r="7492" hidden="1" spans="2:5">
      <c r="B7492" s="61" t="s">
        <v>8001</v>
      </c>
      <c r="C7492" s="61" t="s">
        <v>8436</v>
      </c>
      <c r="D7492" s="61">
        <v>34735</v>
      </c>
      <c r="E7492" s="61" t="s">
        <v>8518</v>
      </c>
    </row>
    <row r="7493" hidden="1" spans="2:5">
      <c r="B7493" s="61" t="s">
        <v>8001</v>
      </c>
      <c r="C7493" s="61" t="s">
        <v>8436</v>
      </c>
      <c r="D7493" s="61">
        <v>34736</v>
      </c>
      <c r="E7493" s="61" t="s">
        <v>8519</v>
      </c>
    </row>
    <row r="7494" hidden="1" spans="2:5">
      <c r="B7494" s="61" t="s">
        <v>8001</v>
      </c>
      <c r="C7494" s="61" t="s">
        <v>8436</v>
      </c>
      <c r="D7494" s="61">
        <v>34737</v>
      </c>
      <c r="E7494" s="61" t="s">
        <v>8520</v>
      </c>
    </row>
    <row r="7495" hidden="1" spans="2:5">
      <c r="B7495" s="61" t="s">
        <v>8001</v>
      </c>
      <c r="C7495" s="61" t="s">
        <v>8436</v>
      </c>
      <c r="D7495" s="61">
        <v>34738</v>
      </c>
      <c r="E7495" s="61" t="s">
        <v>8521</v>
      </c>
    </row>
    <row r="7496" hidden="1" spans="2:5">
      <c r="B7496" s="61" t="s">
        <v>8001</v>
      </c>
      <c r="C7496" s="61" t="s">
        <v>8436</v>
      </c>
      <c r="D7496" s="61">
        <v>34739</v>
      </c>
      <c r="E7496" s="61" t="s">
        <v>8522</v>
      </c>
    </row>
    <row r="7497" hidden="1" spans="2:5">
      <c r="B7497" s="61" t="s">
        <v>8001</v>
      </c>
      <c r="C7497" s="61" t="s">
        <v>8436</v>
      </c>
      <c r="D7497" s="61">
        <v>34740</v>
      </c>
      <c r="E7497" s="61" t="s">
        <v>8523</v>
      </c>
    </row>
    <row r="7498" hidden="1" spans="2:5">
      <c r="B7498" s="61" t="s">
        <v>8001</v>
      </c>
      <c r="C7498" s="61" t="s">
        <v>8436</v>
      </c>
      <c r="D7498" s="61">
        <v>34741</v>
      </c>
      <c r="E7498" s="61" t="s">
        <v>8524</v>
      </c>
    </row>
    <row r="7499" hidden="1" spans="2:5">
      <c r="B7499" s="61" t="s">
        <v>8001</v>
      </c>
      <c r="C7499" s="61" t="s">
        <v>8436</v>
      </c>
      <c r="D7499" s="61">
        <v>34742</v>
      </c>
      <c r="E7499" s="61" t="s">
        <v>8525</v>
      </c>
    </row>
    <row r="7500" hidden="1" spans="2:5">
      <c r="B7500" s="61" t="s">
        <v>8001</v>
      </c>
      <c r="C7500" s="61" t="s">
        <v>8436</v>
      </c>
      <c r="D7500" s="61">
        <v>34743</v>
      </c>
      <c r="E7500" s="61" t="s">
        <v>8526</v>
      </c>
    </row>
    <row r="7501" hidden="1" spans="2:5">
      <c r="B7501" s="61" t="s">
        <v>8001</v>
      </c>
      <c r="C7501" s="61" t="s">
        <v>8436</v>
      </c>
      <c r="D7501" s="61">
        <v>34744</v>
      </c>
      <c r="E7501" s="61" t="s">
        <v>8527</v>
      </c>
    </row>
    <row r="7502" hidden="1" spans="2:5">
      <c r="B7502" s="61" t="s">
        <v>8001</v>
      </c>
      <c r="C7502" s="61" t="s">
        <v>8436</v>
      </c>
      <c r="D7502" s="61">
        <v>34745</v>
      </c>
      <c r="E7502" s="61" t="s">
        <v>8528</v>
      </c>
    </row>
    <row r="7503" hidden="1" spans="2:5">
      <c r="B7503" s="61" t="s">
        <v>8001</v>
      </c>
      <c r="C7503" s="61" t="s">
        <v>8436</v>
      </c>
      <c r="D7503" s="61">
        <v>34746</v>
      </c>
      <c r="E7503" s="61" t="s">
        <v>8529</v>
      </c>
    </row>
    <row r="7504" hidden="1" spans="2:5">
      <c r="B7504" s="61" t="s">
        <v>8001</v>
      </c>
      <c r="C7504" s="61" t="s">
        <v>8436</v>
      </c>
      <c r="D7504" s="61">
        <v>34747</v>
      </c>
      <c r="E7504" s="61" t="s">
        <v>8530</v>
      </c>
    </row>
    <row r="7505" hidden="1" spans="2:5">
      <c r="B7505" s="61" t="s">
        <v>8001</v>
      </c>
      <c r="C7505" s="61" t="s">
        <v>8436</v>
      </c>
      <c r="D7505" s="61">
        <v>34748</v>
      </c>
      <c r="E7505" s="61" t="s">
        <v>8531</v>
      </c>
    </row>
    <row r="7506" hidden="1" spans="2:5">
      <c r="B7506" s="61" t="s">
        <v>8001</v>
      </c>
      <c r="C7506" s="61" t="s">
        <v>8436</v>
      </c>
      <c r="D7506" s="61">
        <v>34749</v>
      </c>
      <c r="E7506" s="61" t="s">
        <v>8532</v>
      </c>
    </row>
    <row r="7507" hidden="1" spans="2:5">
      <c r="B7507" s="61" t="s">
        <v>8001</v>
      </c>
      <c r="C7507" s="61" t="s">
        <v>8436</v>
      </c>
      <c r="D7507" s="61">
        <v>34750</v>
      </c>
      <c r="E7507" s="61" t="s">
        <v>8533</v>
      </c>
    </row>
    <row r="7508" hidden="1" spans="2:5">
      <c r="B7508" s="61" t="s">
        <v>8001</v>
      </c>
      <c r="C7508" s="61" t="s">
        <v>8436</v>
      </c>
      <c r="D7508" s="61">
        <v>34751</v>
      </c>
      <c r="E7508" s="61" t="s">
        <v>8534</v>
      </c>
    </row>
    <row r="7509" hidden="1" spans="2:5">
      <c r="B7509" s="61" t="s">
        <v>8001</v>
      </c>
      <c r="C7509" s="61" t="s">
        <v>8436</v>
      </c>
      <c r="D7509" s="61">
        <v>34752</v>
      </c>
      <c r="E7509" s="61" t="s">
        <v>8535</v>
      </c>
    </row>
    <row r="7510" hidden="1" spans="2:5">
      <c r="B7510" s="61" t="s">
        <v>8001</v>
      </c>
      <c r="C7510" s="61" t="s">
        <v>8436</v>
      </c>
      <c r="D7510" s="61">
        <v>34753</v>
      </c>
      <c r="E7510" s="61" t="s">
        <v>8536</v>
      </c>
    </row>
    <row r="7511" hidden="1" spans="2:5">
      <c r="B7511" s="61" t="s">
        <v>8001</v>
      </c>
      <c r="C7511" s="61" t="s">
        <v>8436</v>
      </c>
      <c r="D7511" s="61">
        <v>34754</v>
      </c>
      <c r="E7511" s="61" t="s">
        <v>8537</v>
      </c>
    </row>
    <row r="7512" hidden="1" spans="2:5">
      <c r="B7512" s="61" t="s">
        <v>8001</v>
      </c>
      <c r="C7512" s="61" t="s">
        <v>8436</v>
      </c>
      <c r="D7512" s="61">
        <v>34755</v>
      </c>
      <c r="E7512" s="61" t="s">
        <v>8538</v>
      </c>
    </row>
    <row r="7513" hidden="1" spans="2:5">
      <c r="B7513" s="61" t="s">
        <v>8001</v>
      </c>
      <c r="C7513" s="61" t="s">
        <v>8436</v>
      </c>
      <c r="D7513" s="61">
        <v>34756</v>
      </c>
      <c r="E7513" s="61" t="s">
        <v>8539</v>
      </c>
    </row>
    <row r="7514" hidden="1" spans="2:5">
      <c r="B7514" s="61" t="s">
        <v>8001</v>
      </c>
      <c r="C7514" s="61" t="s">
        <v>8436</v>
      </c>
      <c r="D7514" s="61">
        <v>34757</v>
      </c>
      <c r="E7514" s="61" t="s">
        <v>8540</v>
      </c>
    </row>
    <row r="7515" hidden="1" spans="2:5">
      <c r="B7515" s="61" t="s">
        <v>8001</v>
      </c>
      <c r="C7515" s="61" t="s">
        <v>8436</v>
      </c>
      <c r="D7515" s="61">
        <v>34758</v>
      </c>
      <c r="E7515" s="61" t="s">
        <v>8541</v>
      </c>
    </row>
    <row r="7516" hidden="1" spans="2:5">
      <c r="B7516" s="61" t="s">
        <v>8001</v>
      </c>
      <c r="C7516" s="61" t="s">
        <v>8436</v>
      </c>
      <c r="D7516" s="61">
        <v>34759</v>
      </c>
      <c r="E7516" s="61" t="s">
        <v>8542</v>
      </c>
    </row>
    <row r="7517" hidden="1" spans="2:5">
      <c r="B7517" s="61" t="s">
        <v>8001</v>
      </c>
      <c r="C7517" s="61" t="s">
        <v>8436</v>
      </c>
      <c r="D7517" s="61">
        <v>34760</v>
      </c>
      <c r="E7517" s="61" t="s">
        <v>8543</v>
      </c>
    </row>
    <row r="7518" hidden="1" spans="2:5">
      <c r="B7518" s="61" t="s">
        <v>8001</v>
      </c>
      <c r="C7518" s="61" t="s">
        <v>8436</v>
      </c>
      <c r="D7518" s="61">
        <v>34761</v>
      </c>
      <c r="E7518" s="61" t="s">
        <v>8544</v>
      </c>
    </row>
    <row r="7519" hidden="1" spans="2:5">
      <c r="B7519" s="61" t="s">
        <v>8001</v>
      </c>
      <c r="C7519" s="61" t="s">
        <v>8436</v>
      </c>
      <c r="D7519" s="61">
        <v>34762</v>
      </c>
      <c r="E7519" s="61" t="s">
        <v>8545</v>
      </c>
    </row>
    <row r="7520" hidden="1" spans="2:5">
      <c r="B7520" s="61" t="s">
        <v>8001</v>
      </c>
      <c r="C7520" s="61" t="s">
        <v>8436</v>
      </c>
      <c r="D7520" s="61">
        <v>34763</v>
      </c>
      <c r="E7520" s="61" t="s">
        <v>8546</v>
      </c>
    </row>
    <row r="7521" hidden="1" spans="2:5">
      <c r="B7521" s="61" t="s">
        <v>8001</v>
      </c>
      <c r="C7521" s="61" t="s">
        <v>8436</v>
      </c>
      <c r="D7521" s="61">
        <v>34764</v>
      </c>
      <c r="E7521" s="61" t="s">
        <v>8547</v>
      </c>
    </row>
    <row r="7522" hidden="1" spans="2:5">
      <c r="B7522" s="61" t="s">
        <v>8001</v>
      </c>
      <c r="C7522" s="61" t="s">
        <v>8436</v>
      </c>
      <c r="D7522" s="61">
        <v>34765</v>
      </c>
      <c r="E7522" s="61" t="s">
        <v>8548</v>
      </c>
    </row>
    <row r="7523" hidden="1" spans="2:5">
      <c r="B7523" s="61" t="s">
        <v>8001</v>
      </c>
      <c r="C7523" s="61" t="s">
        <v>8436</v>
      </c>
      <c r="D7523" s="61">
        <v>34766</v>
      </c>
      <c r="E7523" s="61" t="s">
        <v>8549</v>
      </c>
    </row>
    <row r="7524" hidden="1" spans="2:5">
      <c r="B7524" s="61" t="s">
        <v>8001</v>
      </c>
      <c r="C7524" s="61" t="s">
        <v>8436</v>
      </c>
      <c r="D7524" s="61">
        <v>34767</v>
      </c>
      <c r="E7524" s="61" t="s">
        <v>8550</v>
      </c>
    </row>
    <row r="7525" hidden="1" spans="2:5">
      <c r="B7525" s="61" t="s">
        <v>8001</v>
      </c>
      <c r="C7525" s="61" t="s">
        <v>8436</v>
      </c>
      <c r="D7525" s="61">
        <v>34768</v>
      </c>
      <c r="E7525" s="61" t="s">
        <v>8551</v>
      </c>
    </row>
    <row r="7526" hidden="1" spans="2:5">
      <c r="B7526" s="61" t="s">
        <v>8001</v>
      </c>
      <c r="C7526" s="61" t="s">
        <v>8436</v>
      </c>
      <c r="D7526" s="61">
        <v>34769</v>
      </c>
      <c r="E7526" s="61" t="s">
        <v>8552</v>
      </c>
    </row>
    <row r="7527" hidden="1" spans="2:5">
      <c r="B7527" s="61" t="s">
        <v>8001</v>
      </c>
      <c r="C7527" s="61" t="s">
        <v>8436</v>
      </c>
      <c r="D7527" s="61">
        <v>34770</v>
      </c>
      <c r="E7527" s="61" t="s">
        <v>8553</v>
      </c>
    </row>
    <row r="7528" hidden="1" spans="2:5">
      <c r="B7528" s="61" t="s">
        <v>8001</v>
      </c>
      <c r="C7528" s="61" t="s">
        <v>8436</v>
      </c>
      <c r="D7528" s="61">
        <v>34771</v>
      </c>
      <c r="E7528" s="61" t="s">
        <v>8554</v>
      </c>
    </row>
    <row r="7529" hidden="1" spans="2:5">
      <c r="B7529" s="61" t="s">
        <v>8001</v>
      </c>
      <c r="C7529" s="61" t="s">
        <v>8436</v>
      </c>
      <c r="D7529" s="61">
        <v>34772</v>
      </c>
      <c r="E7529" s="61" t="s">
        <v>8555</v>
      </c>
    </row>
    <row r="7530" hidden="1" spans="2:5">
      <c r="B7530" s="61" t="s">
        <v>8001</v>
      </c>
      <c r="C7530" s="61" t="s">
        <v>8252</v>
      </c>
      <c r="D7530" s="61">
        <v>34773</v>
      </c>
      <c r="E7530" s="61" t="s">
        <v>8556</v>
      </c>
    </row>
    <row r="7531" hidden="1" spans="2:5">
      <c r="B7531" s="61" t="s">
        <v>8001</v>
      </c>
      <c r="C7531" s="61" t="s">
        <v>8252</v>
      </c>
      <c r="D7531" s="61">
        <v>34774</v>
      </c>
      <c r="E7531" s="61" t="s">
        <v>8557</v>
      </c>
    </row>
    <row r="7532" hidden="1" spans="2:5">
      <c r="B7532" s="61" t="s">
        <v>8001</v>
      </c>
      <c r="C7532" s="61" t="s">
        <v>8436</v>
      </c>
      <c r="D7532" s="61">
        <v>34775</v>
      </c>
      <c r="E7532" s="61" t="s">
        <v>8558</v>
      </c>
    </row>
    <row r="7533" hidden="1" spans="2:5">
      <c r="B7533" s="61" t="s">
        <v>8001</v>
      </c>
      <c r="C7533" s="61" t="s">
        <v>8221</v>
      </c>
      <c r="D7533" s="61">
        <v>34776</v>
      </c>
      <c r="E7533" s="61" t="s">
        <v>8559</v>
      </c>
    </row>
    <row r="7534" hidden="1" spans="2:5">
      <c r="B7534" s="61" t="s">
        <v>8001</v>
      </c>
      <c r="C7534" s="61" t="s">
        <v>8436</v>
      </c>
      <c r="D7534" s="61">
        <v>34777</v>
      </c>
      <c r="E7534" s="61" t="s">
        <v>8560</v>
      </c>
    </row>
    <row r="7535" hidden="1" spans="2:5">
      <c r="B7535" s="61" t="s">
        <v>8001</v>
      </c>
      <c r="C7535" s="61" t="s">
        <v>8436</v>
      </c>
      <c r="D7535" s="61">
        <v>34778</v>
      </c>
      <c r="E7535" s="61" t="s">
        <v>8561</v>
      </c>
    </row>
    <row r="7536" hidden="1" spans="2:5">
      <c r="B7536" s="61" t="s">
        <v>8001</v>
      </c>
      <c r="C7536" s="61" t="s">
        <v>8436</v>
      </c>
      <c r="D7536" s="61">
        <v>34779</v>
      </c>
      <c r="E7536" s="61" t="s">
        <v>8562</v>
      </c>
    </row>
    <row r="7537" hidden="1" spans="2:5">
      <c r="B7537" s="61" t="s">
        <v>8001</v>
      </c>
      <c r="C7537" s="61" t="s">
        <v>8436</v>
      </c>
      <c r="D7537" s="61">
        <v>34780</v>
      </c>
      <c r="E7537" s="61" t="s">
        <v>8563</v>
      </c>
    </row>
    <row r="7538" hidden="1" spans="2:5">
      <c r="B7538" s="61" t="s">
        <v>8001</v>
      </c>
      <c r="C7538" s="61" t="s">
        <v>8436</v>
      </c>
      <c r="D7538" s="61">
        <v>34781</v>
      </c>
      <c r="E7538" s="61" t="s">
        <v>8564</v>
      </c>
    </row>
    <row r="7539" hidden="1" spans="2:5">
      <c r="B7539" s="61" t="s">
        <v>8001</v>
      </c>
      <c r="C7539" s="61" t="s">
        <v>8436</v>
      </c>
      <c r="D7539" s="61">
        <v>34782</v>
      </c>
      <c r="E7539" s="61" t="s">
        <v>8565</v>
      </c>
    </row>
    <row r="7540" hidden="1" spans="2:5">
      <c r="B7540" s="61" t="s">
        <v>8001</v>
      </c>
      <c r="C7540" s="61" t="s">
        <v>8436</v>
      </c>
      <c r="D7540" s="61">
        <v>34783</v>
      </c>
      <c r="E7540" s="61" t="s">
        <v>8566</v>
      </c>
    </row>
    <row r="7541" hidden="1" spans="2:5">
      <c r="B7541" s="61" t="s">
        <v>8001</v>
      </c>
      <c r="C7541" s="61" t="s">
        <v>8436</v>
      </c>
      <c r="D7541" s="61">
        <v>34784</v>
      </c>
      <c r="E7541" s="61" t="s">
        <v>8567</v>
      </c>
    </row>
    <row r="7542" hidden="1" spans="2:5">
      <c r="B7542" s="61" t="s">
        <v>8001</v>
      </c>
      <c r="C7542" s="61" t="s">
        <v>8436</v>
      </c>
      <c r="D7542" s="61">
        <v>34785</v>
      </c>
      <c r="E7542" s="61" t="s">
        <v>8568</v>
      </c>
    </row>
    <row r="7543" hidden="1" spans="2:5">
      <c r="B7543" s="61" t="s">
        <v>8001</v>
      </c>
      <c r="C7543" s="61" t="s">
        <v>8436</v>
      </c>
      <c r="D7543" s="61">
        <v>34786</v>
      </c>
      <c r="E7543" s="61" t="s">
        <v>8569</v>
      </c>
    </row>
    <row r="7544" hidden="1" spans="2:5">
      <c r="B7544" s="61" t="s">
        <v>8001</v>
      </c>
      <c r="C7544" s="61" t="s">
        <v>8221</v>
      </c>
      <c r="D7544" s="61">
        <v>34787</v>
      </c>
      <c r="E7544" s="61" t="s">
        <v>8570</v>
      </c>
    </row>
    <row r="7545" hidden="1" spans="2:5">
      <c r="B7545" s="61" t="s">
        <v>8001</v>
      </c>
      <c r="C7545" s="61" t="s">
        <v>8427</v>
      </c>
      <c r="D7545" s="61">
        <v>34788</v>
      </c>
      <c r="E7545" s="61" t="s">
        <v>8571</v>
      </c>
    </row>
    <row r="7546" hidden="1" spans="2:5">
      <c r="B7546" s="61" t="s">
        <v>8001</v>
      </c>
      <c r="C7546" s="61" t="s">
        <v>8427</v>
      </c>
      <c r="D7546" s="61">
        <v>34789</v>
      </c>
      <c r="E7546" s="61" t="s">
        <v>8572</v>
      </c>
    </row>
    <row r="7547" hidden="1" spans="2:5">
      <c r="B7547" s="61" t="s">
        <v>8001</v>
      </c>
      <c r="C7547" s="61" t="s">
        <v>8427</v>
      </c>
      <c r="D7547" s="61">
        <v>34790</v>
      </c>
      <c r="E7547" s="61" t="s">
        <v>8573</v>
      </c>
    </row>
    <row r="7548" hidden="1" spans="2:5">
      <c r="B7548" s="61" t="s">
        <v>8001</v>
      </c>
      <c r="C7548" s="61" t="s">
        <v>8436</v>
      </c>
      <c r="D7548" s="61">
        <v>34791</v>
      </c>
      <c r="E7548" s="61" t="s">
        <v>8574</v>
      </c>
    </row>
    <row r="7549" hidden="1" spans="2:5">
      <c r="B7549" s="61" t="s">
        <v>8001</v>
      </c>
      <c r="C7549" s="61" t="s">
        <v>8436</v>
      </c>
      <c r="D7549" s="61">
        <v>34792</v>
      </c>
      <c r="E7549" s="61" t="s">
        <v>8575</v>
      </c>
    </row>
    <row r="7550" hidden="1" spans="2:5">
      <c r="B7550" s="61" t="s">
        <v>8001</v>
      </c>
      <c r="C7550" s="61" t="s">
        <v>8436</v>
      </c>
      <c r="D7550" s="61">
        <v>34793</v>
      </c>
      <c r="E7550" s="61" t="s">
        <v>8576</v>
      </c>
    </row>
    <row r="7551" hidden="1" spans="2:5">
      <c r="B7551" s="61" t="s">
        <v>8001</v>
      </c>
      <c r="C7551" s="61" t="s">
        <v>8436</v>
      </c>
      <c r="D7551" s="61">
        <v>34794</v>
      </c>
      <c r="E7551" s="61" t="s">
        <v>8577</v>
      </c>
    </row>
    <row r="7552" hidden="1" spans="2:5">
      <c r="B7552" s="61" t="s">
        <v>8001</v>
      </c>
      <c r="C7552" s="61" t="s">
        <v>8436</v>
      </c>
      <c r="D7552" s="61">
        <v>34795</v>
      </c>
      <c r="E7552" s="61" t="s">
        <v>8578</v>
      </c>
    </row>
    <row r="7553" hidden="1" spans="2:5">
      <c r="B7553" s="61" t="s">
        <v>8001</v>
      </c>
      <c r="C7553" s="61" t="s">
        <v>8436</v>
      </c>
      <c r="D7553" s="61">
        <v>34796</v>
      </c>
      <c r="E7553" s="61" t="s">
        <v>8579</v>
      </c>
    </row>
    <row r="7554" hidden="1" spans="2:5">
      <c r="B7554" s="61" t="s">
        <v>8001</v>
      </c>
      <c r="C7554" s="61" t="s">
        <v>8436</v>
      </c>
      <c r="D7554" s="61">
        <v>34797</v>
      </c>
      <c r="E7554" s="61" t="s">
        <v>8580</v>
      </c>
    </row>
    <row r="7555" hidden="1" spans="2:5">
      <c r="B7555" s="61" t="s">
        <v>8001</v>
      </c>
      <c r="C7555" s="61" t="s">
        <v>8436</v>
      </c>
      <c r="D7555" s="61">
        <v>34798</v>
      </c>
      <c r="E7555" s="61" t="s">
        <v>8581</v>
      </c>
    </row>
    <row r="7556" hidden="1" spans="2:5">
      <c r="B7556" s="61" t="s">
        <v>8001</v>
      </c>
      <c r="C7556" s="61" t="s">
        <v>8436</v>
      </c>
      <c r="D7556" s="61">
        <v>34799</v>
      </c>
      <c r="E7556" s="61" t="s">
        <v>8582</v>
      </c>
    </row>
    <row r="7557" hidden="1" spans="2:5">
      <c r="B7557" s="61" t="s">
        <v>8001</v>
      </c>
      <c r="C7557" s="61" t="s">
        <v>8427</v>
      </c>
      <c r="D7557" s="61">
        <v>34800</v>
      </c>
      <c r="E7557" s="61" t="s">
        <v>8583</v>
      </c>
    </row>
    <row r="7558" hidden="1" spans="2:5">
      <c r="B7558" s="61" t="s">
        <v>8001</v>
      </c>
      <c r="C7558" s="61" t="s">
        <v>8427</v>
      </c>
      <c r="D7558" s="61">
        <v>34801</v>
      </c>
      <c r="E7558" s="61" t="s">
        <v>8584</v>
      </c>
    </row>
    <row r="7559" hidden="1" spans="2:5">
      <c r="B7559" s="61" t="s">
        <v>8001</v>
      </c>
      <c r="C7559" s="61" t="s">
        <v>8427</v>
      </c>
      <c r="D7559" s="61">
        <v>34802</v>
      </c>
      <c r="E7559" s="61" t="s">
        <v>8585</v>
      </c>
    </row>
    <row r="7560" hidden="1" spans="2:5">
      <c r="B7560" s="61" t="s">
        <v>8001</v>
      </c>
      <c r="C7560" s="61" t="s">
        <v>8427</v>
      </c>
      <c r="D7560" s="61">
        <v>34803</v>
      </c>
      <c r="E7560" s="61" t="s">
        <v>8586</v>
      </c>
    </row>
    <row r="7561" hidden="1" spans="2:5">
      <c r="B7561" s="61" t="s">
        <v>8001</v>
      </c>
      <c r="C7561" s="61" t="s">
        <v>8427</v>
      </c>
      <c r="D7561" s="61">
        <v>34804</v>
      </c>
      <c r="E7561" s="61" t="s">
        <v>8587</v>
      </c>
    </row>
    <row r="7562" hidden="1" spans="2:5">
      <c r="B7562" s="61" t="s">
        <v>8001</v>
      </c>
      <c r="C7562" s="61" t="s">
        <v>8427</v>
      </c>
      <c r="D7562" s="61">
        <v>34805</v>
      </c>
      <c r="E7562" s="61" t="s">
        <v>8588</v>
      </c>
    </row>
    <row r="7563" hidden="1" spans="2:5">
      <c r="B7563" s="61" t="s">
        <v>8001</v>
      </c>
      <c r="C7563" s="61" t="s">
        <v>8427</v>
      </c>
      <c r="D7563" s="61">
        <v>34806</v>
      </c>
      <c r="E7563" s="61" t="s">
        <v>8589</v>
      </c>
    </row>
    <row r="7564" hidden="1" spans="2:5">
      <c r="B7564" s="61" t="s">
        <v>8001</v>
      </c>
      <c r="C7564" s="61" t="s">
        <v>8427</v>
      </c>
      <c r="D7564" s="61">
        <v>34807</v>
      </c>
      <c r="E7564" s="61" t="s">
        <v>8590</v>
      </c>
    </row>
    <row r="7565" hidden="1" spans="2:5">
      <c r="B7565" s="61" t="s">
        <v>8001</v>
      </c>
      <c r="C7565" s="61" t="s">
        <v>8436</v>
      </c>
      <c r="D7565" s="61">
        <v>34808</v>
      </c>
      <c r="E7565" s="61" t="s">
        <v>8591</v>
      </c>
    </row>
    <row r="7566" hidden="1" spans="2:5">
      <c r="B7566" s="61" t="s">
        <v>8001</v>
      </c>
      <c r="C7566" s="61" t="s">
        <v>8436</v>
      </c>
      <c r="D7566" s="61">
        <v>34809</v>
      </c>
      <c r="E7566" s="61" t="s">
        <v>8592</v>
      </c>
    </row>
    <row r="7567" hidden="1" spans="2:5">
      <c r="B7567" s="61" t="s">
        <v>8001</v>
      </c>
      <c r="C7567" s="61" t="s">
        <v>8427</v>
      </c>
      <c r="D7567" s="61">
        <v>34810</v>
      </c>
      <c r="E7567" s="61" t="s">
        <v>8593</v>
      </c>
    </row>
    <row r="7568" hidden="1" spans="2:5">
      <c r="B7568" s="61" t="s">
        <v>8001</v>
      </c>
      <c r="C7568" s="61" t="s">
        <v>8427</v>
      </c>
      <c r="D7568" s="61">
        <v>34811</v>
      </c>
      <c r="E7568" s="61" t="s">
        <v>8594</v>
      </c>
    </row>
    <row r="7569" hidden="1" spans="2:5">
      <c r="B7569" s="61" t="s">
        <v>8001</v>
      </c>
      <c r="C7569" s="61" t="s">
        <v>8427</v>
      </c>
      <c r="D7569" s="61">
        <v>34812</v>
      </c>
      <c r="E7569" s="61" t="s">
        <v>8595</v>
      </c>
    </row>
    <row r="7570" hidden="1" spans="2:5">
      <c r="B7570" s="61" t="s">
        <v>8001</v>
      </c>
      <c r="C7570" s="61" t="s">
        <v>8427</v>
      </c>
      <c r="D7570" s="61">
        <v>34813</v>
      </c>
      <c r="E7570" s="61" t="s">
        <v>8596</v>
      </c>
    </row>
    <row r="7571" hidden="1" spans="2:5">
      <c r="B7571" s="61" t="s">
        <v>8001</v>
      </c>
      <c r="C7571" s="61" t="s">
        <v>8427</v>
      </c>
      <c r="D7571" s="61">
        <v>34814</v>
      </c>
      <c r="E7571" s="61" t="s">
        <v>8597</v>
      </c>
    </row>
    <row r="7572" hidden="1" spans="2:5">
      <c r="B7572" s="61" t="s">
        <v>8001</v>
      </c>
      <c r="C7572" s="61" t="s">
        <v>8427</v>
      </c>
      <c r="D7572" s="61">
        <v>34815</v>
      </c>
      <c r="E7572" s="61" t="s">
        <v>8598</v>
      </c>
    </row>
    <row r="7573" hidden="1" spans="2:5">
      <c r="B7573" s="61" t="s">
        <v>8001</v>
      </c>
      <c r="C7573" s="61" t="s">
        <v>8427</v>
      </c>
      <c r="D7573" s="61">
        <v>34816</v>
      </c>
      <c r="E7573" s="61" t="s">
        <v>8599</v>
      </c>
    </row>
    <row r="7574" hidden="1" spans="2:5">
      <c r="B7574" s="61" t="s">
        <v>8001</v>
      </c>
      <c r="C7574" s="61" t="s">
        <v>8427</v>
      </c>
      <c r="D7574" s="61">
        <v>34817</v>
      </c>
      <c r="E7574" s="61" t="s">
        <v>8600</v>
      </c>
    </row>
    <row r="7575" hidden="1" spans="2:5">
      <c r="B7575" s="61" t="s">
        <v>8001</v>
      </c>
      <c r="C7575" s="61" t="s">
        <v>8427</v>
      </c>
      <c r="D7575" s="61">
        <v>34818</v>
      </c>
      <c r="E7575" s="61" t="s">
        <v>8601</v>
      </c>
    </row>
    <row r="7576" hidden="1" spans="2:5">
      <c r="B7576" s="61" t="s">
        <v>8001</v>
      </c>
      <c r="C7576" s="61" t="s">
        <v>8427</v>
      </c>
      <c r="D7576" s="61">
        <v>34819</v>
      </c>
      <c r="E7576" s="61" t="s">
        <v>8602</v>
      </c>
    </row>
    <row r="7577" hidden="1" spans="2:5">
      <c r="B7577" s="61" t="s">
        <v>8001</v>
      </c>
      <c r="C7577" s="61" t="s">
        <v>8427</v>
      </c>
      <c r="D7577" s="61">
        <v>34820</v>
      </c>
      <c r="E7577" s="61" t="s">
        <v>8603</v>
      </c>
    </row>
    <row r="7578" hidden="1" spans="2:5">
      <c r="B7578" s="61" t="s">
        <v>8001</v>
      </c>
      <c r="C7578" s="61" t="s">
        <v>8427</v>
      </c>
      <c r="D7578" s="61">
        <v>34821</v>
      </c>
      <c r="E7578" s="61" t="s">
        <v>8604</v>
      </c>
    </row>
    <row r="7579" hidden="1" spans="2:5">
      <c r="B7579" s="61" t="s">
        <v>8001</v>
      </c>
      <c r="C7579" s="61" t="s">
        <v>8427</v>
      </c>
      <c r="D7579" s="61">
        <v>34822</v>
      </c>
      <c r="E7579" s="61" t="s">
        <v>8605</v>
      </c>
    </row>
    <row r="7580" hidden="1" spans="2:5">
      <c r="B7580" s="61" t="s">
        <v>8001</v>
      </c>
      <c r="C7580" s="61" t="s">
        <v>8427</v>
      </c>
      <c r="D7580" s="61">
        <v>34823</v>
      </c>
      <c r="E7580" s="61" t="s">
        <v>8606</v>
      </c>
    </row>
    <row r="7581" hidden="1" spans="2:5">
      <c r="B7581" s="61" t="s">
        <v>8001</v>
      </c>
      <c r="C7581" s="61" t="s">
        <v>8427</v>
      </c>
      <c r="D7581" s="61">
        <v>34824</v>
      </c>
      <c r="E7581" s="61" t="s">
        <v>8607</v>
      </c>
    </row>
    <row r="7582" hidden="1" spans="2:5">
      <c r="B7582" s="61" t="s">
        <v>8001</v>
      </c>
      <c r="C7582" s="61" t="s">
        <v>8427</v>
      </c>
      <c r="D7582" s="61">
        <v>34825</v>
      </c>
      <c r="E7582" s="61" t="s">
        <v>8608</v>
      </c>
    </row>
    <row r="7583" hidden="1" spans="2:5">
      <c r="B7583" s="61" t="s">
        <v>8001</v>
      </c>
      <c r="C7583" s="61" t="s">
        <v>8427</v>
      </c>
      <c r="D7583" s="61">
        <v>34826</v>
      </c>
      <c r="E7583" s="61" t="s">
        <v>8609</v>
      </c>
    </row>
    <row r="7584" hidden="1" spans="2:5">
      <c r="B7584" s="61" t="s">
        <v>8001</v>
      </c>
      <c r="C7584" s="61" t="s">
        <v>8427</v>
      </c>
      <c r="D7584" s="61">
        <v>34827</v>
      </c>
      <c r="E7584" s="61" t="s">
        <v>8610</v>
      </c>
    </row>
    <row r="7585" hidden="1" spans="2:5">
      <c r="B7585" s="61" t="s">
        <v>8001</v>
      </c>
      <c r="C7585" s="61" t="s">
        <v>8427</v>
      </c>
      <c r="D7585" s="61">
        <v>34828</v>
      </c>
      <c r="E7585" s="61" t="s">
        <v>8611</v>
      </c>
    </row>
    <row r="7586" hidden="1" spans="2:5">
      <c r="B7586" s="61" t="s">
        <v>8001</v>
      </c>
      <c r="C7586" s="61" t="s">
        <v>8427</v>
      </c>
      <c r="D7586" s="61">
        <v>34829</v>
      </c>
      <c r="E7586" s="61" t="s">
        <v>8612</v>
      </c>
    </row>
    <row r="7587" hidden="1" spans="2:5">
      <c r="B7587" s="61" t="s">
        <v>8001</v>
      </c>
      <c r="C7587" s="61" t="s">
        <v>8427</v>
      </c>
      <c r="D7587" s="61">
        <v>34830</v>
      </c>
      <c r="E7587" s="61" t="s">
        <v>8613</v>
      </c>
    </row>
    <row r="7588" hidden="1" spans="2:5">
      <c r="B7588" s="61" t="s">
        <v>8001</v>
      </c>
      <c r="C7588" s="61" t="s">
        <v>8427</v>
      </c>
      <c r="D7588" s="61">
        <v>34831</v>
      </c>
      <c r="E7588" s="61" t="s">
        <v>8614</v>
      </c>
    </row>
    <row r="7589" hidden="1" spans="2:5">
      <c r="B7589" s="61" t="s">
        <v>8001</v>
      </c>
      <c r="C7589" s="61" t="s">
        <v>8427</v>
      </c>
      <c r="D7589" s="61">
        <v>34832</v>
      </c>
      <c r="E7589" s="61" t="s">
        <v>8615</v>
      </c>
    </row>
    <row r="7590" hidden="1" spans="2:5">
      <c r="B7590" s="61" t="s">
        <v>8001</v>
      </c>
      <c r="C7590" s="61" t="s">
        <v>8427</v>
      </c>
      <c r="D7590" s="61">
        <v>34833</v>
      </c>
      <c r="E7590" s="61" t="s">
        <v>8616</v>
      </c>
    </row>
    <row r="7591" hidden="1" spans="2:5">
      <c r="B7591" s="61" t="s">
        <v>8001</v>
      </c>
      <c r="C7591" s="61" t="s">
        <v>8427</v>
      </c>
      <c r="D7591" s="61">
        <v>34834</v>
      </c>
      <c r="E7591" s="61" t="s">
        <v>8617</v>
      </c>
    </row>
    <row r="7592" hidden="1" spans="2:5">
      <c r="B7592" s="61" t="s">
        <v>8001</v>
      </c>
      <c r="C7592" s="61" t="s">
        <v>8427</v>
      </c>
      <c r="D7592" s="61">
        <v>34835</v>
      </c>
      <c r="E7592" s="61" t="s">
        <v>8618</v>
      </c>
    </row>
    <row r="7593" hidden="1" spans="2:5">
      <c r="B7593" s="61" t="s">
        <v>8001</v>
      </c>
      <c r="C7593" s="61" t="s">
        <v>8427</v>
      </c>
      <c r="D7593" s="61">
        <v>34836</v>
      </c>
      <c r="E7593" s="61" t="s">
        <v>8619</v>
      </c>
    </row>
    <row r="7594" hidden="1" spans="2:5">
      <c r="B7594" s="61" t="s">
        <v>8001</v>
      </c>
      <c r="C7594" s="61" t="s">
        <v>8427</v>
      </c>
      <c r="D7594" s="61">
        <v>34837</v>
      </c>
      <c r="E7594" s="61" t="s">
        <v>8620</v>
      </c>
    </row>
    <row r="7595" hidden="1" spans="2:5">
      <c r="B7595" s="61" t="s">
        <v>8001</v>
      </c>
      <c r="C7595" s="61" t="s">
        <v>8427</v>
      </c>
      <c r="D7595" s="61">
        <v>34838</v>
      </c>
      <c r="E7595" s="61" t="s">
        <v>8621</v>
      </c>
    </row>
    <row r="7596" hidden="1" spans="2:5">
      <c r="B7596" s="61" t="s">
        <v>8001</v>
      </c>
      <c r="C7596" s="61" t="s">
        <v>8427</v>
      </c>
      <c r="D7596" s="61">
        <v>34839</v>
      </c>
      <c r="E7596" s="61" t="s">
        <v>8622</v>
      </c>
    </row>
    <row r="7597" hidden="1" spans="2:5">
      <c r="B7597" s="61" t="s">
        <v>8001</v>
      </c>
      <c r="C7597" s="61" t="s">
        <v>8427</v>
      </c>
      <c r="D7597" s="61">
        <v>34840</v>
      </c>
      <c r="E7597" s="61" t="s">
        <v>8623</v>
      </c>
    </row>
    <row r="7598" hidden="1" spans="2:5">
      <c r="B7598" s="61" t="s">
        <v>8001</v>
      </c>
      <c r="C7598" s="61" t="s">
        <v>8427</v>
      </c>
      <c r="D7598" s="61">
        <v>34841</v>
      </c>
      <c r="E7598" s="61" t="s">
        <v>8624</v>
      </c>
    </row>
    <row r="7599" hidden="1" spans="2:5">
      <c r="B7599" s="61" t="s">
        <v>8001</v>
      </c>
      <c r="C7599" s="61" t="s">
        <v>8427</v>
      </c>
      <c r="D7599" s="61">
        <v>34842</v>
      </c>
      <c r="E7599" s="61" t="s">
        <v>8625</v>
      </c>
    </row>
    <row r="7600" hidden="1" spans="2:5">
      <c r="B7600" s="61" t="s">
        <v>8001</v>
      </c>
      <c r="C7600" s="61" t="s">
        <v>8427</v>
      </c>
      <c r="D7600" s="61">
        <v>34843</v>
      </c>
      <c r="E7600" s="61" t="s">
        <v>8626</v>
      </c>
    </row>
    <row r="7601" hidden="1" spans="2:5">
      <c r="B7601" s="61" t="s">
        <v>8001</v>
      </c>
      <c r="C7601" s="61" t="s">
        <v>8427</v>
      </c>
      <c r="D7601" s="61">
        <v>34844</v>
      </c>
      <c r="E7601" s="61" t="s">
        <v>8627</v>
      </c>
    </row>
    <row r="7602" hidden="1" spans="2:5">
      <c r="B7602" s="61" t="s">
        <v>8001</v>
      </c>
      <c r="C7602" s="61" t="s">
        <v>8427</v>
      </c>
      <c r="D7602" s="61">
        <v>34845</v>
      </c>
      <c r="E7602" s="61" t="s">
        <v>8628</v>
      </c>
    </row>
    <row r="7603" hidden="1" spans="2:5">
      <c r="B7603" s="61" t="s">
        <v>8001</v>
      </c>
      <c r="C7603" s="61" t="s">
        <v>8427</v>
      </c>
      <c r="D7603" s="61">
        <v>34846</v>
      </c>
      <c r="E7603" s="61" t="s">
        <v>8629</v>
      </c>
    </row>
    <row r="7604" hidden="1" spans="2:5">
      <c r="B7604" s="61" t="s">
        <v>8001</v>
      </c>
      <c r="C7604" s="61" t="s">
        <v>8427</v>
      </c>
      <c r="D7604" s="61">
        <v>34847</v>
      </c>
      <c r="E7604" s="61" t="s">
        <v>8630</v>
      </c>
    </row>
    <row r="7605" hidden="1" spans="2:5">
      <c r="B7605" s="61" t="s">
        <v>8001</v>
      </c>
      <c r="C7605" s="61" t="s">
        <v>8427</v>
      </c>
      <c r="D7605" s="61">
        <v>34848</v>
      </c>
      <c r="E7605" s="61" t="s">
        <v>8631</v>
      </c>
    </row>
    <row r="7606" hidden="1" spans="2:5">
      <c r="B7606" s="61" t="s">
        <v>8001</v>
      </c>
      <c r="C7606" s="61" t="s">
        <v>8427</v>
      </c>
      <c r="D7606" s="61">
        <v>34849</v>
      </c>
      <c r="E7606" s="61" t="s">
        <v>8632</v>
      </c>
    </row>
    <row r="7607" hidden="1" spans="2:5">
      <c r="B7607" s="61" t="s">
        <v>8001</v>
      </c>
      <c r="C7607" s="61" t="s">
        <v>8427</v>
      </c>
      <c r="D7607" s="61">
        <v>34850</v>
      </c>
      <c r="E7607" s="61" t="s">
        <v>8633</v>
      </c>
    </row>
    <row r="7608" hidden="1" spans="2:5">
      <c r="B7608" s="61" t="s">
        <v>8001</v>
      </c>
      <c r="C7608" s="61" t="s">
        <v>8427</v>
      </c>
      <c r="D7608" s="61">
        <v>34851</v>
      </c>
      <c r="E7608" s="61" t="s">
        <v>8634</v>
      </c>
    </row>
    <row r="7609" hidden="1" spans="2:5">
      <c r="B7609" s="61" t="s">
        <v>8001</v>
      </c>
      <c r="C7609" s="61" t="s">
        <v>8427</v>
      </c>
      <c r="D7609" s="61">
        <v>34852</v>
      </c>
      <c r="E7609" s="61" t="s">
        <v>8635</v>
      </c>
    </row>
    <row r="7610" hidden="1" spans="2:5">
      <c r="B7610" s="61" t="s">
        <v>8001</v>
      </c>
      <c r="C7610" s="61" t="s">
        <v>8427</v>
      </c>
      <c r="D7610" s="61">
        <v>34853</v>
      </c>
      <c r="E7610" s="61" t="s">
        <v>8636</v>
      </c>
    </row>
    <row r="7611" hidden="1" spans="2:5">
      <c r="B7611" s="61" t="s">
        <v>8001</v>
      </c>
      <c r="C7611" s="61" t="s">
        <v>8427</v>
      </c>
      <c r="D7611" s="61">
        <v>34854</v>
      </c>
      <c r="E7611" s="61" t="s">
        <v>8637</v>
      </c>
    </row>
    <row r="7612" hidden="1" spans="2:5">
      <c r="B7612" s="61" t="s">
        <v>8001</v>
      </c>
      <c r="C7612" s="61" t="s">
        <v>8427</v>
      </c>
      <c r="D7612" s="61">
        <v>34855</v>
      </c>
      <c r="E7612" s="61" t="s">
        <v>8638</v>
      </c>
    </row>
    <row r="7613" hidden="1" spans="2:5">
      <c r="B7613" s="61" t="s">
        <v>8001</v>
      </c>
      <c r="C7613" s="61" t="s">
        <v>8427</v>
      </c>
      <c r="D7613" s="61">
        <v>34856</v>
      </c>
      <c r="E7613" s="61" t="s">
        <v>8639</v>
      </c>
    </row>
    <row r="7614" hidden="1" spans="2:5">
      <c r="B7614" s="61" t="s">
        <v>8001</v>
      </c>
      <c r="C7614" s="61" t="s">
        <v>8427</v>
      </c>
      <c r="D7614" s="61">
        <v>34857</v>
      </c>
      <c r="E7614" s="61" t="s">
        <v>8640</v>
      </c>
    </row>
    <row r="7615" hidden="1" spans="2:5">
      <c r="B7615" s="61" t="s">
        <v>8001</v>
      </c>
      <c r="C7615" s="61" t="s">
        <v>8427</v>
      </c>
      <c r="D7615" s="61">
        <v>34858</v>
      </c>
      <c r="E7615" s="61" t="s">
        <v>8641</v>
      </c>
    </row>
    <row r="7616" hidden="1" spans="2:5">
      <c r="B7616" s="61" t="s">
        <v>8001</v>
      </c>
      <c r="C7616" s="61" t="s">
        <v>8427</v>
      </c>
      <c r="D7616" s="61">
        <v>34859</v>
      </c>
      <c r="E7616" s="61" t="s">
        <v>8642</v>
      </c>
    </row>
    <row r="7617" hidden="1" spans="2:5">
      <c r="B7617" s="61" t="s">
        <v>8001</v>
      </c>
      <c r="C7617" s="61" t="s">
        <v>8427</v>
      </c>
      <c r="D7617" s="61">
        <v>34860</v>
      </c>
      <c r="E7617" s="61" t="s">
        <v>8643</v>
      </c>
    </row>
    <row r="7618" hidden="1" spans="2:5">
      <c r="B7618" s="61" t="s">
        <v>8001</v>
      </c>
      <c r="C7618" s="61" t="s">
        <v>8427</v>
      </c>
      <c r="D7618" s="61">
        <v>34861</v>
      </c>
      <c r="E7618" s="61" t="s">
        <v>8644</v>
      </c>
    </row>
    <row r="7619" hidden="1" spans="2:5">
      <c r="B7619" s="61" t="s">
        <v>8001</v>
      </c>
      <c r="C7619" s="61" t="s">
        <v>8427</v>
      </c>
      <c r="D7619" s="61">
        <v>34862</v>
      </c>
      <c r="E7619" s="61" t="s">
        <v>8645</v>
      </c>
    </row>
    <row r="7620" hidden="1" spans="2:5">
      <c r="B7620" s="61" t="s">
        <v>8001</v>
      </c>
      <c r="C7620" s="61" t="s">
        <v>8427</v>
      </c>
      <c r="D7620" s="61">
        <v>34863</v>
      </c>
      <c r="E7620" s="61" t="s">
        <v>8646</v>
      </c>
    </row>
    <row r="7621" hidden="1" spans="2:5">
      <c r="B7621" s="61" t="s">
        <v>8001</v>
      </c>
      <c r="C7621" s="61" t="s">
        <v>8427</v>
      </c>
      <c r="D7621" s="61">
        <v>34864</v>
      </c>
      <c r="E7621" s="61" t="s">
        <v>8647</v>
      </c>
    </row>
    <row r="7622" hidden="1" spans="2:5">
      <c r="B7622" s="61" t="s">
        <v>8001</v>
      </c>
      <c r="C7622" s="61" t="s">
        <v>8427</v>
      </c>
      <c r="D7622" s="61">
        <v>34865</v>
      </c>
      <c r="E7622" s="61" t="s">
        <v>8648</v>
      </c>
    </row>
    <row r="7623" hidden="1" spans="2:5">
      <c r="B7623" s="61" t="s">
        <v>8001</v>
      </c>
      <c r="C7623" s="61" t="s">
        <v>8427</v>
      </c>
      <c r="D7623" s="61">
        <v>34866</v>
      </c>
      <c r="E7623" s="61" t="s">
        <v>8649</v>
      </c>
    </row>
    <row r="7624" hidden="1" spans="2:5">
      <c r="B7624" s="61" t="s">
        <v>8001</v>
      </c>
      <c r="C7624" s="61" t="s">
        <v>8427</v>
      </c>
      <c r="D7624" s="61">
        <v>34867</v>
      </c>
      <c r="E7624" s="61" t="s">
        <v>8650</v>
      </c>
    </row>
    <row r="7625" hidden="1" spans="2:5">
      <c r="B7625" s="61" t="s">
        <v>8001</v>
      </c>
      <c r="C7625" s="61" t="s">
        <v>8427</v>
      </c>
      <c r="D7625" s="61">
        <v>34868</v>
      </c>
      <c r="E7625" s="61" t="s">
        <v>8651</v>
      </c>
    </row>
    <row r="7626" hidden="1" spans="2:5">
      <c r="B7626" s="61" t="s">
        <v>8001</v>
      </c>
      <c r="C7626" s="61" t="s">
        <v>8427</v>
      </c>
      <c r="D7626" s="61">
        <v>34869</v>
      </c>
      <c r="E7626" s="61" t="s">
        <v>8652</v>
      </c>
    </row>
    <row r="7627" hidden="1" spans="2:5">
      <c r="B7627" s="61" t="s">
        <v>8653</v>
      </c>
      <c r="C7627" s="61" t="s">
        <v>8654</v>
      </c>
      <c r="D7627" s="61">
        <v>34870</v>
      </c>
      <c r="E7627" s="61" t="s">
        <v>8655</v>
      </c>
    </row>
    <row r="7628" hidden="1" spans="2:5">
      <c r="B7628" s="61" t="s">
        <v>8653</v>
      </c>
      <c r="C7628" s="61" t="s">
        <v>8654</v>
      </c>
      <c r="D7628" s="61">
        <v>34871</v>
      </c>
      <c r="E7628" s="61" t="s">
        <v>8656</v>
      </c>
    </row>
    <row r="7629" hidden="1" spans="2:5">
      <c r="B7629" s="61" t="s">
        <v>8001</v>
      </c>
      <c r="C7629" s="61" t="s">
        <v>8427</v>
      </c>
      <c r="D7629" s="61">
        <v>34872</v>
      </c>
      <c r="E7629" s="61" t="s">
        <v>8657</v>
      </c>
    </row>
    <row r="7630" hidden="1" spans="2:5">
      <c r="B7630" s="61" t="s">
        <v>8001</v>
      </c>
      <c r="C7630" s="61" t="s">
        <v>8427</v>
      </c>
      <c r="D7630" s="61">
        <v>34873</v>
      </c>
      <c r="E7630" s="61" t="s">
        <v>8658</v>
      </c>
    </row>
    <row r="7631" hidden="1" spans="2:5">
      <c r="B7631" s="61" t="s">
        <v>8001</v>
      </c>
      <c r="C7631" s="61" t="s">
        <v>8427</v>
      </c>
      <c r="D7631" s="61">
        <v>34874</v>
      </c>
      <c r="E7631" s="61" t="s">
        <v>8659</v>
      </c>
    </row>
    <row r="7632" hidden="1" spans="2:5">
      <c r="B7632" s="61" t="s">
        <v>8001</v>
      </c>
      <c r="C7632" s="61" t="s">
        <v>8427</v>
      </c>
      <c r="D7632" s="61">
        <v>34875</v>
      </c>
      <c r="E7632" s="61" t="s">
        <v>8660</v>
      </c>
    </row>
    <row r="7633" hidden="1" spans="2:5">
      <c r="B7633" s="61" t="s">
        <v>8001</v>
      </c>
      <c r="C7633" s="61" t="s">
        <v>8427</v>
      </c>
      <c r="D7633" s="61">
        <v>34876</v>
      </c>
      <c r="E7633" s="61" t="s">
        <v>8661</v>
      </c>
    </row>
    <row r="7634" hidden="1" spans="2:5">
      <c r="B7634" s="61" t="s">
        <v>8001</v>
      </c>
      <c r="C7634" s="61" t="s">
        <v>8427</v>
      </c>
      <c r="D7634" s="61">
        <v>34877</v>
      </c>
      <c r="E7634" s="61" t="s">
        <v>8662</v>
      </c>
    </row>
    <row r="7635" hidden="1" spans="2:5">
      <c r="B7635" s="61" t="s">
        <v>8001</v>
      </c>
      <c r="C7635" s="61" t="s">
        <v>8427</v>
      </c>
      <c r="D7635" s="61">
        <v>34878</v>
      </c>
      <c r="E7635" s="61" t="s">
        <v>8663</v>
      </c>
    </row>
    <row r="7636" hidden="1" spans="2:5">
      <c r="B7636" s="61" t="s">
        <v>8001</v>
      </c>
      <c r="C7636" s="61" t="s">
        <v>8427</v>
      </c>
      <c r="D7636" s="61">
        <v>34879</v>
      </c>
      <c r="E7636" s="61" t="s">
        <v>8664</v>
      </c>
    </row>
    <row r="7637" hidden="1" spans="2:5">
      <c r="B7637" s="61" t="s">
        <v>8001</v>
      </c>
      <c r="C7637" s="61" t="s">
        <v>8427</v>
      </c>
      <c r="D7637" s="61">
        <v>34880</v>
      </c>
      <c r="E7637" s="61" t="s">
        <v>8665</v>
      </c>
    </row>
    <row r="7638" hidden="1" spans="2:5">
      <c r="B7638" s="61" t="s">
        <v>8001</v>
      </c>
      <c r="C7638" s="61" t="s">
        <v>8427</v>
      </c>
      <c r="D7638" s="61">
        <v>34881</v>
      </c>
      <c r="E7638" s="61" t="s">
        <v>8666</v>
      </c>
    </row>
    <row r="7639" hidden="1" spans="2:5">
      <c r="B7639" s="61" t="s">
        <v>8001</v>
      </c>
      <c r="C7639" s="61" t="s">
        <v>8427</v>
      </c>
      <c r="D7639" s="61">
        <v>34882</v>
      </c>
      <c r="E7639" s="61" t="s">
        <v>8667</v>
      </c>
    </row>
    <row r="7640" hidden="1" spans="2:5">
      <c r="B7640" s="61" t="s">
        <v>8001</v>
      </c>
      <c r="C7640" s="61" t="s">
        <v>8427</v>
      </c>
      <c r="D7640" s="61">
        <v>34883</v>
      </c>
      <c r="E7640" s="61" t="s">
        <v>8668</v>
      </c>
    </row>
    <row r="7641" hidden="1" spans="2:5">
      <c r="B7641" s="61" t="s">
        <v>8001</v>
      </c>
      <c r="C7641" s="61" t="s">
        <v>8427</v>
      </c>
      <c r="D7641" s="61">
        <v>34884</v>
      </c>
      <c r="E7641" s="61" t="s">
        <v>8669</v>
      </c>
    </row>
    <row r="7642" hidden="1" spans="2:5">
      <c r="B7642" s="61" t="s">
        <v>8001</v>
      </c>
      <c r="C7642" s="61" t="s">
        <v>8427</v>
      </c>
      <c r="D7642" s="61">
        <v>34885</v>
      </c>
      <c r="E7642" s="61" t="s">
        <v>8670</v>
      </c>
    </row>
    <row r="7643" hidden="1" spans="2:5">
      <c r="B7643" s="61" t="s">
        <v>8001</v>
      </c>
      <c r="C7643" s="61" t="s">
        <v>8427</v>
      </c>
      <c r="D7643" s="61">
        <v>34886</v>
      </c>
      <c r="E7643" s="61" t="s">
        <v>8671</v>
      </c>
    </row>
    <row r="7644" hidden="1" spans="2:5">
      <c r="B7644" s="61" t="s">
        <v>8001</v>
      </c>
      <c r="C7644" s="61" t="s">
        <v>8427</v>
      </c>
      <c r="D7644" s="61">
        <v>34887</v>
      </c>
      <c r="E7644" s="61" t="s">
        <v>8672</v>
      </c>
    </row>
    <row r="7645" hidden="1" spans="2:5">
      <c r="B7645" s="61" t="s">
        <v>8001</v>
      </c>
      <c r="C7645" s="61" t="s">
        <v>8427</v>
      </c>
      <c r="D7645" s="61">
        <v>34888</v>
      </c>
      <c r="E7645" s="61" t="s">
        <v>8673</v>
      </c>
    </row>
    <row r="7646" hidden="1" spans="2:5">
      <c r="B7646" s="61" t="s">
        <v>8001</v>
      </c>
      <c r="C7646" s="61" t="s">
        <v>8427</v>
      </c>
      <c r="D7646" s="61">
        <v>34889</v>
      </c>
      <c r="E7646" s="61" t="s">
        <v>8674</v>
      </c>
    </row>
    <row r="7647" hidden="1" spans="2:5">
      <c r="B7647" s="61" t="s">
        <v>8001</v>
      </c>
      <c r="C7647" s="61" t="s">
        <v>8427</v>
      </c>
      <c r="D7647" s="61">
        <v>34890</v>
      </c>
      <c r="E7647" s="61" t="s">
        <v>8675</v>
      </c>
    </row>
    <row r="7648" hidden="1" spans="2:5">
      <c r="B7648" s="61" t="s">
        <v>8001</v>
      </c>
      <c r="C7648" s="61" t="s">
        <v>8427</v>
      </c>
      <c r="D7648" s="61">
        <v>34891</v>
      </c>
      <c r="E7648" s="61" t="s">
        <v>8676</v>
      </c>
    </row>
    <row r="7649" hidden="1" spans="2:5">
      <c r="B7649" s="61" t="s">
        <v>8001</v>
      </c>
      <c r="C7649" s="61" t="s">
        <v>8427</v>
      </c>
      <c r="D7649" s="61">
        <v>34892</v>
      </c>
      <c r="E7649" s="61" t="s">
        <v>8677</v>
      </c>
    </row>
    <row r="7650" hidden="1" spans="2:5">
      <c r="B7650" s="61" t="s">
        <v>8001</v>
      </c>
      <c r="C7650" s="61" t="s">
        <v>8427</v>
      </c>
      <c r="D7650" s="61">
        <v>34893</v>
      </c>
      <c r="E7650" s="61" t="s">
        <v>8678</v>
      </c>
    </row>
    <row r="7651" hidden="1" spans="2:5">
      <c r="B7651" s="61" t="s">
        <v>8001</v>
      </c>
      <c r="C7651" s="61" t="s">
        <v>8427</v>
      </c>
      <c r="D7651" s="61">
        <v>34894</v>
      </c>
      <c r="E7651" s="61" t="s">
        <v>8679</v>
      </c>
    </row>
    <row r="7652" hidden="1" spans="2:5">
      <c r="B7652" s="61" t="s">
        <v>8001</v>
      </c>
      <c r="C7652" s="61" t="s">
        <v>8427</v>
      </c>
      <c r="D7652" s="61">
        <v>34895</v>
      </c>
      <c r="E7652" s="61" t="s">
        <v>8680</v>
      </c>
    </row>
    <row r="7653" hidden="1" spans="2:5">
      <c r="B7653" s="61" t="s">
        <v>8001</v>
      </c>
      <c r="C7653" s="61" t="s">
        <v>8427</v>
      </c>
      <c r="D7653" s="61">
        <v>34896</v>
      </c>
      <c r="E7653" s="61" t="s">
        <v>8681</v>
      </c>
    </row>
    <row r="7654" hidden="1" spans="2:5">
      <c r="B7654" s="61" t="s">
        <v>8001</v>
      </c>
      <c r="C7654" s="61" t="s">
        <v>8427</v>
      </c>
      <c r="D7654" s="61">
        <v>34897</v>
      </c>
      <c r="E7654" s="61" t="s">
        <v>8682</v>
      </c>
    </row>
    <row r="7655" hidden="1" spans="2:5">
      <c r="B7655" s="61" t="s">
        <v>8653</v>
      </c>
      <c r="C7655" s="61" t="s">
        <v>8654</v>
      </c>
      <c r="D7655" s="61">
        <v>34898</v>
      </c>
      <c r="E7655" s="61" t="s">
        <v>8683</v>
      </c>
    </row>
    <row r="7656" hidden="1" spans="2:5">
      <c r="B7656" s="61" t="s">
        <v>8001</v>
      </c>
      <c r="C7656" s="61" t="s">
        <v>8427</v>
      </c>
      <c r="D7656" s="61">
        <v>34899</v>
      </c>
      <c r="E7656" s="61" t="s">
        <v>8684</v>
      </c>
    </row>
    <row r="7657" hidden="1" spans="2:5">
      <c r="B7657" s="61" t="s">
        <v>8001</v>
      </c>
      <c r="C7657" s="61" t="s">
        <v>8427</v>
      </c>
      <c r="D7657" s="61">
        <v>34900</v>
      </c>
      <c r="E7657" s="61" t="s">
        <v>8685</v>
      </c>
    </row>
    <row r="7658" hidden="1" spans="2:5">
      <c r="B7658" s="61" t="s">
        <v>8653</v>
      </c>
      <c r="C7658" s="61" t="s">
        <v>8654</v>
      </c>
      <c r="D7658" s="61">
        <v>34901</v>
      </c>
      <c r="E7658" s="61" t="s">
        <v>8686</v>
      </c>
    </row>
    <row r="7659" hidden="1" spans="2:5">
      <c r="B7659" s="61" t="s">
        <v>8001</v>
      </c>
      <c r="C7659" s="61" t="s">
        <v>8427</v>
      </c>
      <c r="D7659" s="61">
        <v>34902</v>
      </c>
      <c r="E7659" s="61" t="s">
        <v>8687</v>
      </c>
    </row>
    <row r="7660" hidden="1" spans="2:5">
      <c r="B7660" s="61" t="s">
        <v>8001</v>
      </c>
      <c r="C7660" s="61" t="s">
        <v>8427</v>
      </c>
      <c r="D7660" s="61">
        <v>34903</v>
      </c>
      <c r="E7660" s="61" t="s">
        <v>8688</v>
      </c>
    </row>
    <row r="7661" hidden="1" spans="2:5">
      <c r="B7661" s="61" t="s">
        <v>8001</v>
      </c>
      <c r="C7661" s="61" t="s">
        <v>8427</v>
      </c>
      <c r="D7661" s="61">
        <v>34904</v>
      </c>
      <c r="E7661" s="61" t="s">
        <v>8689</v>
      </c>
    </row>
    <row r="7662" hidden="1" spans="2:5">
      <c r="B7662" s="61" t="s">
        <v>8001</v>
      </c>
      <c r="C7662" s="61" t="s">
        <v>8427</v>
      </c>
      <c r="D7662" s="61">
        <v>34905</v>
      </c>
      <c r="E7662" s="61" t="s">
        <v>8690</v>
      </c>
    </row>
    <row r="7663" hidden="1" spans="2:5">
      <c r="B7663" s="61" t="s">
        <v>8001</v>
      </c>
      <c r="C7663" s="61" t="s">
        <v>8427</v>
      </c>
      <c r="D7663" s="61">
        <v>34906</v>
      </c>
      <c r="E7663" s="61" t="s">
        <v>8691</v>
      </c>
    </row>
    <row r="7664" hidden="1" spans="2:5">
      <c r="B7664" s="61" t="s">
        <v>8653</v>
      </c>
      <c r="C7664" s="61" t="s">
        <v>8654</v>
      </c>
      <c r="D7664" s="61">
        <v>34907</v>
      </c>
      <c r="E7664" s="61" t="s">
        <v>8692</v>
      </c>
    </row>
    <row r="7665" hidden="1" spans="2:5">
      <c r="B7665" s="61" t="s">
        <v>8653</v>
      </c>
      <c r="C7665" s="61" t="s">
        <v>8654</v>
      </c>
      <c r="D7665" s="61">
        <v>34908</v>
      </c>
      <c r="E7665" s="61" t="s">
        <v>8693</v>
      </c>
    </row>
    <row r="7666" hidden="1" spans="2:5">
      <c r="B7666" s="61" t="s">
        <v>8653</v>
      </c>
      <c r="C7666" s="61" t="s">
        <v>8654</v>
      </c>
      <c r="D7666" s="61">
        <v>34909</v>
      </c>
      <c r="E7666" s="61" t="s">
        <v>8694</v>
      </c>
    </row>
    <row r="7667" hidden="1" spans="2:5">
      <c r="B7667" s="61" t="s">
        <v>8653</v>
      </c>
      <c r="C7667" s="61" t="s">
        <v>8654</v>
      </c>
      <c r="D7667" s="61">
        <v>34910</v>
      </c>
      <c r="E7667" s="61" t="s">
        <v>8695</v>
      </c>
    </row>
    <row r="7668" hidden="1" spans="2:5">
      <c r="B7668" s="61" t="s">
        <v>8653</v>
      </c>
      <c r="C7668" s="61" t="s">
        <v>8654</v>
      </c>
      <c r="D7668" s="61">
        <v>34911</v>
      </c>
      <c r="E7668" s="61" t="s">
        <v>8696</v>
      </c>
    </row>
    <row r="7669" hidden="1" spans="2:5">
      <c r="B7669" s="61" t="s">
        <v>8653</v>
      </c>
      <c r="C7669" s="61" t="s">
        <v>8654</v>
      </c>
      <c r="D7669" s="61">
        <v>34912</v>
      </c>
      <c r="E7669" s="61" t="s">
        <v>8697</v>
      </c>
    </row>
    <row r="7670" hidden="1" spans="2:5">
      <c r="B7670" s="61" t="s">
        <v>8653</v>
      </c>
      <c r="C7670" s="61" t="s">
        <v>8654</v>
      </c>
      <c r="D7670" s="61">
        <v>34913</v>
      </c>
      <c r="E7670" s="61" t="s">
        <v>8698</v>
      </c>
    </row>
    <row r="7671" hidden="1" spans="2:5">
      <c r="B7671" s="61" t="s">
        <v>8653</v>
      </c>
      <c r="C7671" s="61" t="s">
        <v>8654</v>
      </c>
      <c r="D7671" s="61">
        <v>34914</v>
      </c>
      <c r="E7671" s="61" t="s">
        <v>8699</v>
      </c>
    </row>
    <row r="7672" hidden="1" spans="2:5">
      <c r="B7672" s="61" t="s">
        <v>8653</v>
      </c>
      <c r="C7672" s="61" t="s">
        <v>8654</v>
      </c>
      <c r="D7672" s="61">
        <v>34915</v>
      </c>
      <c r="E7672" s="61" t="s">
        <v>8700</v>
      </c>
    </row>
    <row r="7673" hidden="1" spans="2:5">
      <c r="B7673" s="61" t="s">
        <v>8653</v>
      </c>
      <c r="C7673" s="61" t="s">
        <v>8654</v>
      </c>
      <c r="D7673" s="61">
        <v>34916</v>
      </c>
      <c r="E7673" s="61" t="s">
        <v>8701</v>
      </c>
    </row>
    <row r="7674" ht="30" hidden="1" spans="2:5">
      <c r="B7674" s="61" t="s">
        <v>8653</v>
      </c>
      <c r="C7674" s="61" t="s">
        <v>8654</v>
      </c>
      <c r="D7674" s="61">
        <v>34917</v>
      </c>
      <c r="E7674" s="61" t="s">
        <v>8702</v>
      </c>
    </row>
    <row r="7675" hidden="1" spans="2:5">
      <c r="B7675" s="61" t="s">
        <v>8653</v>
      </c>
      <c r="C7675" s="61" t="s">
        <v>8654</v>
      </c>
      <c r="D7675" s="61">
        <v>34918</v>
      </c>
      <c r="E7675" s="61" t="s">
        <v>8703</v>
      </c>
    </row>
    <row r="7676" hidden="1" spans="2:5">
      <c r="B7676" s="61" t="s">
        <v>8653</v>
      </c>
      <c r="C7676" s="61" t="s">
        <v>8654</v>
      </c>
      <c r="D7676" s="61">
        <v>34919</v>
      </c>
      <c r="E7676" s="61" t="s">
        <v>8704</v>
      </c>
    </row>
    <row r="7677" hidden="1" spans="2:5">
      <c r="B7677" s="61" t="s">
        <v>8653</v>
      </c>
      <c r="C7677" s="61" t="s">
        <v>8654</v>
      </c>
      <c r="D7677" s="61">
        <v>34920</v>
      </c>
      <c r="E7677" s="61" t="s">
        <v>8705</v>
      </c>
    </row>
    <row r="7678" hidden="1" spans="2:5">
      <c r="B7678" s="61" t="s">
        <v>8653</v>
      </c>
      <c r="C7678" s="61" t="s">
        <v>8654</v>
      </c>
      <c r="D7678" s="61">
        <v>34921</v>
      </c>
      <c r="E7678" s="61" t="s">
        <v>8706</v>
      </c>
    </row>
    <row r="7679" hidden="1" spans="2:5">
      <c r="B7679" s="61" t="s">
        <v>8653</v>
      </c>
      <c r="C7679" s="61" t="s">
        <v>8654</v>
      </c>
      <c r="D7679" s="61">
        <v>34922</v>
      </c>
      <c r="E7679" s="61" t="s">
        <v>8707</v>
      </c>
    </row>
    <row r="7680" hidden="1" spans="2:5">
      <c r="B7680" s="61" t="s">
        <v>8653</v>
      </c>
      <c r="C7680" s="61" t="s">
        <v>8654</v>
      </c>
      <c r="D7680" s="61">
        <v>34923</v>
      </c>
      <c r="E7680" s="61" t="s">
        <v>8708</v>
      </c>
    </row>
    <row r="7681" hidden="1" spans="2:5">
      <c r="B7681" s="61" t="s">
        <v>8653</v>
      </c>
      <c r="C7681" s="61" t="s">
        <v>8654</v>
      </c>
      <c r="D7681" s="61">
        <v>34924</v>
      </c>
      <c r="E7681" s="61" t="s">
        <v>8709</v>
      </c>
    </row>
    <row r="7682" hidden="1" spans="2:5">
      <c r="B7682" s="61" t="s">
        <v>8653</v>
      </c>
      <c r="C7682" s="61" t="s">
        <v>8654</v>
      </c>
      <c r="D7682" s="61">
        <v>34925</v>
      </c>
      <c r="E7682" s="61" t="s">
        <v>8710</v>
      </c>
    </row>
    <row r="7683" hidden="1" spans="2:5">
      <c r="B7683" s="61" t="s">
        <v>8653</v>
      </c>
      <c r="C7683" s="61" t="s">
        <v>8654</v>
      </c>
      <c r="D7683" s="61">
        <v>34926</v>
      </c>
      <c r="E7683" s="61" t="s">
        <v>8711</v>
      </c>
    </row>
    <row r="7684" hidden="1" spans="2:5">
      <c r="B7684" s="61" t="s">
        <v>8653</v>
      </c>
      <c r="C7684" s="61" t="s">
        <v>8654</v>
      </c>
      <c r="D7684" s="61">
        <v>34927</v>
      </c>
      <c r="E7684" s="61" t="s">
        <v>8712</v>
      </c>
    </row>
    <row r="7685" hidden="1" spans="2:5">
      <c r="B7685" s="61" t="s">
        <v>8653</v>
      </c>
      <c r="C7685" s="61" t="s">
        <v>8654</v>
      </c>
      <c r="D7685" s="61">
        <v>34928</v>
      </c>
      <c r="E7685" s="61" t="s">
        <v>8713</v>
      </c>
    </row>
    <row r="7686" hidden="1" spans="2:5">
      <c r="B7686" s="61" t="s">
        <v>8653</v>
      </c>
      <c r="C7686" s="61" t="s">
        <v>8654</v>
      </c>
      <c r="D7686" s="61">
        <v>34929</v>
      </c>
      <c r="E7686" s="61" t="s">
        <v>8714</v>
      </c>
    </row>
    <row r="7687" hidden="1" spans="2:5">
      <c r="B7687" s="61" t="s">
        <v>8653</v>
      </c>
      <c r="C7687" s="61" t="s">
        <v>8654</v>
      </c>
      <c r="D7687" s="61">
        <v>34930</v>
      </c>
      <c r="E7687" s="61" t="s">
        <v>8715</v>
      </c>
    </row>
    <row r="7688" hidden="1" spans="2:5">
      <c r="B7688" s="61" t="s">
        <v>8653</v>
      </c>
      <c r="C7688" s="61" t="s">
        <v>8654</v>
      </c>
      <c r="D7688" s="61">
        <v>34931</v>
      </c>
      <c r="E7688" s="61" t="s">
        <v>8716</v>
      </c>
    </row>
    <row r="7689" hidden="1" spans="2:5">
      <c r="B7689" s="61" t="s">
        <v>8653</v>
      </c>
      <c r="C7689" s="61" t="s">
        <v>8654</v>
      </c>
      <c r="D7689" s="61">
        <v>34932</v>
      </c>
      <c r="E7689" s="61" t="s">
        <v>8717</v>
      </c>
    </row>
    <row r="7690" hidden="1" spans="2:5">
      <c r="B7690" s="61" t="s">
        <v>8001</v>
      </c>
      <c r="C7690" s="61" t="s">
        <v>8427</v>
      </c>
      <c r="D7690" s="61">
        <v>34933</v>
      </c>
      <c r="E7690" s="61" t="s">
        <v>8718</v>
      </c>
    </row>
    <row r="7691" hidden="1" spans="2:5">
      <c r="B7691" s="61" t="s">
        <v>8001</v>
      </c>
      <c r="C7691" s="61" t="s">
        <v>8427</v>
      </c>
      <c r="D7691" s="61">
        <v>34934</v>
      </c>
      <c r="E7691" s="61" t="s">
        <v>8719</v>
      </c>
    </row>
    <row r="7692" hidden="1" spans="2:5">
      <c r="B7692" s="61" t="s">
        <v>8001</v>
      </c>
      <c r="C7692" s="61" t="s">
        <v>8427</v>
      </c>
      <c r="D7692" s="61">
        <v>34935</v>
      </c>
      <c r="E7692" s="61" t="s">
        <v>8720</v>
      </c>
    </row>
    <row r="7693" hidden="1" spans="2:5">
      <c r="B7693" s="61" t="s">
        <v>8001</v>
      </c>
      <c r="C7693" s="61" t="s">
        <v>8427</v>
      </c>
      <c r="D7693" s="61">
        <v>34936</v>
      </c>
      <c r="E7693" s="61" t="s">
        <v>8721</v>
      </c>
    </row>
    <row r="7694" hidden="1" spans="2:5">
      <c r="B7694" s="61" t="s">
        <v>8001</v>
      </c>
      <c r="C7694" s="61" t="s">
        <v>8427</v>
      </c>
      <c r="D7694" s="61">
        <v>34937</v>
      </c>
      <c r="E7694" s="61" t="s">
        <v>8722</v>
      </c>
    </row>
    <row r="7695" hidden="1" spans="2:5">
      <c r="B7695" s="61" t="s">
        <v>8001</v>
      </c>
      <c r="C7695" s="61" t="s">
        <v>8436</v>
      </c>
      <c r="D7695" s="61">
        <v>34938</v>
      </c>
      <c r="E7695" s="61" t="s">
        <v>8723</v>
      </c>
    </row>
    <row r="7696" hidden="1" spans="2:5">
      <c r="B7696" s="61" t="s">
        <v>8653</v>
      </c>
      <c r="C7696" s="61" t="s">
        <v>8654</v>
      </c>
      <c r="D7696" s="61">
        <v>34939</v>
      </c>
      <c r="E7696" s="61" t="s">
        <v>8724</v>
      </c>
    </row>
    <row r="7697" hidden="1" spans="2:5">
      <c r="B7697" s="61" t="s">
        <v>8653</v>
      </c>
      <c r="C7697" s="61" t="s">
        <v>8654</v>
      </c>
      <c r="D7697" s="61">
        <v>34940</v>
      </c>
      <c r="E7697" s="61" t="s">
        <v>8725</v>
      </c>
    </row>
    <row r="7698" hidden="1" spans="2:5">
      <c r="B7698" s="61" t="s">
        <v>8653</v>
      </c>
      <c r="C7698" s="61" t="s">
        <v>8654</v>
      </c>
      <c r="D7698" s="61">
        <v>34941</v>
      </c>
      <c r="E7698" s="61" t="s">
        <v>8726</v>
      </c>
    </row>
    <row r="7699" hidden="1" spans="2:5">
      <c r="B7699" s="61" t="s">
        <v>8653</v>
      </c>
      <c r="C7699" s="61" t="s">
        <v>8654</v>
      </c>
      <c r="D7699" s="61">
        <v>34942</v>
      </c>
      <c r="E7699" s="61" t="s">
        <v>8727</v>
      </c>
    </row>
    <row r="7700" hidden="1" spans="2:5">
      <c r="B7700" s="61" t="s">
        <v>8653</v>
      </c>
      <c r="C7700" s="61" t="s">
        <v>8654</v>
      </c>
      <c r="D7700" s="61">
        <v>34943</v>
      </c>
      <c r="E7700" s="61" t="s">
        <v>8728</v>
      </c>
    </row>
    <row r="7701" hidden="1" spans="2:5">
      <c r="B7701" s="61" t="s">
        <v>8001</v>
      </c>
      <c r="C7701" s="61" t="s">
        <v>8427</v>
      </c>
      <c r="D7701" s="61">
        <v>34944</v>
      </c>
      <c r="E7701" s="61" t="s">
        <v>8729</v>
      </c>
    </row>
    <row r="7702" hidden="1" spans="2:5">
      <c r="B7702" s="61" t="s">
        <v>8653</v>
      </c>
      <c r="C7702" s="61" t="s">
        <v>8654</v>
      </c>
      <c r="D7702" s="61">
        <v>34945</v>
      </c>
      <c r="E7702" s="61" t="s">
        <v>8730</v>
      </c>
    </row>
    <row r="7703" hidden="1" spans="2:5">
      <c r="B7703" s="61" t="s">
        <v>8653</v>
      </c>
      <c r="C7703" s="61" t="s">
        <v>8654</v>
      </c>
      <c r="D7703" s="61">
        <v>34946</v>
      </c>
      <c r="E7703" s="61" t="s">
        <v>8731</v>
      </c>
    </row>
    <row r="7704" hidden="1" spans="2:5">
      <c r="B7704" s="61" t="s">
        <v>8653</v>
      </c>
      <c r="C7704" s="61" t="s">
        <v>8654</v>
      </c>
      <c r="D7704" s="61">
        <v>34947</v>
      </c>
      <c r="E7704" s="61" t="s">
        <v>8732</v>
      </c>
    </row>
    <row r="7705" hidden="1" spans="2:5">
      <c r="B7705" s="61" t="s">
        <v>8653</v>
      </c>
      <c r="C7705" s="61" t="s">
        <v>8654</v>
      </c>
      <c r="D7705" s="61">
        <v>34948</v>
      </c>
      <c r="E7705" s="61" t="s">
        <v>8733</v>
      </c>
    </row>
    <row r="7706" hidden="1" spans="2:5">
      <c r="B7706" s="61" t="s">
        <v>8653</v>
      </c>
      <c r="C7706" s="61" t="s">
        <v>8654</v>
      </c>
      <c r="D7706" s="61">
        <v>34949</v>
      </c>
      <c r="E7706" s="61" t="s">
        <v>8734</v>
      </c>
    </row>
    <row r="7707" hidden="1" spans="2:5">
      <c r="B7707" s="61" t="s">
        <v>8653</v>
      </c>
      <c r="C7707" s="61" t="s">
        <v>8654</v>
      </c>
      <c r="D7707" s="61">
        <v>34950</v>
      </c>
      <c r="E7707" s="61" t="s">
        <v>8735</v>
      </c>
    </row>
    <row r="7708" hidden="1" spans="2:5">
      <c r="B7708" s="61" t="s">
        <v>8653</v>
      </c>
      <c r="C7708" s="61" t="s">
        <v>8654</v>
      </c>
      <c r="D7708" s="61">
        <v>34951</v>
      </c>
      <c r="E7708" s="61" t="s">
        <v>8736</v>
      </c>
    </row>
    <row r="7709" hidden="1" spans="2:5">
      <c r="B7709" s="61" t="s">
        <v>8653</v>
      </c>
      <c r="C7709" s="61" t="s">
        <v>8654</v>
      </c>
      <c r="D7709" s="61">
        <v>34952</v>
      </c>
      <c r="E7709" s="61" t="s">
        <v>8737</v>
      </c>
    </row>
    <row r="7710" hidden="1" spans="2:5">
      <c r="B7710" s="61" t="s">
        <v>8653</v>
      </c>
      <c r="C7710" s="61" t="s">
        <v>8654</v>
      </c>
      <c r="D7710" s="61">
        <v>34953</v>
      </c>
      <c r="E7710" s="61" t="s">
        <v>8738</v>
      </c>
    </row>
    <row r="7711" hidden="1" spans="2:5">
      <c r="B7711" s="61" t="s">
        <v>8653</v>
      </c>
      <c r="C7711" s="61" t="s">
        <v>8654</v>
      </c>
      <c r="D7711" s="61">
        <v>34954</v>
      </c>
      <c r="E7711" s="61" t="s">
        <v>8739</v>
      </c>
    </row>
    <row r="7712" hidden="1" spans="2:5">
      <c r="B7712" s="61" t="s">
        <v>8653</v>
      </c>
      <c r="C7712" s="61" t="s">
        <v>8654</v>
      </c>
      <c r="D7712" s="61">
        <v>34955</v>
      </c>
      <c r="E7712" s="61" t="s">
        <v>8740</v>
      </c>
    </row>
    <row r="7713" hidden="1" spans="2:5">
      <c r="B7713" s="61" t="s">
        <v>8653</v>
      </c>
      <c r="C7713" s="61" t="s">
        <v>8654</v>
      </c>
      <c r="D7713" s="61">
        <v>34956</v>
      </c>
      <c r="E7713" s="61" t="s">
        <v>8741</v>
      </c>
    </row>
    <row r="7714" hidden="1" spans="2:5">
      <c r="B7714" s="61" t="s">
        <v>8653</v>
      </c>
      <c r="C7714" s="61" t="s">
        <v>8654</v>
      </c>
      <c r="D7714" s="61">
        <v>34957</v>
      </c>
      <c r="E7714" s="61" t="s">
        <v>8742</v>
      </c>
    </row>
    <row r="7715" hidden="1" spans="2:5">
      <c r="B7715" s="61" t="s">
        <v>8653</v>
      </c>
      <c r="C7715" s="61" t="s">
        <v>8654</v>
      </c>
      <c r="D7715" s="61">
        <v>34958</v>
      </c>
      <c r="E7715" s="61" t="s">
        <v>8743</v>
      </c>
    </row>
    <row r="7716" hidden="1" spans="2:5">
      <c r="B7716" s="61" t="s">
        <v>8653</v>
      </c>
      <c r="C7716" s="61" t="s">
        <v>8654</v>
      </c>
      <c r="D7716" s="61">
        <v>34959</v>
      </c>
      <c r="E7716" s="61" t="s">
        <v>8744</v>
      </c>
    </row>
    <row r="7717" hidden="1" spans="2:5">
      <c r="B7717" s="61" t="s">
        <v>8653</v>
      </c>
      <c r="C7717" s="61" t="s">
        <v>8654</v>
      </c>
      <c r="D7717" s="61">
        <v>34960</v>
      </c>
      <c r="E7717" s="61" t="s">
        <v>8745</v>
      </c>
    </row>
    <row r="7718" hidden="1" spans="2:5">
      <c r="B7718" s="61" t="s">
        <v>8653</v>
      </c>
      <c r="C7718" s="61" t="s">
        <v>8654</v>
      </c>
      <c r="D7718" s="61">
        <v>34961</v>
      </c>
      <c r="E7718" s="61" t="s">
        <v>8746</v>
      </c>
    </row>
    <row r="7719" hidden="1" spans="2:5">
      <c r="B7719" s="61" t="s">
        <v>8653</v>
      </c>
      <c r="C7719" s="61" t="s">
        <v>8654</v>
      </c>
      <c r="D7719" s="61">
        <v>34962</v>
      </c>
      <c r="E7719" s="61" t="s">
        <v>8747</v>
      </c>
    </row>
    <row r="7720" hidden="1" spans="2:5">
      <c r="B7720" s="61" t="s">
        <v>8653</v>
      </c>
      <c r="C7720" s="61" t="s">
        <v>8654</v>
      </c>
      <c r="D7720" s="61">
        <v>34963</v>
      </c>
      <c r="E7720" s="61" t="s">
        <v>8748</v>
      </c>
    </row>
    <row r="7721" hidden="1" spans="2:5">
      <c r="B7721" s="61" t="s">
        <v>8653</v>
      </c>
      <c r="C7721" s="61" t="s">
        <v>8654</v>
      </c>
      <c r="D7721" s="61">
        <v>34964</v>
      </c>
      <c r="E7721" s="61" t="s">
        <v>8749</v>
      </c>
    </row>
    <row r="7722" hidden="1" spans="2:5">
      <c r="B7722" s="61" t="s">
        <v>8653</v>
      </c>
      <c r="C7722" s="61" t="s">
        <v>8654</v>
      </c>
      <c r="D7722" s="61">
        <v>34965</v>
      </c>
      <c r="E7722" s="61" t="s">
        <v>8750</v>
      </c>
    </row>
    <row r="7723" hidden="1" spans="2:5">
      <c r="B7723" s="61" t="s">
        <v>8653</v>
      </c>
      <c r="C7723" s="61" t="s">
        <v>8654</v>
      </c>
      <c r="D7723" s="61">
        <v>34966</v>
      </c>
      <c r="E7723" s="61" t="s">
        <v>8751</v>
      </c>
    </row>
    <row r="7724" hidden="1" spans="2:5">
      <c r="B7724" s="61" t="s">
        <v>8653</v>
      </c>
      <c r="C7724" s="61" t="s">
        <v>8654</v>
      </c>
      <c r="D7724" s="61">
        <v>34967</v>
      </c>
      <c r="E7724" s="61" t="s">
        <v>8752</v>
      </c>
    </row>
    <row r="7725" hidden="1" spans="2:5">
      <c r="B7725" s="61" t="s">
        <v>8653</v>
      </c>
      <c r="C7725" s="61" t="s">
        <v>8654</v>
      </c>
      <c r="D7725" s="61">
        <v>34968</v>
      </c>
      <c r="E7725" s="61" t="s">
        <v>8753</v>
      </c>
    </row>
    <row r="7726" hidden="1" spans="2:5">
      <c r="B7726" s="61" t="s">
        <v>8653</v>
      </c>
      <c r="C7726" s="61" t="s">
        <v>8654</v>
      </c>
      <c r="D7726" s="61">
        <v>34969</v>
      </c>
      <c r="E7726" s="61" t="s">
        <v>8754</v>
      </c>
    </row>
    <row r="7727" hidden="1" spans="2:5">
      <c r="B7727" s="61" t="s">
        <v>8653</v>
      </c>
      <c r="C7727" s="61" t="s">
        <v>8654</v>
      </c>
      <c r="D7727" s="61">
        <v>34970</v>
      </c>
      <c r="E7727" s="61" t="s">
        <v>8755</v>
      </c>
    </row>
    <row r="7728" hidden="1" spans="2:5">
      <c r="B7728" s="61" t="s">
        <v>8653</v>
      </c>
      <c r="C7728" s="61" t="s">
        <v>8654</v>
      </c>
      <c r="D7728" s="61">
        <v>34971</v>
      </c>
      <c r="E7728" s="61" t="s">
        <v>8756</v>
      </c>
    </row>
    <row r="7729" hidden="1" spans="2:5">
      <c r="B7729" s="61" t="s">
        <v>8653</v>
      </c>
      <c r="C7729" s="61" t="s">
        <v>8654</v>
      </c>
      <c r="D7729" s="61">
        <v>34972</v>
      </c>
      <c r="E7729" s="61" t="s">
        <v>8757</v>
      </c>
    </row>
    <row r="7730" hidden="1" spans="2:5">
      <c r="B7730" s="61" t="s">
        <v>8653</v>
      </c>
      <c r="C7730" s="61" t="s">
        <v>8654</v>
      </c>
      <c r="D7730" s="61">
        <v>34973</v>
      </c>
      <c r="E7730" s="61" t="s">
        <v>8758</v>
      </c>
    </row>
    <row r="7731" hidden="1" spans="2:5">
      <c r="B7731" s="61" t="s">
        <v>8653</v>
      </c>
      <c r="C7731" s="61" t="s">
        <v>8654</v>
      </c>
      <c r="D7731" s="61">
        <v>34974</v>
      </c>
      <c r="E7731" s="61" t="s">
        <v>8759</v>
      </c>
    </row>
    <row r="7732" hidden="1" spans="2:5">
      <c r="B7732" s="61" t="s">
        <v>8653</v>
      </c>
      <c r="C7732" s="61" t="s">
        <v>8654</v>
      </c>
      <c r="D7732" s="61">
        <v>34975</v>
      </c>
      <c r="E7732" s="61" t="s">
        <v>8760</v>
      </c>
    </row>
    <row r="7733" hidden="1" spans="2:5">
      <c r="B7733" s="61" t="s">
        <v>8653</v>
      </c>
      <c r="C7733" s="61" t="s">
        <v>8654</v>
      </c>
      <c r="D7733" s="61">
        <v>34976</v>
      </c>
      <c r="E7733" s="61" t="s">
        <v>8761</v>
      </c>
    </row>
    <row r="7734" hidden="1" spans="2:5">
      <c r="B7734" s="61" t="s">
        <v>8653</v>
      </c>
      <c r="C7734" s="61" t="s">
        <v>8654</v>
      </c>
      <c r="D7734" s="61">
        <v>34977</v>
      </c>
      <c r="E7734" s="61" t="s">
        <v>8762</v>
      </c>
    </row>
    <row r="7735" hidden="1" spans="2:5">
      <c r="B7735" s="61" t="s">
        <v>8653</v>
      </c>
      <c r="C7735" s="61" t="s">
        <v>8654</v>
      </c>
      <c r="D7735" s="61">
        <v>34978</v>
      </c>
      <c r="E7735" s="61" t="s">
        <v>8763</v>
      </c>
    </row>
    <row r="7736" hidden="1" spans="2:5">
      <c r="B7736" s="61" t="s">
        <v>8653</v>
      </c>
      <c r="C7736" s="61" t="s">
        <v>8654</v>
      </c>
      <c r="D7736" s="61">
        <v>34979</v>
      </c>
      <c r="E7736" s="61" t="s">
        <v>8764</v>
      </c>
    </row>
    <row r="7737" hidden="1" spans="2:5">
      <c r="B7737" s="61" t="s">
        <v>8653</v>
      </c>
      <c r="C7737" s="61" t="s">
        <v>8654</v>
      </c>
      <c r="D7737" s="61">
        <v>34980</v>
      </c>
      <c r="E7737" s="61" t="s">
        <v>8765</v>
      </c>
    </row>
    <row r="7738" hidden="1" spans="2:5">
      <c r="B7738" s="61" t="s">
        <v>8653</v>
      </c>
      <c r="C7738" s="61" t="s">
        <v>8654</v>
      </c>
      <c r="D7738" s="61">
        <v>34981</v>
      </c>
      <c r="E7738" s="61" t="s">
        <v>8766</v>
      </c>
    </row>
    <row r="7739" hidden="1" spans="2:5">
      <c r="B7739" s="61" t="s">
        <v>8653</v>
      </c>
      <c r="C7739" s="61" t="s">
        <v>8654</v>
      </c>
      <c r="D7739" s="61">
        <v>34982</v>
      </c>
      <c r="E7739" s="61" t="s">
        <v>8767</v>
      </c>
    </row>
    <row r="7740" hidden="1" spans="2:5">
      <c r="B7740" s="61" t="s">
        <v>8653</v>
      </c>
      <c r="C7740" s="61" t="s">
        <v>8654</v>
      </c>
      <c r="D7740" s="61">
        <v>34983</v>
      </c>
      <c r="E7740" s="61" t="s">
        <v>8768</v>
      </c>
    </row>
    <row r="7741" hidden="1" spans="2:5">
      <c r="B7741" s="61" t="s">
        <v>8653</v>
      </c>
      <c r="C7741" s="61" t="s">
        <v>8654</v>
      </c>
      <c r="D7741" s="61">
        <v>34984</v>
      </c>
      <c r="E7741" s="61" t="s">
        <v>8769</v>
      </c>
    </row>
    <row r="7742" hidden="1" spans="2:5">
      <c r="B7742" s="61" t="s">
        <v>8653</v>
      </c>
      <c r="C7742" s="61" t="s">
        <v>8654</v>
      </c>
      <c r="D7742" s="61">
        <v>34985</v>
      </c>
      <c r="E7742" s="61" t="s">
        <v>8770</v>
      </c>
    </row>
    <row r="7743" hidden="1" spans="2:5">
      <c r="B7743" s="61" t="s">
        <v>8653</v>
      </c>
      <c r="C7743" s="61" t="s">
        <v>8654</v>
      </c>
      <c r="D7743" s="61">
        <v>34986</v>
      </c>
      <c r="E7743" s="61" t="s">
        <v>8771</v>
      </c>
    </row>
    <row r="7744" hidden="1" spans="2:5">
      <c r="B7744" s="61" t="s">
        <v>8653</v>
      </c>
      <c r="C7744" s="61" t="s">
        <v>8654</v>
      </c>
      <c r="D7744" s="61">
        <v>34987</v>
      </c>
      <c r="E7744" s="61" t="s">
        <v>8772</v>
      </c>
    </row>
    <row r="7745" hidden="1" spans="2:5">
      <c r="B7745" s="61" t="s">
        <v>8653</v>
      </c>
      <c r="C7745" s="61" t="s">
        <v>8654</v>
      </c>
      <c r="D7745" s="61">
        <v>34988</v>
      </c>
      <c r="E7745" s="61" t="s">
        <v>8773</v>
      </c>
    </row>
    <row r="7746" hidden="1" spans="2:5">
      <c r="B7746" s="61" t="s">
        <v>8653</v>
      </c>
      <c r="C7746" s="61" t="s">
        <v>8654</v>
      </c>
      <c r="D7746" s="61">
        <v>34989</v>
      </c>
      <c r="E7746" s="61" t="s">
        <v>8774</v>
      </c>
    </row>
    <row r="7747" hidden="1" spans="2:5">
      <c r="B7747" s="61" t="s">
        <v>8653</v>
      </c>
      <c r="C7747" s="61" t="s">
        <v>8654</v>
      </c>
      <c r="D7747" s="61">
        <v>34990</v>
      </c>
      <c r="E7747" s="61" t="s">
        <v>8775</v>
      </c>
    </row>
    <row r="7748" hidden="1" spans="2:5">
      <c r="B7748" s="61" t="s">
        <v>8653</v>
      </c>
      <c r="C7748" s="61" t="s">
        <v>8654</v>
      </c>
      <c r="D7748" s="61">
        <v>34991</v>
      </c>
      <c r="E7748" s="61" t="s">
        <v>8776</v>
      </c>
    </row>
    <row r="7749" hidden="1" spans="2:5">
      <c r="B7749" s="61" t="s">
        <v>8653</v>
      </c>
      <c r="C7749" s="61" t="s">
        <v>8654</v>
      </c>
      <c r="D7749" s="61">
        <v>34992</v>
      </c>
      <c r="E7749" s="61" t="s">
        <v>8777</v>
      </c>
    </row>
    <row r="7750" hidden="1" spans="2:5">
      <c r="B7750" s="61" t="s">
        <v>8653</v>
      </c>
      <c r="C7750" s="61" t="s">
        <v>8654</v>
      </c>
      <c r="D7750" s="61">
        <v>34993</v>
      </c>
      <c r="E7750" s="61" t="s">
        <v>8778</v>
      </c>
    </row>
    <row r="7751" hidden="1" spans="2:5">
      <c r="B7751" s="61" t="s">
        <v>8653</v>
      </c>
      <c r="C7751" s="61" t="s">
        <v>8654</v>
      </c>
      <c r="D7751" s="61">
        <v>34994</v>
      </c>
      <c r="E7751" s="61" t="s">
        <v>8779</v>
      </c>
    </row>
    <row r="7752" hidden="1" spans="2:5">
      <c r="B7752" s="61" t="s">
        <v>8653</v>
      </c>
      <c r="C7752" s="61" t="s">
        <v>8654</v>
      </c>
      <c r="D7752" s="61">
        <v>34995</v>
      </c>
      <c r="E7752" s="61" t="s">
        <v>8780</v>
      </c>
    </row>
    <row r="7753" hidden="1" spans="2:5">
      <c r="B7753" s="61" t="s">
        <v>8653</v>
      </c>
      <c r="C7753" s="61" t="s">
        <v>8654</v>
      </c>
      <c r="D7753" s="61">
        <v>34996</v>
      </c>
      <c r="E7753" s="61" t="s">
        <v>8781</v>
      </c>
    </row>
    <row r="7754" hidden="1" spans="2:5">
      <c r="B7754" s="61" t="s">
        <v>8653</v>
      </c>
      <c r="C7754" s="61" t="s">
        <v>8654</v>
      </c>
      <c r="D7754" s="61">
        <v>34997</v>
      </c>
      <c r="E7754" s="61" t="s">
        <v>8782</v>
      </c>
    </row>
    <row r="7755" hidden="1" spans="2:5">
      <c r="B7755" s="61" t="s">
        <v>8653</v>
      </c>
      <c r="C7755" s="61" t="s">
        <v>8654</v>
      </c>
      <c r="D7755" s="61">
        <v>34998</v>
      </c>
      <c r="E7755" s="61" t="s">
        <v>8783</v>
      </c>
    </row>
    <row r="7756" hidden="1" spans="2:5">
      <c r="B7756" s="61" t="s">
        <v>8653</v>
      </c>
      <c r="C7756" s="61" t="s">
        <v>8654</v>
      </c>
      <c r="D7756" s="61">
        <v>34999</v>
      </c>
      <c r="E7756" s="61" t="s">
        <v>8784</v>
      </c>
    </row>
    <row r="7757" hidden="1" spans="2:5">
      <c r="B7757" s="61" t="s">
        <v>8653</v>
      </c>
      <c r="C7757" s="61" t="s">
        <v>8654</v>
      </c>
      <c r="D7757" s="61">
        <v>35000</v>
      </c>
      <c r="E7757" s="61" t="s">
        <v>8785</v>
      </c>
    </row>
    <row r="7758" hidden="1" spans="2:5">
      <c r="B7758" s="61" t="s">
        <v>8653</v>
      </c>
      <c r="C7758" s="61" t="s">
        <v>8654</v>
      </c>
      <c r="D7758" s="61">
        <v>35001</v>
      </c>
      <c r="E7758" s="61" t="s">
        <v>8786</v>
      </c>
    </row>
    <row r="7759" hidden="1" spans="2:5">
      <c r="B7759" s="61" t="s">
        <v>8653</v>
      </c>
      <c r="C7759" s="61" t="s">
        <v>8654</v>
      </c>
      <c r="D7759" s="61">
        <v>35003</v>
      </c>
      <c r="E7759" s="61" t="s">
        <v>8787</v>
      </c>
    </row>
    <row r="7760" hidden="1" spans="2:5">
      <c r="B7760" s="61" t="s">
        <v>8653</v>
      </c>
      <c r="C7760" s="61" t="s">
        <v>8654</v>
      </c>
      <c r="D7760" s="61">
        <v>35004</v>
      </c>
      <c r="E7760" s="61" t="s">
        <v>8788</v>
      </c>
    </row>
    <row r="7761" hidden="1" spans="2:5">
      <c r="B7761" s="61" t="s">
        <v>8653</v>
      </c>
      <c r="C7761" s="61" t="s">
        <v>8654</v>
      </c>
      <c r="D7761" s="61">
        <v>35005</v>
      </c>
      <c r="E7761" s="61" t="s">
        <v>8789</v>
      </c>
    </row>
    <row r="7762" hidden="1" spans="2:5">
      <c r="B7762" s="61" t="s">
        <v>8653</v>
      </c>
      <c r="C7762" s="61" t="s">
        <v>8654</v>
      </c>
      <c r="D7762" s="61">
        <v>35006</v>
      </c>
      <c r="E7762" s="61" t="s">
        <v>8790</v>
      </c>
    </row>
    <row r="7763" hidden="1" spans="2:5">
      <c r="B7763" s="61" t="s">
        <v>8653</v>
      </c>
      <c r="C7763" s="61" t="s">
        <v>8653</v>
      </c>
      <c r="D7763" s="61">
        <v>35007</v>
      </c>
      <c r="E7763" s="61" t="s">
        <v>8791</v>
      </c>
    </row>
    <row r="7764" hidden="1" spans="2:5">
      <c r="B7764" s="61" t="s">
        <v>8653</v>
      </c>
      <c r="C7764" s="61" t="s">
        <v>8654</v>
      </c>
      <c r="D7764" s="61">
        <v>35008</v>
      </c>
      <c r="E7764" s="61" t="s">
        <v>8792</v>
      </c>
    </row>
    <row r="7765" hidden="1" spans="2:5">
      <c r="B7765" s="61" t="s">
        <v>8653</v>
      </c>
      <c r="C7765" s="61" t="s">
        <v>8654</v>
      </c>
      <c r="D7765" s="61">
        <v>35009</v>
      </c>
      <c r="E7765" s="61" t="s">
        <v>8793</v>
      </c>
    </row>
    <row r="7766" hidden="1" spans="2:5">
      <c r="B7766" s="61" t="s">
        <v>8653</v>
      </c>
      <c r="C7766" s="61" t="s">
        <v>8654</v>
      </c>
      <c r="D7766" s="61">
        <v>35010</v>
      </c>
      <c r="E7766" s="61" t="s">
        <v>8794</v>
      </c>
    </row>
    <row r="7767" hidden="1" spans="2:5">
      <c r="B7767" s="61" t="s">
        <v>8653</v>
      </c>
      <c r="C7767" s="61" t="s">
        <v>8654</v>
      </c>
      <c r="D7767" s="61">
        <v>35011</v>
      </c>
      <c r="E7767" s="61" t="s">
        <v>8795</v>
      </c>
    </row>
    <row r="7768" hidden="1" spans="2:5">
      <c r="B7768" s="61" t="s">
        <v>8653</v>
      </c>
      <c r="C7768" s="61" t="s">
        <v>8654</v>
      </c>
      <c r="D7768" s="61">
        <v>35012</v>
      </c>
      <c r="E7768" s="61" t="s">
        <v>8796</v>
      </c>
    </row>
    <row r="7769" hidden="1" spans="2:5">
      <c r="B7769" s="61" t="s">
        <v>8653</v>
      </c>
      <c r="C7769" s="61" t="s">
        <v>8653</v>
      </c>
      <c r="D7769" s="61">
        <v>35013</v>
      </c>
      <c r="E7769" s="61" t="s">
        <v>8797</v>
      </c>
    </row>
    <row r="7770" hidden="1" spans="2:5">
      <c r="B7770" s="61" t="s">
        <v>8653</v>
      </c>
      <c r="C7770" s="61" t="s">
        <v>8654</v>
      </c>
      <c r="D7770" s="61">
        <v>35014</v>
      </c>
      <c r="E7770" s="61" t="s">
        <v>8798</v>
      </c>
    </row>
    <row r="7771" hidden="1" spans="2:5">
      <c r="B7771" s="61" t="s">
        <v>8653</v>
      </c>
      <c r="C7771" s="61" t="s">
        <v>8654</v>
      </c>
      <c r="D7771" s="61">
        <v>35015</v>
      </c>
      <c r="E7771" s="61" t="s">
        <v>8799</v>
      </c>
    </row>
    <row r="7772" hidden="1" spans="2:5">
      <c r="B7772" s="61" t="s">
        <v>8653</v>
      </c>
      <c r="C7772" s="61" t="s">
        <v>8654</v>
      </c>
      <c r="D7772" s="61">
        <v>35016</v>
      </c>
      <c r="E7772" s="61" t="s">
        <v>8800</v>
      </c>
    </row>
    <row r="7773" hidden="1" spans="2:5">
      <c r="B7773" s="61" t="s">
        <v>8653</v>
      </c>
      <c r="C7773" s="61" t="s">
        <v>8654</v>
      </c>
      <c r="D7773" s="61">
        <v>35017</v>
      </c>
      <c r="E7773" s="61" t="s">
        <v>8801</v>
      </c>
    </row>
    <row r="7774" hidden="1" spans="2:5">
      <c r="B7774" s="61" t="s">
        <v>8653</v>
      </c>
      <c r="C7774" s="61" t="s">
        <v>8654</v>
      </c>
      <c r="D7774" s="61">
        <v>35018</v>
      </c>
      <c r="E7774" s="61" t="s">
        <v>8802</v>
      </c>
    </row>
    <row r="7775" hidden="1" spans="2:5">
      <c r="B7775" s="61" t="s">
        <v>8653</v>
      </c>
      <c r="C7775" s="61" t="s">
        <v>8654</v>
      </c>
      <c r="D7775" s="61">
        <v>35019</v>
      </c>
      <c r="E7775" s="61" t="s">
        <v>8803</v>
      </c>
    </row>
    <row r="7776" hidden="1" spans="2:5">
      <c r="B7776" s="61" t="s">
        <v>8653</v>
      </c>
      <c r="C7776" s="61" t="s">
        <v>8654</v>
      </c>
      <c r="D7776" s="61">
        <v>35031</v>
      </c>
      <c r="E7776" s="61" t="s">
        <v>8804</v>
      </c>
    </row>
    <row r="7777" hidden="1" spans="2:5">
      <c r="B7777" s="61" t="s">
        <v>8653</v>
      </c>
      <c r="C7777" s="61" t="s">
        <v>8653</v>
      </c>
      <c r="D7777" s="61">
        <v>35034</v>
      </c>
      <c r="E7777" s="61" t="s">
        <v>8805</v>
      </c>
    </row>
    <row r="7778" hidden="1" spans="2:5">
      <c r="B7778" s="61" t="s">
        <v>8653</v>
      </c>
      <c r="C7778" s="61" t="s">
        <v>8653</v>
      </c>
      <c r="D7778" s="61">
        <v>35035</v>
      </c>
      <c r="E7778" s="61" t="s">
        <v>8806</v>
      </c>
    </row>
    <row r="7779" hidden="1" spans="2:5">
      <c r="B7779" s="61" t="s">
        <v>8653</v>
      </c>
      <c r="C7779" s="61" t="s">
        <v>8653</v>
      </c>
      <c r="D7779" s="61">
        <v>35037</v>
      </c>
      <c r="E7779" s="61" t="s">
        <v>8807</v>
      </c>
    </row>
    <row r="7780" hidden="1" spans="2:5">
      <c r="B7780" s="61" t="s">
        <v>8653</v>
      </c>
      <c r="C7780" s="61" t="s">
        <v>8653</v>
      </c>
      <c r="D7780" s="61">
        <v>35038</v>
      </c>
      <c r="E7780" s="61" t="s">
        <v>8808</v>
      </c>
    </row>
    <row r="7781" hidden="1" spans="2:5">
      <c r="B7781" s="61" t="s">
        <v>8653</v>
      </c>
      <c r="C7781" s="61" t="s">
        <v>8653</v>
      </c>
      <c r="D7781" s="61">
        <v>35039</v>
      </c>
      <c r="E7781" s="61" t="s">
        <v>8809</v>
      </c>
    </row>
    <row r="7782" hidden="1" spans="2:5">
      <c r="B7782" s="61" t="s">
        <v>8653</v>
      </c>
      <c r="C7782" s="61" t="s">
        <v>8653</v>
      </c>
      <c r="D7782" s="61">
        <v>35040</v>
      </c>
      <c r="E7782" s="61" t="s">
        <v>8810</v>
      </c>
    </row>
    <row r="7783" hidden="1" spans="2:5">
      <c r="B7783" s="61" t="s">
        <v>8653</v>
      </c>
      <c r="C7783" s="61" t="s">
        <v>8653</v>
      </c>
      <c r="D7783" s="61">
        <v>35041</v>
      </c>
      <c r="E7783" s="61" t="s">
        <v>8811</v>
      </c>
    </row>
    <row r="7784" hidden="1" spans="2:5">
      <c r="B7784" s="61" t="s">
        <v>8653</v>
      </c>
      <c r="C7784" s="61" t="s">
        <v>8653</v>
      </c>
      <c r="D7784" s="61">
        <v>35042</v>
      </c>
      <c r="E7784" s="61" t="s">
        <v>8812</v>
      </c>
    </row>
    <row r="7785" hidden="1" spans="2:5">
      <c r="B7785" s="61" t="s">
        <v>8653</v>
      </c>
      <c r="C7785" s="61" t="s">
        <v>8653</v>
      </c>
      <c r="D7785" s="61">
        <v>35043</v>
      </c>
      <c r="E7785" s="61" t="s">
        <v>8813</v>
      </c>
    </row>
    <row r="7786" hidden="1" spans="2:5">
      <c r="B7786" s="61" t="s">
        <v>8653</v>
      </c>
      <c r="C7786" s="61" t="s">
        <v>8653</v>
      </c>
      <c r="D7786" s="61">
        <v>35044</v>
      </c>
      <c r="E7786" s="61" t="s">
        <v>8814</v>
      </c>
    </row>
    <row r="7787" hidden="1" spans="2:5">
      <c r="B7787" s="61" t="s">
        <v>8653</v>
      </c>
      <c r="C7787" s="61" t="s">
        <v>8653</v>
      </c>
      <c r="D7787" s="61">
        <v>35045</v>
      </c>
      <c r="E7787" s="61" t="s">
        <v>8815</v>
      </c>
    </row>
    <row r="7788" hidden="1" spans="2:5">
      <c r="B7788" s="61" t="s">
        <v>8653</v>
      </c>
      <c r="C7788" s="61" t="s">
        <v>8653</v>
      </c>
      <c r="D7788" s="61">
        <v>35046</v>
      </c>
      <c r="E7788" s="61" t="s">
        <v>8816</v>
      </c>
    </row>
    <row r="7789" hidden="1" spans="2:5">
      <c r="B7789" s="61" t="s">
        <v>8653</v>
      </c>
      <c r="C7789" s="61" t="s">
        <v>8653</v>
      </c>
      <c r="D7789" s="61">
        <v>35047</v>
      </c>
      <c r="E7789" s="61" t="s">
        <v>8817</v>
      </c>
    </row>
    <row r="7790" hidden="1" spans="2:5">
      <c r="B7790" s="61" t="s">
        <v>8653</v>
      </c>
      <c r="C7790" s="61" t="s">
        <v>8653</v>
      </c>
      <c r="D7790" s="61">
        <v>35048</v>
      </c>
      <c r="E7790" s="61" t="s">
        <v>8818</v>
      </c>
    </row>
    <row r="7791" hidden="1" spans="2:5">
      <c r="B7791" s="61" t="s">
        <v>8653</v>
      </c>
      <c r="C7791" s="61" t="s">
        <v>8653</v>
      </c>
      <c r="D7791" s="61">
        <v>35049</v>
      </c>
      <c r="E7791" s="61" t="s">
        <v>8819</v>
      </c>
    </row>
    <row r="7792" hidden="1" spans="2:5">
      <c r="B7792" s="61" t="s">
        <v>8653</v>
      </c>
      <c r="C7792" s="61" t="s">
        <v>8653</v>
      </c>
      <c r="D7792" s="61">
        <v>35050</v>
      </c>
      <c r="E7792" s="61" t="s">
        <v>8820</v>
      </c>
    </row>
    <row r="7793" hidden="1" spans="2:5">
      <c r="B7793" s="61" t="s">
        <v>8653</v>
      </c>
      <c r="C7793" s="61" t="s">
        <v>8653</v>
      </c>
      <c r="D7793" s="61">
        <v>35051</v>
      </c>
      <c r="E7793" s="61" t="s">
        <v>8821</v>
      </c>
    </row>
    <row r="7794" hidden="1" spans="2:5">
      <c r="B7794" s="61" t="s">
        <v>8653</v>
      </c>
      <c r="C7794" s="61" t="s">
        <v>8653</v>
      </c>
      <c r="D7794" s="61">
        <v>35052</v>
      </c>
      <c r="E7794" s="61" t="s">
        <v>8822</v>
      </c>
    </row>
    <row r="7795" hidden="1" spans="2:5">
      <c r="B7795" s="61" t="s">
        <v>8653</v>
      </c>
      <c r="C7795" s="61" t="s">
        <v>8653</v>
      </c>
      <c r="D7795" s="61">
        <v>35053</v>
      </c>
      <c r="E7795" s="61" t="s">
        <v>8823</v>
      </c>
    </row>
    <row r="7796" hidden="1" spans="2:5">
      <c r="B7796" s="61" t="s">
        <v>8653</v>
      </c>
      <c r="C7796" s="61" t="s">
        <v>8653</v>
      </c>
      <c r="D7796" s="61">
        <v>35054</v>
      </c>
      <c r="E7796" s="61" t="s">
        <v>8824</v>
      </c>
    </row>
    <row r="7797" hidden="1" spans="2:5">
      <c r="B7797" s="61" t="s">
        <v>8653</v>
      </c>
      <c r="C7797" s="61" t="s">
        <v>8653</v>
      </c>
      <c r="D7797" s="61">
        <v>35055</v>
      </c>
      <c r="E7797" s="61" t="s">
        <v>8825</v>
      </c>
    </row>
    <row r="7798" hidden="1" spans="2:5">
      <c r="B7798" s="61" t="s">
        <v>8653</v>
      </c>
      <c r="C7798" s="61" t="s">
        <v>8653</v>
      </c>
      <c r="D7798" s="61">
        <v>35056</v>
      </c>
      <c r="E7798" s="61" t="s">
        <v>8826</v>
      </c>
    </row>
    <row r="7799" hidden="1" spans="2:5">
      <c r="B7799" s="61" t="s">
        <v>8653</v>
      </c>
      <c r="C7799" s="61" t="s">
        <v>8653</v>
      </c>
      <c r="D7799" s="61">
        <v>35057</v>
      </c>
      <c r="E7799" s="61" t="s">
        <v>8827</v>
      </c>
    </row>
    <row r="7800" hidden="1" spans="2:5">
      <c r="B7800" s="61" t="s">
        <v>8653</v>
      </c>
      <c r="C7800" s="61" t="s">
        <v>8653</v>
      </c>
      <c r="D7800" s="61">
        <v>35058</v>
      </c>
      <c r="E7800" s="61" t="s">
        <v>8828</v>
      </c>
    </row>
    <row r="7801" hidden="1" spans="2:5">
      <c r="B7801" s="61" t="s">
        <v>8653</v>
      </c>
      <c r="C7801" s="61" t="s">
        <v>8653</v>
      </c>
      <c r="D7801" s="61">
        <v>35059</v>
      </c>
      <c r="E7801" s="61" t="s">
        <v>8829</v>
      </c>
    </row>
    <row r="7802" hidden="1" spans="2:5">
      <c r="B7802" s="61" t="s">
        <v>8653</v>
      </c>
      <c r="C7802" s="61" t="s">
        <v>8653</v>
      </c>
      <c r="D7802" s="61">
        <v>35060</v>
      </c>
      <c r="E7802" s="61" t="s">
        <v>8830</v>
      </c>
    </row>
    <row r="7803" hidden="1" spans="2:5">
      <c r="B7803" s="61" t="s">
        <v>8653</v>
      </c>
      <c r="C7803" s="61" t="s">
        <v>8653</v>
      </c>
      <c r="D7803" s="61">
        <v>35061</v>
      </c>
      <c r="E7803" s="61" t="s">
        <v>8831</v>
      </c>
    </row>
    <row r="7804" hidden="1" spans="2:5">
      <c r="B7804" s="61" t="s">
        <v>8653</v>
      </c>
      <c r="C7804" s="61" t="s">
        <v>8832</v>
      </c>
      <c r="D7804" s="61">
        <v>35074</v>
      </c>
      <c r="E7804" s="61" t="s">
        <v>8833</v>
      </c>
    </row>
    <row r="7805" hidden="1" spans="2:5">
      <c r="B7805" s="61" t="s">
        <v>8653</v>
      </c>
      <c r="C7805" s="61" t="s">
        <v>8653</v>
      </c>
      <c r="D7805" s="61">
        <v>35083</v>
      </c>
      <c r="E7805" s="61" t="s">
        <v>8834</v>
      </c>
    </row>
    <row r="7806" hidden="1" spans="2:5">
      <c r="B7806" s="61" t="s">
        <v>8653</v>
      </c>
      <c r="C7806" s="61" t="s">
        <v>8653</v>
      </c>
      <c r="D7806" s="61">
        <v>35084</v>
      </c>
      <c r="E7806" s="61" t="s">
        <v>8835</v>
      </c>
    </row>
    <row r="7807" hidden="1" spans="2:5">
      <c r="B7807" s="61" t="s">
        <v>8653</v>
      </c>
      <c r="C7807" s="61" t="s">
        <v>8653</v>
      </c>
      <c r="D7807" s="61">
        <v>35085</v>
      </c>
      <c r="E7807" s="61" t="s">
        <v>8836</v>
      </c>
    </row>
    <row r="7808" hidden="1" spans="2:5">
      <c r="B7808" s="61" t="s">
        <v>8653</v>
      </c>
      <c r="C7808" s="61" t="s">
        <v>8653</v>
      </c>
      <c r="D7808" s="61">
        <v>35086</v>
      </c>
      <c r="E7808" s="61" t="s">
        <v>8837</v>
      </c>
    </row>
    <row r="7809" hidden="1" spans="2:5">
      <c r="B7809" s="61" t="s">
        <v>8653</v>
      </c>
      <c r="C7809" s="61" t="s">
        <v>8653</v>
      </c>
      <c r="D7809" s="61">
        <v>35087</v>
      </c>
      <c r="E7809" s="61" t="s">
        <v>8838</v>
      </c>
    </row>
    <row r="7810" hidden="1" spans="2:5">
      <c r="B7810" s="61" t="s">
        <v>8653</v>
      </c>
      <c r="C7810" s="61" t="s">
        <v>8653</v>
      </c>
      <c r="D7810" s="61">
        <v>35088</v>
      </c>
      <c r="E7810" s="61" t="s">
        <v>8839</v>
      </c>
    </row>
    <row r="7811" hidden="1" spans="2:5">
      <c r="B7811" s="61" t="s">
        <v>8653</v>
      </c>
      <c r="C7811" s="61" t="s">
        <v>8653</v>
      </c>
      <c r="D7811" s="61">
        <v>35089</v>
      </c>
      <c r="E7811" s="61" t="s">
        <v>8840</v>
      </c>
    </row>
    <row r="7812" hidden="1" spans="2:5">
      <c r="B7812" s="61" t="s">
        <v>8653</v>
      </c>
      <c r="C7812" s="61" t="s">
        <v>8653</v>
      </c>
      <c r="D7812" s="61">
        <v>35090</v>
      </c>
      <c r="E7812" s="61" t="s">
        <v>8841</v>
      </c>
    </row>
    <row r="7813" hidden="1" spans="2:5">
      <c r="B7813" s="61" t="s">
        <v>8653</v>
      </c>
      <c r="C7813" s="61" t="s">
        <v>8653</v>
      </c>
      <c r="D7813" s="61">
        <v>35091</v>
      </c>
      <c r="E7813" s="61" t="s">
        <v>8842</v>
      </c>
    </row>
    <row r="7814" hidden="1" spans="2:5">
      <c r="B7814" s="61" t="s">
        <v>8653</v>
      </c>
      <c r="C7814" s="61" t="s">
        <v>8653</v>
      </c>
      <c r="D7814" s="61">
        <v>35092</v>
      </c>
      <c r="E7814" s="61" t="s">
        <v>8843</v>
      </c>
    </row>
    <row r="7815" hidden="1" spans="2:5">
      <c r="B7815" s="61" t="s">
        <v>8653</v>
      </c>
      <c r="C7815" s="61" t="s">
        <v>8653</v>
      </c>
      <c r="D7815" s="61">
        <v>35093</v>
      </c>
      <c r="E7815" s="61" t="s">
        <v>8844</v>
      </c>
    </row>
    <row r="7816" hidden="1" spans="2:5">
      <c r="B7816" s="61" t="s">
        <v>8653</v>
      </c>
      <c r="C7816" s="61" t="s">
        <v>8653</v>
      </c>
      <c r="D7816" s="61">
        <v>35094</v>
      </c>
      <c r="E7816" s="61" t="s">
        <v>8845</v>
      </c>
    </row>
    <row r="7817" hidden="1" spans="2:5">
      <c r="B7817" s="61" t="s">
        <v>8653</v>
      </c>
      <c r="C7817" s="61" t="s">
        <v>8653</v>
      </c>
      <c r="D7817" s="61">
        <v>35095</v>
      </c>
      <c r="E7817" s="61" t="s">
        <v>8846</v>
      </c>
    </row>
    <row r="7818" hidden="1" spans="2:5">
      <c r="B7818" s="61" t="s">
        <v>8653</v>
      </c>
      <c r="C7818" s="61" t="s">
        <v>8653</v>
      </c>
      <c r="D7818" s="61">
        <v>35096</v>
      </c>
      <c r="E7818" s="61" t="s">
        <v>8847</v>
      </c>
    </row>
    <row r="7819" hidden="1" spans="2:5">
      <c r="B7819" s="61" t="s">
        <v>8653</v>
      </c>
      <c r="C7819" s="61" t="s">
        <v>8653</v>
      </c>
      <c r="D7819" s="61">
        <v>35097</v>
      </c>
      <c r="E7819" s="61" t="s">
        <v>8848</v>
      </c>
    </row>
    <row r="7820" hidden="1" spans="2:5">
      <c r="B7820" s="61" t="s">
        <v>8653</v>
      </c>
      <c r="C7820" s="61" t="s">
        <v>8653</v>
      </c>
      <c r="D7820" s="61">
        <v>35098</v>
      </c>
      <c r="E7820" s="61" t="s">
        <v>8849</v>
      </c>
    </row>
    <row r="7821" hidden="1" spans="2:5">
      <c r="B7821" s="61" t="s">
        <v>8653</v>
      </c>
      <c r="C7821" s="61" t="s">
        <v>8653</v>
      </c>
      <c r="D7821" s="61">
        <v>35099</v>
      </c>
      <c r="E7821" s="61" t="s">
        <v>8850</v>
      </c>
    </row>
    <row r="7822" hidden="1" spans="2:5">
      <c r="B7822" s="61" t="s">
        <v>8653</v>
      </c>
      <c r="C7822" s="61" t="s">
        <v>8653</v>
      </c>
      <c r="D7822" s="61">
        <v>35100</v>
      </c>
      <c r="E7822" s="61" t="s">
        <v>8851</v>
      </c>
    </row>
    <row r="7823" hidden="1" spans="2:5">
      <c r="B7823" s="61" t="s">
        <v>8653</v>
      </c>
      <c r="C7823" s="61" t="s">
        <v>8653</v>
      </c>
      <c r="D7823" s="61">
        <v>35101</v>
      </c>
      <c r="E7823" s="61" t="s">
        <v>8852</v>
      </c>
    </row>
    <row r="7824" hidden="1" spans="2:5">
      <c r="B7824" s="61" t="s">
        <v>8653</v>
      </c>
      <c r="C7824" s="61" t="s">
        <v>8653</v>
      </c>
      <c r="D7824" s="61">
        <v>35102</v>
      </c>
      <c r="E7824" s="61" t="s">
        <v>8853</v>
      </c>
    </row>
    <row r="7825" hidden="1" spans="2:5">
      <c r="B7825" s="61" t="s">
        <v>8653</v>
      </c>
      <c r="C7825" s="61" t="s">
        <v>8653</v>
      </c>
      <c r="D7825" s="61">
        <v>35103</v>
      </c>
      <c r="E7825" s="61" t="s">
        <v>8854</v>
      </c>
    </row>
    <row r="7826" hidden="1" spans="2:5">
      <c r="B7826" s="61" t="s">
        <v>8653</v>
      </c>
      <c r="C7826" s="61" t="s">
        <v>8653</v>
      </c>
      <c r="D7826" s="61">
        <v>35104</v>
      </c>
      <c r="E7826" s="61" t="s">
        <v>8855</v>
      </c>
    </row>
    <row r="7827" hidden="1" spans="2:5">
      <c r="B7827" s="61" t="s">
        <v>8653</v>
      </c>
      <c r="C7827" s="61" t="s">
        <v>8653</v>
      </c>
      <c r="D7827" s="61">
        <v>35105</v>
      </c>
      <c r="E7827" s="61" t="s">
        <v>8856</v>
      </c>
    </row>
    <row r="7828" hidden="1" spans="2:5">
      <c r="B7828" s="61" t="s">
        <v>8653</v>
      </c>
      <c r="C7828" s="61" t="s">
        <v>8653</v>
      </c>
      <c r="D7828" s="61">
        <v>35106</v>
      </c>
      <c r="E7828" s="61" t="s">
        <v>8857</v>
      </c>
    </row>
    <row r="7829" hidden="1" spans="2:5">
      <c r="B7829" s="61" t="s">
        <v>8653</v>
      </c>
      <c r="C7829" s="61" t="s">
        <v>8653</v>
      </c>
      <c r="D7829" s="61">
        <v>35107</v>
      </c>
      <c r="E7829" s="61" t="s">
        <v>8858</v>
      </c>
    </row>
    <row r="7830" hidden="1" spans="2:5">
      <c r="B7830" s="61" t="s">
        <v>8653</v>
      </c>
      <c r="C7830" s="61" t="s">
        <v>8653</v>
      </c>
      <c r="D7830" s="61">
        <v>35108</v>
      </c>
      <c r="E7830" s="61" t="s">
        <v>8859</v>
      </c>
    </row>
    <row r="7831" hidden="1" spans="2:5">
      <c r="B7831" s="61" t="s">
        <v>8653</v>
      </c>
      <c r="C7831" s="61" t="s">
        <v>8653</v>
      </c>
      <c r="D7831" s="61">
        <v>35109</v>
      </c>
      <c r="E7831" s="61" t="s">
        <v>8860</v>
      </c>
    </row>
    <row r="7832" hidden="1" spans="2:5">
      <c r="B7832" s="61" t="s">
        <v>8653</v>
      </c>
      <c r="C7832" s="61" t="s">
        <v>8653</v>
      </c>
      <c r="D7832" s="61">
        <v>35110</v>
      </c>
      <c r="E7832" s="61" t="s">
        <v>8861</v>
      </c>
    </row>
    <row r="7833" hidden="1" spans="2:5">
      <c r="B7833" s="61" t="s">
        <v>8653</v>
      </c>
      <c r="C7833" s="61" t="s">
        <v>8653</v>
      </c>
      <c r="D7833" s="61">
        <v>35111</v>
      </c>
      <c r="E7833" s="61" t="s">
        <v>8862</v>
      </c>
    </row>
    <row r="7834" hidden="1" spans="2:5">
      <c r="B7834" s="61" t="s">
        <v>8653</v>
      </c>
      <c r="C7834" s="61" t="s">
        <v>8653</v>
      </c>
      <c r="D7834" s="61">
        <v>35112</v>
      </c>
      <c r="E7834" s="61" t="s">
        <v>8863</v>
      </c>
    </row>
    <row r="7835" hidden="1" spans="2:5">
      <c r="B7835" s="61" t="s">
        <v>8653</v>
      </c>
      <c r="C7835" s="61" t="s">
        <v>8653</v>
      </c>
      <c r="D7835" s="61">
        <v>35113</v>
      </c>
      <c r="E7835" s="61" t="s">
        <v>8864</v>
      </c>
    </row>
    <row r="7836" hidden="1" spans="2:5">
      <c r="B7836" s="61" t="s">
        <v>8653</v>
      </c>
      <c r="C7836" s="61" t="s">
        <v>8653</v>
      </c>
      <c r="D7836" s="61">
        <v>35114</v>
      </c>
      <c r="E7836" s="61" t="s">
        <v>8865</v>
      </c>
    </row>
    <row r="7837" hidden="1" spans="2:5">
      <c r="B7837" s="61" t="s">
        <v>8653</v>
      </c>
      <c r="C7837" s="61" t="s">
        <v>8653</v>
      </c>
      <c r="D7837" s="61">
        <v>35115</v>
      </c>
      <c r="E7837" s="61" t="s">
        <v>8866</v>
      </c>
    </row>
    <row r="7838" hidden="1" spans="2:5">
      <c r="B7838" s="61" t="s">
        <v>8653</v>
      </c>
      <c r="C7838" s="61" t="s">
        <v>8653</v>
      </c>
      <c r="D7838" s="61">
        <v>35116</v>
      </c>
      <c r="E7838" s="61" t="s">
        <v>8867</v>
      </c>
    </row>
    <row r="7839" hidden="1" spans="2:5">
      <c r="B7839" s="61" t="s">
        <v>8653</v>
      </c>
      <c r="C7839" s="61" t="s">
        <v>8653</v>
      </c>
      <c r="D7839" s="61">
        <v>35117</v>
      </c>
      <c r="E7839" s="61" t="s">
        <v>8868</v>
      </c>
    </row>
    <row r="7840" hidden="1" spans="2:5">
      <c r="B7840" s="61" t="s">
        <v>8653</v>
      </c>
      <c r="C7840" s="61" t="s">
        <v>8653</v>
      </c>
      <c r="D7840" s="61">
        <v>35118</v>
      </c>
      <c r="E7840" s="61" t="s">
        <v>8869</v>
      </c>
    </row>
    <row r="7841" hidden="1" spans="2:5">
      <c r="B7841" s="61" t="s">
        <v>8653</v>
      </c>
      <c r="C7841" s="61" t="s">
        <v>8653</v>
      </c>
      <c r="D7841" s="61">
        <v>35119</v>
      </c>
      <c r="E7841" s="61" t="s">
        <v>8870</v>
      </c>
    </row>
    <row r="7842" hidden="1" spans="2:5">
      <c r="B7842" s="61" t="s">
        <v>8653</v>
      </c>
      <c r="C7842" s="61" t="s">
        <v>8653</v>
      </c>
      <c r="D7842" s="61">
        <v>35120</v>
      </c>
      <c r="E7842" s="61" t="s">
        <v>8871</v>
      </c>
    </row>
    <row r="7843" hidden="1" spans="2:5">
      <c r="B7843" s="61" t="s">
        <v>8653</v>
      </c>
      <c r="C7843" s="61" t="s">
        <v>8653</v>
      </c>
      <c r="D7843" s="61">
        <v>35121</v>
      </c>
      <c r="E7843" s="61" t="s">
        <v>8872</v>
      </c>
    </row>
    <row r="7844" hidden="1" spans="2:5">
      <c r="B7844" s="61" t="s">
        <v>8653</v>
      </c>
      <c r="C7844" s="61" t="s">
        <v>8653</v>
      </c>
      <c r="D7844" s="61">
        <v>35122</v>
      </c>
      <c r="E7844" s="61" t="s">
        <v>8873</v>
      </c>
    </row>
    <row r="7845" hidden="1" spans="2:5">
      <c r="B7845" s="61" t="s">
        <v>8653</v>
      </c>
      <c r="C7845" s="61" t="s">
        <v>8653</v>
      </c>
      <c r="D7845" s="61">
        <v>35123</v>
      </c>
      <c r="E7845" s="61" t="s">
        <v>8874</v>
      </c>
    </row>
    <row r="7846" hidden="1" spans="2:5">
      <c r="B7846" s="61" t="s">
        <v>8653</v>
      </c>
      <c r="C7846" s="61" t="s">
        <v>8653</v>
      </c>
      <c r="D7846" s="61">
        <v>35125</v>
      </c>
      <c r="E7846" s="61" t="s">
        <v>8875</v>
      </c>
    </row>
    <row r="7847" hidden="1" spans="2:5">
      <c r="B7847" s="61" t="s">
        <v>8653</v>
      </c>
      <c r="C7847" s="61" t="s">
        <v>8653</v>
      </c>
      <c r="D7847" s="61">
        <v>35126</v>
      </c>
      <c r="E7847" s="61" t="s">
        <v>8876</v>
      </c>
    </row>
    <row r="7848" hidden="1" spans="2:5">
      <c r="B7848" s="61" t="s">
        <v>8653</v>
      </c>
      <c r="C7848" s="61" t="s">
        <v>8653</v>
      </c>
      <c r="D7848" s="61">
        <v>35127</v>
      </c>
      <c r="E7848" s="61" t="s">
        <v>8877</v>
      </c>
    </row>
    <row r="7849" hidden="1" spans="2:5">
      <c r="B7849" s="61" t="s">
        <v>8653</v>
      </c>
      <c r="C7849" s="61" t="s">
        <v>8653</v>
      </c>
      <c r="D7849" s="61">
        <v>35150</v>
      </c>
      <c r="E7849" s="61" t="s">
        <v>8878</v>
      </c>
    </row>
    <row r="7850" hidden="1" spans="2:5">
      <c r="B7850" s="61" t="s">
        <v>8653</v>
      </c>
      <c r="C7850" s="61" t="s">
        <v>8832</v>
      </c>
      <c r="D7850" s="61">
        <v>35162</v>
      </c>
      <c r="E7850" s="61" t="s">
        <v>8879</v>
      </c>
    </row>
    <row r="7851" hidden="1" spans="2:5">
      <c r="B7851" s="61" t="s">
        <v>8653</v>
      </c>
      <c r="C7851" s="61" t="s">
        <v>8832</v>
      </c>
      <c r="D7851" s="61">
        <v>35163</v>
      </c>
      <c r="E7851" s="61" t="s">
        <v>8880</v>
      </c>
    </row>
    <row r="7852" hidden="1" spans="2:5">
      <c r="B7852" s="61" t="s">
        <v>8653</v>
      </c>
      <c r="C7852" s="61" t="s">
        <v>8832</v>
      </c>
      <c r="D7852" s="61">
        <v>35174</v>
      </c>
      <c r="E7852" s="61" t="s">
        <v>8881</v>
      </c>
    </row>
    <row r="7853" hidden="1" spans="2:5">
      <c r="B7853" s="61" t="s">
        <v>8653</v>
      </c>
      <c r="C7853" s="61" t="s">
        <v>8832</v>
      </c>
      <c r="D7853" s="61">
        <v>35175</v>
      </c>
      <c r="E7853" s="61" t="s">
        <v>8882</v>
      </c>
    </row>
    <row r="7854" hidden="1" spans="2:5">
      <c r="B7854" s="61" t="s">
        <v>8653</v>
      </c>
      <c r="C7854" s="61" t="s">
        <v>8832</v>
      </c>
      <c r="D7854" s="61">
        <v>35176</v>
      </c>
      <c r="E7854" s="61" t="s">
        <v>8883</v>
      </c>
    </row>
    <row r="7855" hidden="1" spans="2:5">
      <c r="B7855" s="61" t="s">
        <v>8653</v>
      </c>
      <c r="C7855" s="61" t="s">
        <v>8832</v>
      </c>
      <c r="D7855" s="61">
        <v>35177</v>
      </c>
      <c r="E7855" s="61" t="s">
        <v>8884</v>
      </c>
    </row>
    <row r="7856" hidden="1" spans="2:5">
      <c r="B7856" s="61" t="s">
        <v>8653</v>
      </c>
      <c r="C7856" s="61" t="s">
        <v>8832</v>
      </c>
      <c r="D7856" s="61">
        <v>35180</v>
      </c>
      <c r="E7856" s="61" t="s">
        <v>8885</v>
      </c>
    </row>
    <row r="7857" hidden="1" spans="2:5">
      <c r="B7857" s="61" t="s">
        <v>8653</v>
      </c>
      <c r="C7857" s="61" t="s">
        <v>8832</v>
      </c>
      <c r="D7857" s="61">
        <v>35181</v>
      </c>
      <c r="E7857" s="61" t="s">
        <v>8886</v>
      </c>
    </row>
    <row r="7858" hidden="1" spans="2:5">
      <c r="B7858" s="61" t="s">
        <v>8653</v>
      </c>
      <c r="C7858" s="61" t="s">
        <v>8832</v>
      </c>
      <c r="D7858" s="61">
        <v>35182</v>
      </c>
      <c r="E7858" s="61" t="s">
        <v>8887</v>
      </c>
    </row>
    <row r="7859" hidden="1" spans="2:5">
      <c r="B7859" s="61" t="s">
        <v>8653</v>
      </c>
      <c r="C7859" s="61" t="s">
        <v>8832</v>
      </c>
      <c r="D7859" s="61">
        <v>35183</v>
      </c>
      <c r="E7859" s="61" t="s">
        <v>8888</v>
      </c>
    </row>
    <row r="7860" hidden="1" spans="2:5">
      <c r="B7860" s="61" t="s">
        <v>8653</v>
      </c>
      <c r="C7860" s="61" t="s">
        <v>8832</v>
      </c>
      <c r="D7860" s="61">
        <v>35184</v>
      </c>
      <c r="E7860" s="61" t="s">
        <v>8889</v>
      </c>
    </row>
    <row r="7861" hidden="1" spans="2:5">
      <c r="B7861" s="61" t="s">
        <v>8653</v>
      </c>
      <c r="C7861" s="61" t="s">
        <v>8832</v>
      </c>
      <c r="D7861" s="61">
        <v>35185</v>
      </c>
      <c r="E7861" s="61" t="s">
        <v>8890</v>
      </c>
    </row>
    <row r="7862" hidden="1" spans="2:5">
      <c r="B7862" s="61" t="s">
        <v>8653</v>
      </c>
      <c r="C7862" s="61" t="s">
        <v>8832</v>
      </c>
      <c r="D7862" s="61">
        <v>35186</v>
      </c>
      <c r="E7862" s="61" t="s">
        <v>8891</v>
      </c>
    </row>
    <row r="7863" hidden="1" spans="2:5">
      <c r="B7863" s="61" t="s">
        <v>8653</v>
      </c>
      <c r="C7863" s="61" t="s">
        <v>8832</v>
      </c>
      <c r="D7863" s="61">
        <v>35187</v>
      </c>
      <c r="E7863" s="61" t="s">
        <v>8892</v>
      </c>
    </row>
    <row r="7864" hidden="1" spans="2:5">
      <c r="B7864" s="61" t="s">
        <v>8653</v>
      </c>
      <c r="C7864" s="61" t="s">
        <v>8832</v>
      </c>
      <c r="D7864" s="61">
        <v>35188</v>
      </c>
      <c r="E7864" s="61" t="s">
        <v>8893</v>
      </c>
    </row>
    <row r="7865" hidden="1" spans="2:5">
      <c r="B7865" s="61" t="s">
        <v>8653</v>
      </c>
      <c r="C7865" s="61" t="s">
        <v>8832</v>
      </c>
      <c r="D7865" s="61">
        <v>35189</v>
      </c>
      <c r="E7865" s="61" t="s">
        <v>8894</v>
      </c>
    </row>
    <row r="7866" hidden="1" spans="2:5">
      <c r="B7866" s="61" t="s">
        <v>8653</v>
      </c>
      <c r="C7866" s="61" t="s">
        <v>8832</v>
      </c>
      <c r="D7866" s="61">
        <v>35190</v>
      </c>
      <c r="E7866" s="61" t="s">
        <v>8895</v>
      </c>
    </row>
    <row r="7867" hidden="1" spans="2:5">
      <c r="B7867" s="61" t="s">
        <v>8653</v>
      </c>
      <c r="C7867" s="61" t="s">
        <v>8832</v>
      </c>
      <c r="D7867" s="61">
        <v>35191</v>
      </c>
      <c r="E7867" s="61" t="s">
        <v>8896</v>
      </c>
    </row>
    <row r="7868" hidden="1" spans="2:5">
      <c r="B7868" s="61" t="s">
        <v>8653</v>
      </c>
      <c r="C7868" s="61" t="s">
        <v>8832</v>
      </c>
      <c r="D7868" s="61">
        <v>35192</v>
      </c>
      <c r="E7868" s="61" t="s">
        <v>8897</v>
      </c>
    </row>
    <row r="7869" hidden="1" spans="2:5">
      <c r="B7869" s="61" t="s">
        <v>8653</v>
      </c>
      <c r="C7869" s="61" t="s">
        <v>8832</v>
      </c>
      <c r="D7869" s="61">
        <v>35193</v>
      </c>
      <c r="E7869" s="61" t="s">
        <v>8898</v>
      </c>
    </row>
    <row r="7870" hidden="1" spans="2:5">
      <c r="B7870" s="61" t="s">
        <v>8653</v>
      </c>
      <c r="C7870" s="61" t="s">
        <v>8832</v>
      </c>
      <c r="D7870" s="61">
        <v>35194</v>
      </c>
      <c r="E7870" s="61" t="s">
        <v>8899</v>
      </c>
    </row>
    <row r="7871" hidden="1" spans="2:5">
      <c r="B7871" s="61" t="s">
        <v>8653</v>
      </c>
      <c r="C7871" s="61" t="s">
        <v>8832</v>
      </c>
      <c r="D7871" s="61">
        <v>35195</v>
      </c>
      <c r="E7871" s="61" t="s">
        <v>8900</v>
      </c>
    </row>
    <row r="7872" hidden="1" spans="2:5">
      <c r="B7872" s="61" t="s">
        <v>8653</v>
      </c>
      <c r="C7872" s="61" t="s">
        <v>8832</v>
      </c>
      <c r="D7872" s="61">
        <v>35196</v>
      </c>
      <c r="E7872" s="61" t="s">
        <v>8901</v>
      </c>
    </row>
    <row r="7873" hidden="1" spans="2:5">
      <c r="B7873" s="61" t="s">
        <v>8653</v>
      </c>
      <c r="C7873" s="61" t="s">
        <v>8832</v>
      </c>
      <c r="D7873" s="61">
        <v>35197</v>
      </c>
      <c r="E7873" s="61" t="s">
        <v>8902</v>
      </c>
    </row>
    <row r="7874" hidden="1" spans="2:5">
      <c r="B7874" s="61" t="s">
        <v>8653</v>
      </c>
      <c r="C7874" s="61" t="s">
        <v>8832</v>
      </c>
      <c r="D7874" s="61">
        <v>35198</v>
      </c>
      <c r="E7874" s="61" t="s">
        <v>8903</v>
      </c>
    </row>
    <row r="7875" hidden="1" spans="2:5">
      <c r="B7875" s="61" t="s">
        <v>8653</v>
      </c>
      <c r="C7875" s="61" t="s">
        <v>8832</v>
      </c>
      <c r="D7875" s="61">
        <v>35199</v>
      </c>
      <c r="E7875" s="61" t="s">
        <v>8904</v>
      </c>
    </row>
    <row r="7876" hidden="1" spans="2:5">
      <c r="B7876" s="61" t="s">
        <v>8653</v>
      </c>
      <c r="C7876" s="61" t="s">
        <v>8832</v>
      </c>
      <c r="D7876" s="61">
        <v>35200</v>
      </c>
      <c r="E7876" s="61" t="s">
        <v>8905</v>
      </c>
    </row>
    <row r="7877" hidden="1" spans="2:5">
      <c r="B7877" s="61" t="s">
        <v>8653</v>
      </c>
      <c r="C7877" s="61" t="s">
        <v>8832</v>
      </c>
      <c r="D7877" s="61">
        <v>35201</v>
      </c>
      <c r="E7877" s="61" t="s">
        <v>8906</v>
      </c>
    </row>
    <row r="7878" hidden="1" spans="2:5">
      <c r="B7878" s="61" t="s">
        <v>8653</v>
      </c>
      <c r="C7878" s="61" t="s">
        <v>8832</v>
      </c>
      <c r="D7878" s="61">
        <v>35202</v>
      </c>
      <c r="E7878" s="61" t="s">
        <v>8907</v>
      </c>
    </row>
    <row r="7879" hidden="1" spans="2:5">
      <c r="B7879" s="61" t="s">
        <v>8653</v>
      </c>
      <c r="C7879" s="61" t="s">
        <v>8832</v>
      </c>
      <c r="D7879" s="61">
        <v>35203</v>
      </c>
      <c r="E7879" s="61" t="s">
        <v>8908</v>
      </c>
    </row>
    <row r="7880" hidden="1" spans="2:5">
      <c r="B7880" s="61" t="s">
        <v>8653</v>
      </c>
      <c r="C7880" s="61" t="s">
        <v>8832</v>
      </c>
      <c r="D7880" s="61">
        <v>35204</v>
      </c>
      <c r="E7880" s="61" t="s">
        <v>8909</v>
      </c>
    </row>
    <row r="7881" hidden="1" spans="2:5">
      <c r="B7881" s="61" t="s">
        <v>8653</v>
      </c>
      <c r="C7881" s="61" t="s">
        <v>8832</v>
      </c>
      <c r="D7881" s="61">
        <v>35205</v>
      </c>
      <c r="E7881" s="61" t="s">
        <v>8910</v>
      </c>
    </row>
    <row r="7882" hidden="1" spans="2:5">
      <c r="B7882" s="61" t="s">
        <v>8653</v>
      </c>
      <c r="C7882" s="61" t="s">
        <v>8832</v>
      </c>
      <c r="D7882" s="61">
        <v>35206</v>
      </c>
      <c r="E7882" s="61" t="s">
        <v>8911</v>
      </c>
    </row>
    <row r="7883" hidden="1" spans="2:5">
      <c r="B7883" s="61" t="s">
        <v>8653</v>
      </c>
      <c r="C7883" s="61" t="s">
        <v>8832</v>
      </c>
      <c r="D7883" s="61">
        <v>35207</v>
      </c>
      <c r="E7883" s="61" t="s">
        <v>8912</v>
      </c>
    </row>
    <row r="7884" hidden="1" spans="2:5">
      <c r="B7884" s="61" t="s">
        <v>8653</v>
      </c>
      <c r="C7884" s="61" t="s">
        <v>8832</v>
      </c>
      <c r="D7884" s="61">
        <v>35208</v>
      </c>
      <c r="E7884" s="61" t="s">
        <v>8913</v>
      </c>
    </row>
    <row r="7885" hidden="1" spans="2:5">
      <c r="B7885" s="61" t="s">
        <v>8653</v>
      </c>
      <c r="C7885" s="61" t="s">
        <v>8832</v>
      </c>
      <c r="D7885" s="61">
        <v>35209</v>
      </c>
      <c r="E7885" s="61" t="s">
        <v>8914</v>
      </c>
    </row>
    <row r="7886" hidden="1" spans="2:5">
      <c r="B7886" s="61" t="s">
        <v>8653</v>
      </c>
      <c r="C7886" s="61" t="s">
        <v>8832</v>
      </c>
      <c r="D7886" s="61">
        <v>35210</v>
      </c>
      <c r="E7886" s="61" t="s">
        <v>8915</v>
      </c>
    </row>
    <row r="7887" hidden="1" spans="2:5">
      <c r="B7887" s="61" t="s">
        <v>8653</v>
      </c>
      <c r="C7887" s="61" t="s">
        <v>8832</v>
      </c>
      <c r="D7887" s="61">
        <v>35211</v>
      </c>
      <c r="E7887" s="61" t="s">
        <v>8916</v>
      </c>
    </row>
    <row r="7888" hidden="1" spans="2:5">
      <c r="B7888" s="61" t="s">
        <v>8653</v>
      </c>
      <c r="C7888" s="61" t="s">
        <v>8832</v>
      </c>
      <c r="D7888" s="61">
        <v>35212</v>
      </c>
      <c r="E7888" s="61" t="s">
        <v>8917</v>
      </c>
    </row>
    <row r="7889" hidden="1" spans="2:5">
      <c r="B7889" s="61" t="s">
        <v>8653</v>
      </c>
      <c r="C7889" s="61" t="s">
        <v>8832</v>
      </c>
      <c r="D7889" s="61">
        <v>35213</v>
      </c>
      <c r="E7889" s="61" t="s">
        <v>8918</v>
      </c>
    </row>
    <row r="7890" hidden="1" spans="2:5">
      <c r="B7890" s="61" t="s">
        <v>8653</v>
      </c>
      <c r="C7890" s="61" t="s">
        <v>8832</v>
      </c>
      <c r="D7890" s="61">
        <v>35214</v>
      </c>
      <c r="E7890" s="61" t="s">
        <v>8919</v>
      </c>
    </row>
    <row r="7891" hidden="1" spans="2:5">
      <c r="B7891" s="61" t="s">
        <v>8653</v>
      </c>
      <c r="C7891" s="61" t="s">
        <v>8832</v>
      </c>
      <c r="D7891" s="61">
        <v>35215</v>
      </c>
      <c r="E7891" s="61" t="s">
        <v>8920</v>
      </c>
    </row>
    <row r="7892" hidden="1" spans="2:5">
      <c r="B7892" s="61" t="s">
        <v>8653</v>
      </c>
      <c r="C7892" s="61" t="s">
        <v>8832</v>
      </c>
      <c r="D7892" s="61">
        <v>35216</v>
      </c>
      <c r="E7892" s="61" t="s">
        <v>8921</v>
      </c>
    </row>
    <row r="7893" hidden="1" spans="2:5">
      <c r="B7893" s="61" t="s">
        <v>8653</v>
      </c>
      <c r="C7893" s="61" t="s">
        <v>8832</v>
      </c>
      <c r="D7893" s="61">
        <v>35217</v>
      </c>
      <c r="E7893" s="61" t="s">
        <v>8922</v>
      </c>
    </row>
    <row r="7894" hidden="1" spans="2:5">
      <c r="B7894" s="61" t="s">
        <v>8653</v>
      </c>
      <c r="C7894" s="61" t="s">
        <v>8832</v>
      </c>
      <c r="D7894" s="61">
        <v>35218</v>
      </c>
      <c r="E7894" s="61" t="s">
        <v>8923</v>
      </c>
    </row>
    <row r="7895" hidden="1" spans="2:5">
      <c r="B7895" s="61" t="s">
        <v>8653</v>
      </c>
      <c r="C7895" s="61" t="s">
        <v>8832</v>
      </c>
      <c r="D7895" s="61">
        <v>35219</v>
      </c>
      <c r="E7895" s="61" t="s">
        <v>8924</v>
      </c>
    </row>
    <row r="7896" hidden="1" spans="2:5">
      <c r="B7896" s="61" t="s">
        <v>8653</v>
      </c>
      <c r="C7896" s="61" t="s">
        <v>8832</v>
      </c>
      <c r="D7896" s="61">
        <v>35220</v>
      </c>
      <c r="E7896" s="61" t="s">
        <v>8925</v>
      </c>
    </row>
    <row r="7897" hidden="1" spans="2:5">
      <c r="B7897" s="61" t="s">
        <v>8653</v>
      </c>
      <c r="C7897" s="61" t="s">
        <v>8832</v>
      </c>
      <c r="D7897" s="61">
        <v>35221</v>
      </c>
      <c r="E7897" s="61" t="s">
        <v>8926</v>
      </c>
    </row>
    <row r="7898" hidden="1" spans="2:5">
      <c r="B7898" s="61" t="s">
        <v>8653</v>
      </c>
      <c r="C7898" s="61" t="s">
        <v>8832</v>
      </c>
      <c r="D7898" s="61">
        <v>35222</v>
      </c>
      <c r="E7898" s="61" t="s">
        <v>8927</v>
      </c>
    </row>
    <row r="7899" hidden="1" spans="2:5">
      <c r="B7899" s="61" t="s">
        <v>8653</v>
      </c>
      <c r="C7899" s="61" t="s">
        <v>8832</v>
      </c>
      <c r="D7899" s="61">
        <v>35223</v>
      </c>
      <c r="E7899" s="61" t="s">
        <v>8928</v>
      </c>
    </row>
    <row r="7900" hidden="1" spans="2:5">
      <c r="B7900" s="61" t="s">
        <v>8653</v>
      </c>
      <c r="C7900" s="61" t="s">
        <v>8832</v>
      </c>
      <c r="D7900" s="61">
        <v>35224</v>
      </c>
      <c r="E7900" s="61" t="s">
        <v>8929</v>
      </c>
    </row>
    <row r="7901" hidden="1" spans="2:5">
      <c r="B7901" s="61" t="s">
        <v>8653</v>
      </c>
      <c r="C7901" s="61" t="s">
        <v>8832</v>
      </c>
      <c r="D7901" s="61">
        <v>35225</v>
      </c>
      <c r="E7901" s="61" t="s">
        <v>8930</v>
      </c>
    </row>
    <row r="7902" hidden="1" spans="2:5">
      <c r="B7902" s="61" t="s">
        <v>8653</v>
      </c>
      <c r="C7902" s="61" t="s">
        <v>8832</v>
      </c>
      <c r="D7902" s="61">
        <v>35226</v>
      </c>
      <c r="E7902" s="61" t="s">
        <v>8931</v>
      </c>
    </row>
    <row r="7903" hidden="1" spans="2:5">
      <c r="B7903" s="61" t="s">
        <v>8932</v>
      </c>
      <c r="C7903" s="61" t="s">
        <v>8933</v>
      </c>
      <c r="D7903" s="61">
        <v>35227</v>
      </c>
      <c r="E7903" s="61" t="s">
        <v>8934</v>
      </c>
    </row>
    <row r="7904" hidden="1" spans="2:5">
      <c r="B7904" s="61" t="s">
        <v>8932</v>
      </c>
      <c r="C7904" s="61" t="s">
        <v>8933</v>
      </c>
      <c r="D7904" s="61">
        <v>35228</v>
      </c>
      <c r="E7904" s="61" t="s">
        <v>8935</v>
      </c>
    </row>
    <row r="7905" hidden="1" spans="2:5">
      <c r="B7905" s="61" t="s">
        <v>8932</v>
      </c>
      <c r="C7905" s="61" t="s">
        <v>8933</v>
      </c>
      <c r="D7905" s="61">
        <v>35229</v>
      </c>
      <c r="E7905" s="61" t="s">
        <v>8936</v>
      </c>
    </row>
    <row r="7906" hidden="1" spans="2:5">
      <c r="B7906" s="61" t="s">
        <v>8932</v>
      </c>
      <c r="C7906" s="61" t="s">
        <v>8933</v>
      </c>
      <c r="D7906" s="61">
        <v>35230</v>
      </c>
      <c r="E7906" s="61" t="s">
        <v>8937</v>
      </c>
    </row>
    <row r="7907" hidden="1" spans="2:5">
      <c r="B7907" s="61" t="s">
        <v>8932</v>
      </c>
      <c r="C7907" s="61" t="s">
        <v>8933</v>
      </c>
      <c r="D7907" s="61">
        <v>35231</v>
      </c>
      <c r="E7907" s="62" t="s">
        <v>8938</v>
      </c>
    </row>
    <row r="7908" hidden="1" spans="2:5">
      <c r="B7908" s="61" t="s">
        <v>8932</v>
      </c>
      <c r="C7908" s="61" t="s">
        <v>8933</v>
      </c>
      <c r="D7908" s="61">
        <v>35232</v>
      </c>
      <c r="E7908" s="61" t="s">
        <v>8939</v>
      </c>
    </row>
    <row r="7909" hidden="1" spans="2:5">
      <c r="B7909" s="61" t="s">
        <v>8932</v>
      </c>
      <c r="C7909" s="61" t="s">
        <v>8933</v>
      </c>
      <c r="D7909" s="61">
        <v>35233</v>
      </c>
      <c r="E7909" s="61" t="s">
        <v>8940</v>
      </c>
    </row>
    <row r="7910" hidden="1" spans="2:5">
      <c r="B7910" s="61" t="s">
        <v>8932</v>
      </c>
      <c r="C7910" s="61" t="s">
        <v>8933</v>
      </c>
      <c r="D7910" s="61">
        <v>35234</v>
      </c>
      <c r="E7910" s="61" t="s">
        <v>8941</v>
      </c>
    </row>
    <row r="7911" hidden="1" spans="2:5">
      <c r="B7911" s="61" t="s">
        <v>8932</v>
      </c>
      <c r="C7911" s="61" t="s">
        <v>8933</v>
      </c>
      <c r="D7911" s="61">
        <v>35235</v>
      </c>
      <c r="E7911" s="61" t="s">
        <v>8942</v>
      </c>
    </row>
    <row r="7912" hidden="1" spans="2:5">
      <c r="B7912" s="61" t="s">
        <v>8932</v>
      </c>
      <c r="C7912" s="61" t="s">
        <v>8933</v>
      </c>
      <c r="D7912" s="61">
        <v>35236</v>
      </c>
      <c r="E7912" s="61" t="s">
        <v>8943</v>
      </c>
    </row>
    <row r="7913" hidden="1" spans="2:5">
      <c r="B7913" s="61" t="s">
        <v>8932</v>
      </c>
      <c r="C7913" s="61" t="s">
        <v>8933</v>
      </c>
      <c r="D7913" s="61">
        <v>35237</v>
      </c>
      <c r="E7913" s="61" t="s">
        <v>8944</v>
      </c>
    </row>
    <row r="7914" hidden="1" spans="2:5">
      <c r="B7914" s="61" t="s">
        <v>8932</v>
      </c>
      <c r="C7914" s="61" t="s">
        <v>8933</v>
      </c>
      <c r="D7914" s="61">
        <v>35238</v>
      </c>
      <c r="E7914" s="61" t="s">
        <v>8945</v>
      </c>
    </row>
    <row r="7915" hidden="1" spans="2:5">
      <c r="B7915" s="61" t="s">
        <v>8932</v>
      </c>
      <c r="C7915" s="61" t="s">
        <v>8933</v>
      </c>
      <c r="D7915" s="61">
        <v>35239</v>
      </c>
      <c r="E7915" s="61" t="s">
        <v>8946</v>
      </c>
    </row>
    <row r="7916" hidden="1" spans="2:5">
      <c r="B7916" s="61" t="s">
        <v>8932</v>
      </c>
      <c r="C7916" s="61" t="s">
        <v>8947</v>
      </c>
      <c r="D7916" s="61">
        <v>35240</v>
      </c>
      <c r="E7916" s="61" t="s">
        <v>8948</v>
      </c>
    </row>
    <row r="7917" hidden="1" spans="2:5">
      <c r="B7917" s="61" t="s">
        <v>8932</v>
      </c>
      <c r="C7917" s="61" t="s">
        <v>8947</v>
      </c>
      <c r="D7917" s="61">
        <v>35241</v>
      </c>
      <c r="E7917" s="61" t="s">
        <v>8949</v>
      </c>
    </row>
    <row r="7918" hidden="1" spans="2:5">
      <c r="B7918" s="61" t="s">
        <v>8932</v>
      </c>
      <c r="C7918" s="61" t="s">
        <v>8947</v>
      </c>
      <c r="D7918" s="61">
        <v>35242</v>
      </c>
      <c r="E7918" s="61" t="s">
        <v>8950</v>
      </c>
    </row>
    <row r="7919" hidden="1" spans="2:5">
      <c r="B7919" s="61" t="s">
        <v>8932</v>
      </c>
      <c r="C7919" s="61" t="s">
        <v>8947</v>
      </c>
      <c r="D7919" s="61">
        <v>35243</v>
      </c>
      <c r="E7919" s="61" t="s">
        <v>8951</v>
      </c>
    </row>
    <row r="7920" hidden="1" spans="2:5">
      <c r="B7920" s="61" t="s">
        <v>8932</v>
      </c>
      <c r="C7920" s="61" t="s">
        <v>8947</v>
      </c>
      <c r="D7920" s="61">
        <v>35244</v>
      </c>
      <c r="E7920" s="61" t="s">
        <v>8952</v>
      </c>
    </row>
    <row r="7921" hidden="1" spans="2:5">
      <c r="B7921" s="61" t="s">
        <v>8932</v>
      </c>
      <c r="C7921" s="61" t="s">
        <v>8947</v>
      </c>
      <c r="D7921" s="61">
        <v>35245</v>
      </c>
      <c r="E7921" s="61" t="s">
        <v>8953</v>
      </c>
    </row>
    <row r="7922" hidden="1" spans="2:5">
      <c r="B7922" s="61" t="s">
        <v>8932</v>
      </c>
      <c r="C7922" s="61" t="s">
        <v>8947</v>
      </c>
      <c r="D7922" s="61">
        <v>35246</v>
      </c>
      <c r="E7922" s="61" t="s">
        <v>8954</v>
      </c>
    </row>
    <row r="7923" hidden="1" spans="2:5">
      <c r="B7923" s="61" t="s">
        <v>8932</v>
      </c>
      <c r="C7923" s="61" t="s">
        <v>8947</v>
      </c>
      <c r="D7923" s="61">
        <v>35247</v>
      </c>
      <c r="E7923" s="61" t="s">
        <v>8955</v>
      </c>
    </row>
    <row r="7924" hidden="1" spans="2:5">
      <c r="B7924" s="61" t="s">
        <v>8932</v>
      </c>
      <c r="C7924" s="61" t="s">
        <v>8947</v>
      </c>
      <c r="D7924" s="61">
        <v>35248</v>
      </c>
      <c r="E7924" s="61" t="s">
        <v>8956</v>
      </c>
    </row>
    <row r="7925" hidden="1" spans="2:5">
      <c r="B7925" s="61" t="s">
        <v>8932</v>
      </c>
      <c r="C7925" s="61" t="s">
        <v>8947</v>
      </c>
      <c r="D7925" s="61">
        <v>35249</v>
      </c>
      <c r="E7925" s="61" t="s">
        <v>8957</v>
      </c>
    </row>
    <row r="7926" hidden="1" spans="2:5">
      <c r="B7926" s="61" t="s">
        <v>8932</v>
      </c>
      <c r="C7926" s="61" t="s">
        <v>8947</v>
      </c>
      <c r="D7926" s="61">
        <v>35250</v>
      </c>
      <c r="E7926" s="61" t="s">
        <v>8958</v>
      </c>
    </row>
    <row r="7927" hidden="1" spans="2:5">
      <c r="B7927" s="61" t="s">
        <v>8932</v>
      </c>
      <c r="C7927" s="61" t="s">
        <v>8947</v>
      </c>
      <c r="D7927" s="61">
        <v>35251</v>
      </c>
      <c r="E7927" s="61" t="s">
        <v>8959</v>
      </c>
    </row>
    <row r="7928" hidden="1" spans="2:5">
      <c r="B7928" s="61" t="s">
        <v>8932</v>
      </c>
      <c r="C7928" s="61" t="s">
        <v>8947</v>
      </c>
      <c r="D7928" s="61">
        <v>35252</v>
      </c>
      <c r="E7928" s="61" t="s">
        <v>8960</v>
      </c>
    </row>
    <row r="7929" hidden="1" spans="2:5">
      <c r="B7929" s="61" t="s">
        <v>8932</v>
      </c>
      <c r="C7929" s="61" t="s">
        <v>8947</v>
      </c>
      <c r="D7929" s="61">
        <v>35253</v>
      </c>
      <c r="E7929" s="61" t="s">
        <v>8961</v>
      </c>
    </row>
    <row r="7930" hidden="1" spans="2:5">
      <c r="B7930" s="61" t="s">
        <v>8932</v>
      </c>
      <c r="C7930" s="61" t="s">
        <v>8947</v>
      </c>
      <c r="D7930" s="61">
        <v>35254</v>
      </c>
      <c r="E7930" s="61" t="s">
        <v>8962</v>
      </c>
    </row>
    <row r="7931" hidden="1" spans="2:5">
      <c r="B7931" s="61" t="s">
        <v>8932</v>
      </c>
      <c r="C7931" s="61" t="s">
        <v>8947</v>
      </c>
      <c r="D7931" s="61">
        <v>35255</v>
      </c>
      <c r="E7931" s="61" t="s">
        <v>8963</v>
      </c>
    </row>
    <row r="7932" hidden="1" spans="2:5">
      <c r="B7932" s="61" t="s">
        <v>8932</v>
      </c>
      <c r="C7932" s="61" t="s">
        <v>8947</v>
      </c>
      <c r="D7932" s="61">
        <v>35256</v>
      </c>
      <c r="E7932" s="61" t="s">
        <v>8964</v>
      </c>
    </row>
    <row r="7933" hidden="1" spans="2:5">
      <c r="B7933" s="61" t="s">
        <v>8932</v>
      </c>
      <c r="C7933" s="61" t="s">
        <v>8947</v>
      </c>
      <c r="D7933" s="61">
        <v>35257</v>
      </c>
      <c r="E7933" s="61" t="s">
        <v>8965</v>
      </c>
    </row>
    <row r="7934" hidden="1" spans="2:5">
      <c r="B7934" s="61" t="s">
        <v>8932</v>
      </c>
      <c r="C7934" s="61" t="s">
        <v>8947</v>
      </c>
      <c r="D7934" s="61">
        <v>35258</v>
      </c>
      <c r="E7934" s="61" t="s">
        <v>8966</v>
      </c>
    </row>
    <row r="7935" hidden="1" spans="2:5">
      <c r="B7935" s="61" t="s">
        <v>8932</v>
      </c>
      <c r="C7935" s="61" t="s">
        <v>8947</v>
      </c>
      <c r="D7935" s="61">
        <v>35259</v>
      </c>
      <c r="E7935" s="61" t="s">
        <v>8967</v>
      </c>
    </row>
    <row r="7936" hidden="1" spans="2:5">
      <c r="B7936" s="61" t="s">
        <v>8932</v>
      </c>
      <c r="C7936" s="61" t="s">
        <v>8947</v>
      </c>
      <c r="D7936" s="61">
        <v>35260</v>
      </c>
      <c r="E7936" s="61" t="s">
        <v>8968</v>
      </c>
    </row>
    <row r="7937" hidden="1" spans="2:5">
      <c r="B7937" s="61" t="s">
        <v>8932</v>
      </c>
      <c r="C7937" s="61" t="s">
        <v>8947</v>
      </c>
      <c r="D7937" s="61">
        <v>35261</v>
      </c>
      <c r="E7937" s="61" t="s">
        <v>8969</v>
      </c>
    </row>
    <row r="7938" hidden="1" spans="2:5">
      <c r="B7938" s="61" t="s">
        <v>8932</v>
      </c>
      <c r="C7938" s="61" t="s">
        <v>8947</v>
      </c>
      <c r="D7938" s="61">
        <v>35262</v>
      </c>
      <c r="E7938" s="61" t="s">
        <v>8970</v>
      </c>
    </row>
    <row r="7939" hidden="1" spans="2:5">
      <c r="B7939" s="61" t="s">
        <v>8932</v>
      </c>
      <c r="C7939" s="61" t="s">
        <v>8947</v>
      </c>
      <c r="D7939" s="61">
        <v>35263</v>
      </c>
      <c r="E7939" s="61" t="s">
        <v>8971</v>
      </c>
    </row>
    <row r="7940" hidden="1" spans="2:5">
      <c r="B7940" s="61" t="s">
        <v>8932</v>
      </c>
      <c r="C7940" s="61" t="s">
        <v>8947</v>
      </c>
      <c r="D7940" s="61">
        <v>35264</v>
      </c>
      <c r="E7940" s="61" t="s">
        <v>8972</v>
      </c>
    </row>
    <row r="7941" hidden="1" spans="2:5">
      <c r="B7941" s="61" t="s">
        <v>8932</v>
      </c>
      <c r="C7941" s="61" t="s">
        <v>8947</v>
      </c>
      <c r="D7941" s="61">
        <v>35265</v>
      </c>
      <c r="E7941" s="61" t="s">
        <v>8973</v>
      </c>
    </row>
    <row r="7942" hidden="1" spans="2:5">
      <c r="B7942" s="61" t="s">
        <v>8932</v>
      </c>
      <c r="C7942" s="61" t="s">
        <v>8947</v>
      </c>
      <c r="D7942" s="61">
        <v>35266</v>
      </c>
      <c r="E7942" s="61" t="s">
        <v>8974</v>
      </c>
    </row>
    <row r="7943" hidden="1" spans="2:5">
      <c r="B7943" s="61" t="s">
        <v>8932</v>
      </c>
      <c r="C7943" s="61" t="s">
        <v>8947</v>
      </c>
      <c r="D7943" s="61">
        <v>35267</v>
      </c>
      <c r="E7943" s="61" t="s">
        <v>8975</v>
      </c>
    </row>
    <row r="7944" hidden="1" spans="2:5">
      <c r="B7944" s="61" t="s">
        <v>8932</v>
      </c>
      <c r="C7944" s="61" t="s">
        <v>8947</v>
      </c>
      <c r="D7944" s="61">
        <v>35268</v>
      </c>
      <c r="E7944" s="61" t="s">
        <v>8976</v>
      </c>
    </row>
    <row r="7945" hidden="1" spans="2:5">
      <c r="B7945" s="61" t="s">
        <v>8932</v>
      </c>
      <c r="C7945" s="61" t="s">
        <v>8947</v>
      </c>
      <c r="D7945" s="61">
        <v>35269</v>
      </c>
      <c r="E7945" s="61" t="s">
        <v>8977</v>
      </c>
    </row>
    <row r="7946" hidden="1" spans="2:5">
      <c r="B7946" s="61" t="s">
        <v>8932</v>
      </c>
      <c r="C7946" s="61" t="s">
        <v>8947</v>
      </c>
      <c r="D7946" s="61">
        <v>35270</v>
      </c>
      <c r="E7946" s="61" t="s">
        <v>8978</v>
      </c>
    </row>
    <row r="7947" hidden="1" spans="2:5">
      <c r="B7947" s="61" t="s">
        <v>8932</v>
      </c>
      <c r="C7947" s="61" t="s">
        <v>8947</v>
      </c>
      <c r="D7947" s="61">
        <v>35271</v>
      </c>
      <c r="E7947" s="61" t="s">
        <v>8979</v>
      </c>
    </row>
    <row r="7948" hidden="1" spans="2:5">
      <c r="B7948" s="61" t="s">
        <v>8932</v>
      </c>
      <c r="C7948" s="61" t="s">
        <v>8947</v>
      </c>
      <c r="D7948" s="61">
        <v>35272</v>
      </c>
      <c r="E7948" s="62" t="s">
        <v>8980</v>
      </c>
    </row>
    <row r="7949" hidden="1" spans="2:5">
      <c r="B7949" s="61" t="s">
        <v>8932</v>
      </c>
      <c r="C7949" s="61" t="s">
        <v>8947</v>
      </c>
      <c r="D7949" s="61">
        <v>35273</v>
      </c>
      <c r="E7949" s="61" t="s">
        <v>8981</v>
      </c>
    </row>
    <row r="7950" hidden="1" spans="2:5">
      <c r="B7950" s="61" t="s">
        <v>8932</v>
      </c>
      <c r="C7950" s="61" t="s">
        <v>8947</v>
      </c>
      <c r="D7950" s="61">
        <v>35274</v>
      </c>
      <c r="E7950" s="61" t="s">
        <v>8982</v>
      </c>
    </row>
    <row r="7951" hidden="1" spans="2:5">
      <c r="B7951" s="61" t="s">
        <v>8932</v>
      </c>
      <c r="C7951" s="61" t="s">
        <v>8947</v>
      </c>
      <c r="D7951" s="61">
        <v>35275</v>
      </c>
      <c r="E7951" s="61" t="s">
        <v>8983</v>
      </c>
    </row>
    <row r="7952" hidden="1" spans="2:5">
      <c r="B7952" s="61" t="s">
        <v>8932</v>
      </c>
      <c r="C7952" s="61" t="s">
        <v>8947</v>
      </c>
      <c r="D7952" s="61">
        <v>35276</v>
      </c>
      <c r="E7952" s="61" t="s">
        <v>8984</v>
      </c>
    </row>
    <row r="7953" hidden="1" spans="2:5">
      <c r="B7953" s="61" t="s">
        <v>8932</v>
      </c>
      <c r="C7953" s="61" t="s">
        <v>8947</v>
      </c>
      <c r="D7953" s="61">
        <v>35277</v>
      </c>
      <c r="E7953" s="61" t="s">
        <v>8985</v>
      </c>
    </row>
    <row r="7954" hidden="1" spans="2:5">
      <c r="B7954" s="61" t="s">
        <v>8932</v>
      </c>
      <c r="C7954" s="61" t="s">
        <v>8947</v>
      </c>
      <c r="D7954" s="61">
        <v>35278</v>
      </c>
      <c r="E7954" s="61" t="s">
        <v>8986</v>
      </c>
    </row>
    <row r="7955" hidden="1" spans="2:5">
      <c r="B7955" s="61" t="s">
        <v>8932</v>
      </c>
      <c r="C7955" s="61" t="s">
        <v>8947</v>
      </c>
      <c r="D7955" s="61">
        <v>35279</v>
      </c>
      <c r="E7955" s="61" t="s">
        <v>8987</v>
      </c>
    </row>
    <row r="7956" hidden="1" spans="2:5">
      <c r="B7956" s="61" t="s">
        <v>8932</v>
      </c>
      <c r="C7956" s="61" t="s">
        <v>8947</v>
      </c>
      <c r="D7956" s="61">
        <v>35280</v>
      </c>
      <c r="E7956" s="61" t="s">
        <v>8988</v>
      </c>
    </row>
    <row r="7957" hidden="1" spans="2:5">
      <c r="B7957" s="61" t="s">
        <v>8932</v>
      </c>
      <c r="C7957" s="61" t="s">
        <v>8947</v>
      </c>
      <c r="D7957" s="61">
        <v>35281</v>
      </c>
      <c r="E7957" s="61" t="s">
        <v>8989</v>
      </c>
    </row>
    <row r="7958" hidden="1" spans="2:5">
      <c r="B7958" s="61" t="s">
        <v>8932</v>
      </c>
      <c r="C7958" s="61" t="s">
        <v>8947</v>
      </c>
      <c r="D7958" s="61">
        <v>35282</v>
      </c>
      <c r="E7958" s="61" t="s">
        <v>8990</v>
      </c>
    </row>
    <row r="7959" hidden="1" spans="2:5">
      <c r="B7959" s="61" t="s">
        <v>8932</v>
      </c>
      <c r="C7959" s="61" t="s">
        <v>8947</v>
      </c>
      <c r="D7959" s="61">
        <v>35283</v>
      </c>
      <c r="E7959" s="61" t="s">
        <v>8991</v>
      </c>
    </row>
    <row r="7960" hidden="1" spans="2:5">
      <c r="B7960" s="61" t="s">
        <v>8932</v>
      </c>
      <c r="C7960" s="61" t="s">
        <v>8947</v>
      </c>
      <c r="D7960" s="61">
        <v>35284</v>
      </c>
      <c r="E7960" s="61" t="s">
        <v>8992</v>
      </c>
    </row>
    <row r="7961" hidden="1" spans="2:5">
      <c r="B7961" s="61" t="s">
        <v>8932</v>
      </c>
      <c r="C7961" s="61" t="s">
        <v>8933</v>
      </c>
      <c r="D7961" s="61">
        <v>35285</v>
      </c>
      <c r="E7961" s="61" t="s">
        <v>8993</v>
      </c>
    </row>
    <row r="7962" hidden="1" spans="2:5">
      <c r="B7962" s="61" t="s">
        <v>8932</v>
      </c>
      <c r="C7962" s="61" t="s">
        <v>8933</v>
      </c>
      <c r="D7962" s="61">
        <v>35286</v>
      </c>
      <c r="E7962" s="61" t="s">
        <v>8994</v>
      </c>
    </row>
    <row r="7963" hidden="1" spans="2:5">
      <c r="B7963" s="61" t="s">
        <v>8932</v>
      </c>
      <c r="C7963" s="61" t="s">
        <v>8933</v>
      </c>
      <c r="D7963" s="61">
        <v>35287</v>
      </c>
      <c r="E7963" s="61" t="s">
        <v>8995</v>
      </c>
    </row>
    <row r="7964" hidden="1" spans="2:5">
      <c r="B7964" s="61" t="s">
        <v>8932</v>
      </c>
      <c r="C7964" s="61" t="s">
        <v>8933</v>
      </c>
      <c r="D7964" s="61">
        <v>35288</v>
      </c>
      <c r="E7964" s="61" t="s">
        <v>8996</v>
      </c>
    </row>
    <row r="7965" hidden="1" spans="2:5">
      <c r="B7965" s="61" t="s">
        <v>8932</v>
      </c>
      <c r="C7965" s="61" t="s">
        <v>8933</v>
      </c>
      <c r="D7965" s="61">
        <v>35289</v>
      </c>
      <c r="E7965" s="61" t="s">
        <v>8997</v>
      </c>
    </row>
    <row r="7966" hidden="1" spans="2:5">
      <c r="B7966" s="61" t="s">
        <v>8932</v>
      </c>
      <c r="C7966" s="61" t="s">
        <v>8933</v>
      </c>
      <c r="D7966" s="61">
        <v>35290</v>
      </c>
      <c r="E7966" s="61" t="s">
        <v>8998</v>
      </c>
    </row>
    <row r="7967" hidden="1" spans="2:5">
      <c r="B7967" s="61" t="s">
        <v>8932</v>
      </c>
      <c r="C7967" s="61" t="s">
        <v>8933</v>
      </c>
      <c r="D7967" s="61">
        <v>35291</v>
      </c>
      <c r="E7967" s="61" t="s">
        <v>8999</v>
      </c>
    </row>
    <row r="7968" hidden="1" spans="2:5">
      <c r="B7968" s="61" t="s">
        <v>8932</v>
      </c>
      <c r="C7968" s="61" t="s">
        <v>8933</v>
      </c>
      <c r="D7968" s="61">
        <v>35292</v>
      </c>
      <c r="E7968" s="61" t="s">
        <v>9000</v>
      </c>
    </row>
    <row r="7969" hidden="1" spans="2:5">
      <c r="B7969" s="61" t="s">
        <v>8932</v>
      </c>
      <c r="C7969" s="61" t="s">
        <v>8933</v>
      </c>
      <c r="D7969" s="61">
        <v>35293</v>
      </c>
      <c r="E7969" s="61" t="s">
        <v>9001</v>
      </c>
    </row>
    <row r="7970" hidden="1" spans="2:5">
      <c r="B7970" s="61" t="s">
        <v>8932</v>
      </c>
      <c r="C7970" s="61" t="s">
        <v>8933</v>
      </c>
      <c r="D7970" s="61">
        <v>35294</v>
      </c>
      <c r="E7970" s="61" t="s">
        <v>9002</v>
      </c>
    </row>
    <row r="7971" hidden="1" spans="2:5">
      <c r="B7971" s="61" t="s">
        <v>8932</v>
      </c>
      <c r="C7971" s="61" t="s">
        <v>8933</v>
      </c>
      <c r="D7971" s="61">
        <v>35295</v>
      </c>
      <c r="E7971" s="61" t="s">
        <v>9003</v>
      </c>
    </row>
    <row r="7972" hidden="1" spans="2:5">
      <c r="B7972" s="61" t="s">
        <v>8932</v>
      </c>
      <c r="C7972" s="61" t="s">
        <v>8933</v>
      </c>
      <c r="D7972" s="61">
        <v>35296</v>
      </c>
      <c r="E7972" s="61" t="s">
        <v>9004</v>
      </c>
    </row>
    <row r="7973" hidden="1" spans="2:5">
      <c r="B7973" s="61" t="s">
        <v>8932</v>
      </c>
      <c r="C7973" s="61" t="s">
        <v>8933</v>
      </c>
      <c r="D7973" s="61">
        <v>35297</v>
      </c>
      <c r="E7973" s="61" t="s">
        <v>9005</v>
      </c>
    </row>
    <row r="7974" hidden="1" spans="2:5">
      <c r="B7974" s="61" t="s">
        <v>8932</v>
      </c>
      <c r="C7974" s="61" t="s">
        <v>8933</v>
      </c>
      <c r="D7974" s="61">
        <v>35298</v>
      </c>
      <c r="E7974" s="61" t="s">
        <v>9006</v>
      </c>
    </row>
    <row r="7975" hidden="1" spans="2:5">
      <c r="B7975" s="61" t="s">
        <v>8932</v>
      </c>
      <c r="C7975" s="61" t="s">
        <v>8933</v>
      </c>
      <c r="D7975" s="61">
        <v>35299</v>
      </c>
      <c r="E7975" s="61" t="s">
        <v>9007</v>
      </c>
    </row>
    <row r="7976" hidden="1" spans="2:5">
      <c r="B7976" s="61" t="s">
        <v>8932</v>
      </c>
      <c r="C7976" s="61" t="s">
        <v>8933</v>
      </c>
      <c r="D7976" s="61">
        <v>35300</v>
      </c>
      <c r="E7976" s="61" t="s">
        <v>9008</v>
      </c>
    </row>
    <row r="7977" hidden="1" spans="2:5">
      <c r="B7977" s="61" t="s">
        <v>8932</v>
      </c>
      <c r="C7977" s="61" t="s">
        <v>8933</v>
      </c>
      <c r="D7977" s="61">
        <v>35301</v>
      </c>
      <c r="E7977" s="61" t="s">
        <v>9009</v>
      </c>
    </row>
    <row r="7978" hidden="1" spans="2:5">
      <c r="B7978" s="61" t="s">
        <v>8932</v>
      </c>
      <c r="C7978" s="61" t="s">
        <v>8933</v>
      </c>
      <c r="D7978" s="61">
        <v>35302</v>
      </c>
      <c r="E7978" s="61" t="s">
        <v>9010</v>
      </c>
    </row>
    <row r="7979" hidden="1" spans="2:5">
      <c r="B7979" s="61" t="s">
        <v>8932</v>
      </c>
      <c r="C7979" s="61" t="s">
        <v>8933</v>
      </c>
      <c r="D7979" s="61">
        <v>35303</v>
      </c>
      <c r="E7979" s="61" t="s">
        <v>9011</v>
      </c>
    </row>
    <row r="7980" hidden="1" spans="2:5">
      <c r="B7980" s="61" t="s">
        <v>8932</v>
      </c>
      <c r="C7980" s="61" t="s">
        <v>8933</v>
      </c>
      <c r="D7980" s="61">
        <v>35304</v>
      </c>
      <c r="E7980" s="61" t="s">
        <v>9012</v>
      </c>
    </row>
    <row r="7981" hidden="1" spans="2:5">
      <c r="B7981" s="61" t="s">
        <v>8932</v>
      </c>
      <c r="C7981" s="61" t="s">
        <v>8933</v>
      </c>
      <c r="D7981" s="61">
        <v>35305</v>
      </c>
      <c r="E7981" s="61" t="s">
        <v>9013</v>
      </c>
    </row>
    <row r="7982" hidden="1" spans="2:5">
      <c r="B7982" s="61" t="s">
        <v>8932</v>
      </c>
      <c r="C7982" s="61" t="s">
        <v>8933</v>
      </c>
      <c r="D7982" s="61">
        <v>35306</v>
      </c>
      <c r="E7982" s="61" t="s">
        <v>9014</v>
      </c>
    </row>
    <row r="7983" hidden="1" spans="2:5">
      <c r="B7983" s="61" t="s">
        <v>8932</v>
      </c>
      <c r="C7983" s="61" t="s">
        <v>8933</v>
      </c>
      <c r="D7983" s="61">
        <v>35307</v>
      </c>
      <c r="E7983" s="61" t="s">
        <v>9015</v>
      </c>
    </row>
    <row r="7984" hidden="1" spans="2:5">
      <c r="B7984" s="61" t="s">
        <v>8932</v>
      </c>
      <c r="C7984" s="61" t="s">
        <v>8933</v>
      </c>
      <c r="D7984" s="61">
        <v>35308</v>
      </c>
      <c r="E7984" s="61" t="s">
        <v>9016</v>
      </c>
    </row>
    <row r="7985" hidden="1" spans="2:5">
      <c r="B7985" s="61" t="s">
        <v>8932</v>
      </c>
      <c r="C7985" s="61" t="s">
        <v>8933</v>
      </c>
      <c r="D7985" s="61">
        <v>35309</v>
      </c>
      <c r="E7985" s="61" t="s">
        <v>9017</v>
      </c>
    </row>
    <row r="7986" hidden="1" spans="2:5">
      <c r="B7986" s="61" t="s">
        <v>8932</v>
      </c>
      <c r="C7986" s="61" t="s">
        <v>8933</v>
      </c>
      <c r="D7986" s="61">
        <v>35310</v>
      </c>
      <c r="E7986" s="61" t="s">
        <v>9018</v>
      </c>
    </row>
    <row r="7987" hidden="1" spans="2:5">
      <c r="B7987" s="61" t="s">
        <v>8932</v>
      </c>
      <c r="C7987" s="61" t="s">
        <v>8933</v>
      </c>
      <c r="D7987" s="61">
        <v>35311</v>
      </c>
      <c r="E7987" s="61" t="s">
        <v>9019</v>
      </c>
    </row>
    <row r="7988" hidden="1" spans="2:5">
      <c r="B7988" s="61" t="s">
        <v>8932</v>
      </c>
      <c r="C7988" s="61" t="s">
        <v>8933</v>
      </c>
      <c r="D7988" s="61">
        <v>35312</v>
      </c>
      <c r="E7988" s="61" t="s">
        <v>9020</v>
      </c>
    </row>
    <row r="7989" hidden="1" spans="2:5">
      <c r="B7989" s="61" t="s">
        <v>8932</v>
      </c>
      <c r="C7989" s="61" t="s">
        <v>8933</v>
      </c>
      <c r="D7989" s="61">
        <v>35313</v>
      </c>
      <c r="E7989" s="61" t="s">
        <v>9021</v>
      </c>
    </row>
    <row r="7990" hidden="1" spans="2:5">
      <c r="B7990" s="61" t="s">
        <v>8932</v>
      </c>
      <c r="C7990" s="61" t="s">
        <v>8933</v>
      </c>
      <c r="D7990" s="61">
        <v>35314</v>
      </c>
      <c r="E7990" s="61" t="s">
        <v>9022</v>
      </c>
    </row>
    <row r="7991" hidden="1" spans="2:5">
      <c r="B7991" s="61" t="s">
        <v>8932</v>
      </c>
      <c r="C7991" s="61" t="s">
        <v>8933</v>
      </c>
      <c r="D7991" s="61">
        <v>35315</v>
      </c>
      <c r="E7991" s="61" t="s">
        <v>9023</v>
      </c>
    </row>
    <row r="7992" hidden="1" spans="2:5">
      <c r="B7992" s="61" t="s">
        <v>8932</v>
      </c>
      <c r="C7992" s="61" t="s">
        <v>8933</v>
      </c>
      <c r="D7992" s="61">
        <v>35316</v>
      </c>
      <c r="E7992" s="61" t="s">
        <v>9024</v>
      </c>
    </row>
    <row r="7993" hidden="1" spans="2:5">
      <c r="B7993" s="61" t="s">
        <v>8932</v>
      </c>
      <c r="C7993" s="61" t="s">
        <v>8933</v>
      </c>
      <c r="D7993" s="61">
        <v>35317</v>
      </c>
      <c r="E7993" s="61" t="s">
        <v>9025</v>
      </c>
    </row>
    <row r="7994" hidden="1" spans="2:5">
      <c r="B7994" s="61" t="s">
        <v>8932</v>
      </c>
      <c r="C7994" s="61" t="s">
        <v>8933</v>
      </c>
      <c r="D7994" s="61">
        <v>35318</v>
      </c>
      <c r="E7994" s="61" t="s">
        <v>9026</v>
      </c>
    </row>
    <row r="7995" hidden="1" spans="2:5">
      <c r="B7995" s="61" t="s">
        <v>8932</v>
      </c>
      <c r="C7995" s="61" t="s">
        <v>8933</v>
      </c>
      <c r="D7995" s="61">
        <v>35319</v>
      </c>
      <c r="E7995" s="61" t="s">
        <v>9027</v>
      </c>
    </row>
    <row r="7996" hidden="1" spans="2:5">
      <c r="B7996" s="61" t="s">
        <v>8932</v>
      </c>
      <c r="C7996" s="61" t="s">
        <v>8933</v>
      </c>
      <c r="D7996" s="61">
        <v>35320</v>
      </c>
      <c r="E7996" s="61" t="s">
        <v>9028</v>
      </c>
    </row>
    <row r="7997" hidden="1" spans="2:5">
      <c r="B7997" s="61" t="s">
        <v>8932</v>
      </c>
      <c r="C7997" s="61" t="s">
        <v>9029</v>
      </c>
      <c r="D7997" s="61">
        <v>35321</v>
      </c>
      <c r="E7997" s="61" t="s">
        <v>9030</v>
      </c>
    </row>
    <row r="7998" hidden="1" spans="2:5">
      <c r="B7998" s="61" t="s">
        <v>8932</v>
      </c>
      <c r="C7998" s="61" t="s">
        <v>9029</v>
      </c>
      <c r="D7998" s="61">
        <v>35322</v>
      </c>
      <c r="E7998" s="61" t="s">
        <v>9031</v>
      </c>
    </row>
    <row r="7999" hidden="1" spans="2:5">
      <c r="B7999" s="61" t="s">
        <v>8932</v>
      </c>
      <c r="C7999" s="61" t="s">
        <v>9029</v>
      </c>
      <c r="D7999" s="61">
        <v>35323</v>
      </c>
      <c r="E7999" s="61" t="s">
        <v>9032</v>
      </c>
    </row>
    <row r="8000" hidden="1" spans="2:5">
      <c r="B8000" s="61" t="s">
        <v>8932</v>
      </c>
      <c r="C8000" s="61" t="s">
        <v>9029</v>
      </c>
      <c r="D8000" s="61">
        <v>35324</v>
      </c>
      <c r="E8000" s="61" t="s">
        <v>9033</v>
      </c>
    </row>
    <row r="8001" hidden="1" spans="2:5">
      <c r="B8001" s="61" t="s">
        <v>8932</v>
      </c>
      <c r="C8001" s="61" t="s">
        <v>9029</v>
      </c>
      <c r="D8001" s="61">
        <v>35325</v>
      </c>
      <c r="E8001" s="62" t="s">
        <v>9034</v>
      </c>
    </row>
    <row r="8002" hidden="1" spans="2:5">
      <c r="B8002" s="61" t="s">
        <v>8932</v>
      </c>
      <c r="C8002" s="61" t="s">
        <v>9029</v>
      </c>
      <c r="D8002" s="61">
        <v>35326</v>
      </c>
      <c r="E8002" s="62" t="s">
        <v>9035</v>
      </c>
    </row>
    <row r="8003" hidden="1" spans="2:5">
      <c r="B8003" s="61" t="s">
        <v>8932</v>
      </c>
      <c r="C8003" s="61" t="s">
        <v>9029</v>
      </c>
      <c r="D8003" s="61">
        <v>35327</v>
      </c>
      <c r="E8003" s="61" t="s">
        <v>9036</v>
      </c>
    </row>
    <row r="8004" hidden="1" spans="2:5">
      <c r="B8004" s="61" t="s">
        <v>8932</v>
      </c>
      <c r="C8004" s="61" t="s">
        <v>9029</v>
      </c>
      <c r="D8004" s="61">
        <v>35328</v>
      </c>
      <c r="E8004" s="61" t="s">
        <v>9037</v>
      </c>
    </row>
    <row r="8005" hidden="1" spans="2:5">
      <c r="B8005" s="61" t="s">
        <v>8932</v>
      </c>
      <c r="C8005" s="61" t="s">
        <v>9029</v>
      </c>
      <c r="D8005" s="61">
        <v>35329</v>
      </c>
      <c r="E8005" s="61" t="s">
        <v>9038</v>
      </c>
    </row>
    <row r="8006" hidden="1" spans="2:5">
      <c r="B8006" s="61" t="s">
        <v>8932</v>
      </c>
      <c r="C8006" s="61" t="s">
        <v>9029</v>
      </c>
      <c r="D8006" s="61">
        <v>35330</v>
      </c>
      <c r="E8006" s="61" t="s">
        <v>9039</v>
      </c>
    </row>
    <row r="8007" hidden="1" spans="2:5">
      <c r="B8007" s="61" t="s">
        <v>8932</v>
      </c>
      <c r="C8007" s="61" t="s">
        <v>9029</v>
      </c>
      <c r="D8007" s="61">
        <v>35331</v>
      </c>
      <c r="E8007" s="61" t="s">
        <v>9040</v>
      </c>
    </row>
    <row r="8008" hidden="1" spans="2:5">
      <c r="B8008" s="61" t="s">
        <v>8932</v>
      </c>
      <c r="C8008" s="61" t="s">
        <v>9029</v>
      </c>
      <c r="D8008" s="61">
        <v>35332</v>
      </c>
      <c r="E8008" s="62" t="s">
        <v>9041</v>
      </c>
    </row>
    <row r="8009" hidden="1" spans="2:5">
      <c r="B8009" s="61" t="s">
        <v>8932</v>
      </c>
      <c r="C8009" s="61" t="s">
        <v>9029</v>
      </c>
      <c r="D8009" s="61">
        <v>35333</v>
      </c>
      <c r="E8009" s="62" t="s">
        <v>9042</v>
      </c>
    </row>
    <row r="8010" hidden="1" spans="2:5">
      <c r="B8010" s="61" t="s">
        <v>8932</v>
      </c>
      <c r="C8010" s="61" t="s">
        <v>9029</v>
      </c>
      <c r="D8010" s="61">
        <v>35334</v>
      </c>
      <c r="E8010" s="61" t="s">
        <v>9043</v>
      </c>
    </row>
    <row r="8011" hidden="1" spans="2:5">
      <c r="B8011" s="61" t="s">
        <v>8932</v>
      </c>
      <c r="C8011" s="61" t="s">
        <v>9029</v>
      </c>
      <c r="D8011" s="61">
        <v>35335</v>
      </c>
      <c r="E8011" s="61" t="s">
        <v>9044</v>
      </c>
    </row>
    <row r="8012" hidden="1" spans="2:5">
      <c r="B8012" s="61" t="s">
        <v>8932</v>
      </c>
      <c r="C8012" s="61" t="s">
        <v>9029</v>
      </c>
      <c r="D8012" s="61">
        <v>35336</v>
      </c>
      <c r="E8012" s="61" t="s">
        <v>9045</v>
      </c>
    </row>
    <row r="8013" hidden="1" spans="2:5">
      <c r="B8013" s="61" t="s">
        <v>8932</v>
      </c>
      <c r="C8013" s="61" t="s">
        <v>9029</v>
      </c>
      <c r="D8013" s="61">
        <v>35337</v>
      </c>
      <c r="E8013" s="61" t="s">
        <v>9046</v>
      </c>
    </row>
    <row r="8014" hidden="1" spans="2:5">
      <c r="B8014" s="61" t="s">
        <v>8932</v>
      </c>
      <c r="C8014" s="61" t="s">
        <v>9029</v>
      </c>
      <c r="D8014" s="61">
        <v>35338</v>
      </c>
      <c r="E8014" s="61" t="s">
        <v>9047</v>
      </c>
    </row>
    <row r="8015" hidden="1" spans="2:5">
      <c r="B8015" s="61" t="s">
        <v>8932</v>
      </c>
      <c r="C8015" s="61" t="s">
        <v>9029</v>
      </c>
      <c r="D8015" s="61">
        <v>35339</v>
      </c>
      <c r="E8015" s="61" t="s">
        <v>9048</v>
      </c>
    </row>
    <row r="8016" hidden="1" spans="2:5">
      <c r="B8016" s="61" t="s">
        <v>8932</v>
      </c>
      <c r="C8016" s="61" t="s">
        <v>9029</v>
      </c>
      <c r="D8016" s="61">
        <v>35340</v>
      </c>
      <c r="E8016" s="61" t="s">
        <v>9049</v>
      </c>
    </row>
    <row r="8017" hidden="1" spans="2:5">
      <c r="B8017" s="61" t="s">
        <v>8932</v>
      </c>
      <c r="C8017" s="61" t="s">
        <v>9029</v>
      </c>
      <c r="D8017" s="61">
        <v>35341</v>
      </c>
      <c r="E8017" s="61" t="s">
        <v>9050</v>
      </c>
    </row>
    <row r="8018" hidden="1" spans="2:5">
      <c r="B8018" s="61" t="s">
        <v>8932</v>
      </c>
      <c r="C8018" s="61" t="s">
        <v>9029</v>
      </c>
      <c r="D8018" s="61">
        <v>35342</v>
      </c>
      <c r="E8018" s="61" t="s">
        <v>9051</v>
      </c>
    </row>
    <row r="8019" hidden="1" spans="2:5">
      <c r="B8019" s="61" t="s">
        <v>8932</v>
      </c>
      <c r="C8019" s="61" t="s">
        <v>9029</v>
      </c>
      <c r="D8019" s="61">
        <v>35343</v>
      </c>
      <c r="E8019" s="61" t="s">
        <v>9052</v>
      </c>
    </row>
    <row r="8020" hidden="1" spans="2:5">
      <c r="B8020" s="61" t="s">
        <v>8932</v>
      </c>
      <c r="C8020" s="61" t="s">
        <v>9029</v>
      </c>
      <c r="D8020" s="61">
        <v>35344</v>
      </c>
      <c r="E8020" s="61" t="s">
        <v>9053</v>
      </c>
    </row>
    <row r="8021" hidden="1" spans="2:5">
      <c r="B8021" s="61" t="s">
        <v>8932</v>
      </c>
      <c r="C8021" s="61" t="s">
        <v>9029</v>
      </c>
      <c r="D8021" s="61">
        <v>35345</v>
      </c>
      <c r="E8021" s="61" t="s">
        <v>9054</v>
      </c>
    </row>
    <row r="8022" hidden="1" spans="2:5">
      <c r="B8022" s="61" t="s">
        <v>8932</v>
      </c>
      <c r="C8022" s="61" t="s">
        <v>9029</v>
      </c>
      <c r="D8022" s="61">
        <v>35346</v>
      </c>
      <c r="E8022" s="62" t="s">
        <v>9055</v>
      </c>
    </row>
    <row r="8023" hidden="1" spans="2:5">
      <c r="B8023" s="61" t="s">
        <v>8932</v>
      </c>
      <c r="C8023" s="61" t="s">
        <v>9029</v>
      </c>
      <c r="D8023" s="61">
        <v>35347</v>
      </c>
      <c r="E8023" s="61" t="s">
        <v>9056</v>
      </c>
    </row>
    <row r="8024" hidden="1" spans="2:5">
      <c r="B8024" s="61" t="s">
        <v>8932</v>
      </c>
      <c r="C8024" s="61" t="s">
        <v>9029</v>
      </c>
      <c r="D8024" s="61">
        <v>35348</v>
      </c>
      <c r="E8024" s="61" t="s">
        <v>9057</v>
      </c>
    </row>
    <row r="8025" hidden="1" spans="2:5">
      <c r="B8025" s="61" t="s">
        <v>8932</v>
      </c>
      <c r="C8025" s="61" t="s">
        <v>9029</v>
      </c>
      <c r="D8025" s="61">
        <v>35349</v>
      </c>
      <c r="E8025" s="61" t="s">
        <v>9058</v>
      </c>
    </row>
    <row r="8026" hidden="1" spans="2:5">
      <c r="B8026" s="61" t="s">
        <v>8932</v>
      </c>
      <c r="C8026" s="61" t="s">
        <v>9029</v>
      </c>
      <c r="D8026" s="61">
        <v>35350</v>
      </c>
      <c r="E8026" s="61" t="s">
        <v>9059</v>
      </c>
    </row>
    <row r="8027" hidden="1" spans="2:5">
      <c r="B8027" s="61" t="s">
        <v>8932</v>
      </c>
      <c r="C8027" s="61" t="s">
        <v>9029</v>
      </c>
      <c r="D8027" s="61">
        <v>35351</v>
      </c>
      <c r="E8027" s="61" t="s">
        <v>9060</v>
      </c>
    </row>
    <row r="8028" hidden="1" spans="2:5">
      <c r="B8028" s="61" t="s">
        <v>8932</v>
      </c>
      <c r="C8028" s="61" t="s">
        <v>9029</v>
      </c>
      <c r="D8028" s="61">
        <v>35352</v>
      </c>
      <c r="E8028" s="61" t="s">
        <v>9061</v>
      </c>
    </row>
    <row r="8029" hidden="1" spans="2:5">
      <c r="B8029" s="61" t="s">
        <v>8932</v>
      </c>
      <c r="C8029" s="61" t="s">
        <v>9029</v>
      </c>
      <c r="D8029" s="61">
        <v>35353</v>
      </c>
      <c r="E8029" s="61" t="s">
        <v>9062</v>
      </c>
    </row>
    <row r="8030" hidden="1" spans="2:5">
      <c r="B8030" s="61" t="s">
        <v>8932</v>
      </c>
      <c r="C8030" s="61" t="s">
        <v>9029</v>
      </c>
      <c r="D8030" s="61">
        <v>35354</v>
      </c>
      <c r="E8030" s="62" t="s">
        <v>9063</v>
      </c>
    </row>
    <row r="8031" hidden="1" spans="2:5">
      <c r="B8031" s="61" t="s">
        <v>8932</v>
      </c>
      <c r="C8031" s="61" t="s">
        <v>9029</v>
      </c>
      <c r="D8031" s="61">
        <v>35355</v>
      </c>
      <c r="E8031" s="61" t="s">
        <v>9064</v>
      </c>
    </row>
    <row r="8032" hidden="1" spans="2:5">
      <c r="B8032" s="61" t="s">
        <v>8932</v>
      </c>
      <c r="C8032" s="61" t="s">
        <v>9029</v>
      </c>
      <c r="D8032" s="61">
        <v>35356</v>
      </c>
      <c r="E8032" s="61" t="s">
        <v>9065</v>
      </c>
    </row>
    <row r="8033" hidden="1" spans="2:5">
      <c r="B8033" s="61" t="s">
        <v>8932</v>
      </c>
      <c r="C8033" s="61" t="s">
        <v>9029</v>
      </c>
      <c r="D8033" s="61">
        <v>35357</v>
      </c>
      <c r="E8033" s="61" t="s">
        <v>9066</v>
      </c>
    </row>
    <row r="8034" hidden="1" spans="2:5">
      <c r="B8034" s="61" t="s">
        <v>8932</v>
      </c>
      <c r="C8034" s="61" t="s">
        <v>9029</v>
      </c>
      <c r="D8034" s="61">
        <v>35358</v>
      </c>
      <c r="E8034" s="62" t="s">
        <v>9067</v>
      </c>
    </row>
    <row r="8035" hidden="1" spans="2:5">
      <c r="B8035" s="61" t="s">
        <v>8932</v>
      </c>
      <c r="C8035" s="61" t="s">
        <v>9029</v>
      </c>
      <c r="D8035" s="61">
        <v>35359</v>
      </c>
      <c r="E8035" s="61" t="s">
        <v>9068</v>
      </c>
    </row>
    <row r="8036" hidden="1" spans="2:5">
      <c r="B8036" s="61" t="s">
        <v>8932</v>
      </c>
      <c r="C8036" s="61" t="s">
        <v>9029</v>
      </c>
      <c r="D8036" s="61">
        <v>35360</v>
      </c>
      <c r="E8036" s="61" t="s">
        <v>9069</v>
      </c>
    </row>
    <row r="8037" hidden="1" spans="2:5">
      <c r="B8037" s="61" t="s">
        <v>8932</v>
      </c>
      <c r="C8037" s="61" t="s">
        <v>9029</v>
      </c>
      <c r="D8037" s="61">
        <v>35361</v>
      </c>
      <c r="E8037" s="61" t="s">
        <v>9070</v>
      </c>
    </row>
    <row r="8038" hidden="1" spans="2:5">
      <c r="B8038" s="61" t="s">
        <v>8932</v>
      </c>
      <c r="C8038" s="61" t="s">
        <v>9029</v>
      </c>
      <c r="D8038" s="61">
        <v>35362</v>
      </c>
      <c r="E8038" s="61" t="s">
        <v>9071</v>
      </c>
    </row>
    <row r="8039" hidden="1" spans="2:5">
      <c r="B8039" s="61" t="s">
        <v>8932</v>
      </c>
      <c r="C8039" s="61" t="s">
        <v>8947</v>
      </c>
      <c r="D8039" s="61">
        <v>35363</v>
      </c>
      <c r="E8039" s="61" t="s">
        <v>9072</v>
      </c>
    </row>
    <row r="8040" hidden="1" spans="2:5">
      <c r="B8040" s="61" t="s">
        <v>8932</v>
      </c>
      <c r="C8040" s="61" t="s">
        <v>9029</v>
      </c>
      <c r="D8040" s="61">
        <v>35364</v>
      </c>
      <c r="E8040" s="62" t="s">
        <v>9073</v>
      </c>
    </row>
    <row r="8041" hidden="1" spans="2:5">
      <c r="B8041" s="61" t="s">
        <v>8932</v>
      </c>
      <c r="C8041" s="61" t="s">
        <v>9029</v>
      </c>
      <c r="D8041" s="61">
        <v>35365</v>
      </c>
      <c r="E8041" s="61" t="s">
        <v>9074</v>
      </c>
    </row>
    <row r="8042" hidden="1" spans="2:5">
      <c r="B8042" s="61" t="s">
        <v>8932</v>
      </c>
      <c r="C8042" s="61" t="s">
        <v>9075</v>
      </c>
      <c r="D8042" s="61">
        <v>35366</v>
      </c>
      <c r="E8042" s="61" t="s">
        <v>9076</v>
      </c>
    </row>
    <row r="8043" hidden="1" spans="2:5">
      <c r="B8043" s="61" t="s">
        <v>8932</v>
      </c>
      <c r="C8043" s="61" t="s">
        <v>9075</v>
      </c>
      <c r="D8043" s="61">
        <v>35367</v>
      </c>
      <c r="E8043" s="61" t="s">
        <v>9077</v>
      </c>
    </row>
    <row r="8044" hidden="1" spans="2:5">
      <c r="B8044" s="61" t="s">
        <v>8932</v>
      </c>
      <c r="C8044" s="61" t="s">
        <v>8947</v>
      </c>
      <c r="D8044" s="61">
        <v>35368</v>
      </c>
      <c r="E8044" s="61" t="s">
        <v>9078</v>
      </c>
    </row>
    <row r="8045" hidden="1" spans="2:5">
      <c r="B8045" s="61" t="s">
        <v>8932</v>
      </c>
      <c r="C8045" s="61" t="s">
        <v>8947</v>
      </c>
      <c r="D8045" s="61">
        <v>35369</v>
      </c>
      <c r="E8045" s="61" t="s">
        <v>9079</v>
      </c>
    </row>
    <row r="8046" hidden="1" spans="2:5">
      <c r="B8046" s="61" t="s">
        <v>8932</v>
      </c>
      <c r="C8046" s="61" t="s">
        <v>8947</v>
      </c>
      <c r="D8046" s="61">
        <v>35370</v>
      </c>
      <c r="E8046" s="61" t="s">
        <v>9080</v>
      </c>
    </row>
    <row r="8047" hidden="1" spans="2:5">
      <c r="B8047" s="61" t="s">
        <v>8932</v>
      </c>
      <c r="C8047" s="61" t="s">
        <v>9075</v>
      </c>
      <c r="D8047" s="61">
        <v>35371</v>
      </c>
      <c r="E8047" s="61" t="s">
        <v>9081</v>
      </c>
    </row>
    <row r="8048" hidden="1" spans="2:5">
      <c r="B8048" s="61" t="s">
        <v>8932</v>
      </c>
      <c r="C8048" s="61" t="s">
        <v>8947</v>
      </c>
      <c r="D8048" s="61">
        <v>35372</v>
      </c>
      <c r="E8048" s="61" t="s">
        <v>9082</v>
      </c>
    </row>
    <row r="8049" hidden="1" spans="2:5">
      <c r="B8049" s="61" t="s">
        <v>8932</v>
      </c>
      <c r="C8049" s="61" t="s">
        <v>9075</v>
      </c>
      <c r="D8049" s="61">
        <v>35373</v>
      </c>
      <c r="E8049" s="61" t="s">
        <v>9083</v>
      </c>
    </row>
    <row r="8050" hidden="1" spans="2:5">
      <c r="B8050" s="61" t="s">
        <v>8932</v>
      </c>
      <c r="C8050" s="61" t="s">
        <v>8947</v>
      </c>
      <c r="D8050" s="61">
        <v>35374</v>
      </c>
      <c r="E8050" s="61" t="s">
        <v>9084</v>
      </c>
    </row>
    <row r="8051" hidden="1" spans="2:5">
      <c r="B8051" s="61" t="s">
        <v>8932</v>
      </c>
      <c r="C8051" s="61" t="s">
        <v>8947</v>
      </c>
      <c r="D8051" s="61">
        <v>35375</v>
      </c>
      <c r="E8051" s="61" t="s">
        <v>9085</v>
      </c>
    </row>
    <row r="8052" hidden="1" spans="2:5">
      <c r="B8052" s="61" t="s">
        <v>8932</v>
      </c>
      <c r="C8052" s="61" t="s">
        <v>9075</v>
      </c>
      <c r="D8052" s="61">
        <v>35376</v>
      </c>
      <c r="E8052" s="61" t="s">
        <v>9086</v>
      </c>
    </row>
    <row r="8053" hidden="1" spans="2:5">
      <c r="B8053" s="61" t="s">
        <v>8932</v>
      </c>
      <c r="C8053" s="61" t="s">
        <v>9075</v>
      </c>
      <c r="D8053" s="61">
        <v>35377</v>
      </c>
      <c r="E8053" s="61" t="s">
        <v>9087</v>
      </c>
    </row>
    <row r="8054" hidden="1" spans="2:5">
      <c r="B8054" s="61" t="s">
        <v>8932</v>
      </c>
      <c r="C8054" s="61" t="s">
        <v>9075</v>
      </c>
      <c r="D8054" s="61">
        <v>35378</v>
      </c>
      <c r="E8054" s="61" t="s">
        <v>9088</v>
      </c>
    </row>
    <row r="8055" hidden="1" spans="2:5">
      <c r="B8055" s="61" t="s">
        <v>8932</v>
      </c>
      <c r="C8055" s="61" t="s">
        <v>9075</v>
      </c>
      <c r="D8055" s="61">
        <v>35379</v>
      </c>
      <c r="E8055" s="61" t="s">
        <v>9089</v>
      </c>
    </row>
    <row r="8056" hidden="1" spans="2:5">
      <c r="B8056" s="61" t="s">
        <v>8932</v>
      </c>
      <c r="C8056" s="61" t="s">
        <v>9075</v>
      </c>
      <c r="D8056" s="61">
        <v>35380</v>
      </c>
      <c r="E8056" s="61" t="s">
        <v>9090</v>
      </c>
    </row>
    <row r="8057" hidden="1" spans="2:5">
      <c r="B8057" s="61" t="s">
        <v>8932</v>
      </c>
      <c r="C8057" s="61" t="s">
        <v>9075</v>
      </c>
      <c r="D8057" s="61">
        <v>35381</v>
      </c>
      <c r="E8057" s="61" t="s">
        <v>9091</v>
      </c>
    </row>
    <row r="8058" hidden="1" spans="2:5">
      <c r="B8058" s="61" t="s">
        <v>8932</v>
      </c>
      <c r="C8058" s="61" t="s">
        <v>9075</v>
      </c>
      <c r="D8058" s="61">
        <v>35382</v>
      </c>
      <c r="E8058" s="61" t="s">
        <v>9092</v>
      </c>
    </row>
    <row r="8059" hidden="1" spans="2:5">
      <c r="B8059" s="61" t="s">
        <v>8932</v>
      </c>
      <c r="C8059" s="61" t="s">
        <v>9075</v>
      </c>
      <c r="D8059" s="61">
        <v>35383</v>
      </c>
      <c r="E8059" s="61" t="s">
        <v>9093</v>
      </c>
    </row>
    <row r="8060" hidden="1" spans="2:5">
      <c r="B8060" s="61" t="s">
        <v>8932</v>
      </c>
      <c r="C8060" s="61" t="s">
        <v>9075</v>
      </c>
      <c r="D8060" s="61">
        <v>35384</v>
      </c>
      <c r="E8060" s="61" t="s">
        <v>9094</v>
      </c>
    </row>
    <row r="8061" hidden="1" spans="2:5">
      <c r="B8061" s="61" t="s">
        <v>8932</v>
      </c>
      <c r="C8061" s="61" t="s">
        <v>9075</v>
      </c>
      <c r="D8061" s="61">
        <v>35385</v>
      </c>
      <c r="E8061" s="61" t="s">
        <v>9095</v>
      </c>
    </row>
    <row r="8062" hidden="1" spans="2:5">
      <c r="B8062" s="61" t="s">
        <v>8932</v>
      </c>
      <c r="C8062" s="61" t="s">
        <v>9075</v>
      </c>
      <c r="D8062" s="61">
        <v>35386</v>
      </c>
      <c r="E8062" s="61" t="s">
        <v>9096</v>
      </c>
    </row>
    <row r="8063" hidden="1" spans="2:5">
      <c r="B8063" s="61" t="s">
        <v>8932</v>
      </c>
      <c r="C8063" s="61" t="s">
        <v>9075</v>
      </c>
      <c r="D8063" s="61">
        <v>35387</v>
      </c>
      <c r="E8063" s="61" t="s">
        <v>9097</v>
      </c>
    </row>
    <row r="8064" hidden="1" spans="2:5">
      <c r="B8064" s="61" t="s">
        <v>8932</v>
      </c>
      <c r="C8064" s="61" t="s">
        <v>9075</v>
      </c>
      <c r="D8064" s="61">
        <v>35388</v>
      </c>
      <c r="E8064" s="61" t="s">
        <v>9098</v>
      </c>
    </row>
    <row r="8065" hidden="1" spans="2:5">
      <c r="B8065" s="61" t="s">
        <v>8932</v>
      </c>
      <c r="C8065" s="61" t="s">
        <v>9075</v>
      </c>
      <c r="D8065" s="61">
        <v>35389</v>
      </c>
      <c r="E8065" s="61" t="s">
        <v>9099</v>
      </c>
    </row>
    <row r="8066" hidden="1" spans="2:5">
      <c r="B8066" s="61" t="s">
        <v>8932</v>
      </c>
      <c r="C8066" s="61" t="s">
        <v>9075</v>
      </c>
      <c r="D8066" s="61">
        <v>35390</v>
      </c>
      <c r="E8066" s="61" t="s">
        <v>9100</v>
      </c>
    </row>
    <row r="8067" hidden="1" spans="2:5">
      <c r="B8067" s="61" t="s">
        <v>8932</v>
      </c>
      <c r="C8067" s="61" t="s">
        <v>9075</v>
      </c>
      <c r="D8067" s="61">
        <v>35391</v>
      </c>
      <c r="E8067" s="61" t="s">
        <v>9101</v>
      </c>
    </row>
    <row r="8068" hidden="1" spans="2:5">
      <c r="B8068" s="61" t="s">
        <v>8932</v>
      </c>
      <c r="C8068" s="61" t="s">
        <v>9075</v>
      </c>
      <c r="D8068" s="61">
        <v>35392</v>
      </c>
      <c r="E8068" s="61" t="s">
        <v>9102</v>
      </c>
    </row>
    <row r="8069" hidden="1" spans="2:5">
      <c r="B8069" s="61" t="s">
        <v>8932</v>
      </c>
      <c r="C8069" s="61" t="s">
        <v>9075</v>
      </c>
      <c r="D8069" s="61">
        <v>35393</v>
      </c>
      <c r="E8069" s="61" t="s">
        <v>9103</v>
      </c>
    </row>
    <row r="8070" hidden="1" spans="2:5">
      <c r="B8070" s="61" t="s">
        <v>8932</v>
      </c>
      <c r="C8070" s="61" t="s">
        <v>9075</v>
      </c>
      <c r="D8070" s="61">
        <v>35394</v>
      </c>
      <c r="E8070" s="61" t="s">
        <v>9104</v>
      </c>
    </row>
    <row r="8071" hidden="1" spans="2:5">
      <c r="B8071" s="61" t="s">
        <v>8932</v>
      </c>
      <c r="C8071" s="61" t="s">
        <v>9075</v>
      </c>
      <c r="D8071" s="61">
        <v>35395</v>
      </c>
      <c r="E8071" s="61" t="s">
        <v>9105</v>
      </c>
    </row>
    <row r="8072" hidden="1" spans="2:5">
      <c r="B8072" s="61" t="s">
        <v>8932</v>
      </c>
      <c r="C8072" s="61" t="s">
        <v>9075</v>
      </c>
      <c r="D8072" s="61">
        <v>35396</v>
      </c>
      <c r="E8072" s="61" t="s">
        <v>9106</v>
      </c>
    </row>
    <row r="8073" hidden="1" spans="2:5">
      <c r="B8073" s="61" t="s">
        <v>8932</v>
      </c>
      <c r="C8073" s="61" t="s">
        <v>9075</v>
      </c>
      <c r="D8073" s="61">
        <v>35397</v>
      </c>
      <c r="E8073" s="61" t="s">
        <v>9107</v>
      </c>
    </row>
    <row r="8074" hidden="1" spans="2:5">
      <c r="B8074" s="61" t="s">
        <v>8932</v>
      </c>
      <c r="C8074" s="61" t="s">
        <v>9075</v>
      </c>
      <c r="D8074" s="61">
        <v>35398</v>
      </c>
      <c r="E8074" s="61" t="s">
        <v>9108</v>
      </c>
    </row>
    <row r="8075" hidden="1" spans="2:5">
      <c r="B8075" s="61" t="s">
        <v>8932</v>
      </c>
      <c r="C8075" s="61" t="s">
        <v>9075</v>
      </c>
      <c r="D8075" s="61">
        <v>35400</v>
      </c>
      <c r="E8075" s="61" t="s">
        <v>9109</v>
      </c>
    </row>
    <row r="8076" hidden="1" spans="2:5">
      <c r="B8076" s="61" t="s">
        <v>8932</v>
      </c>
      <c r="C8076" s="61" t="s">
        <v>9075</v>
      </c>
      <c r="D8076" s="61">
        <v>35401</v>
      </c>
      <c r="E8076" s="61" t="s">
        <v>9110</v>
      </c>
    </row>
    <row r="8077" hidden="1" spans="2:5">
      <c r="B8077" s="61" t="s">
        <v>8932</v>
      </c>
      <c r="C8077" s="61" t="s">
        <v>9075</v>
      </c>
      <c r="D8077" s="61">
        <v>35402</v>
      </c>
      <c r="E8077" s="61" t="s">
        <v>9111</v>
      </c>
    </row>
    <row r="8078" hidden="1" spans="2:5">
      <c r="B8078" s="61" t="s">
        <v>8932</v>
      </c>
      <c r="C8078" s="61" t="s">
        <v>9075</v>
      </c>
      <c r="D8078" s="61">
        <v>35403</v>
      </c>
      <c r="E8078" s="61" t="s">
        <v>9112</v>
      </c>
    </row>
    <row r="8079" hidden="1" spans="2:5">
      <c r="B8079" s="61" t="s">
        <v>8932</v>
      </c>
      <c r="C8079" s="61" t="s">
        <v>9075</v>
      </c>
      <c r="D8079" s="61">
        <v>35404</v>
      </c>
      <c r="E8079" s="61" t="s">
        <v>9113</v>
      </c>
    </row>
    <row r="8080" hidden="1" spans="2:5">
      <c r="B8080" s="61" t="s">
        <v>8932</v>
      </c>
      <c r="C8080" s="61" t="s">
        <v>9075</v>
      </c>
      <c r="D8080" s="61">
        <v>35405</v>
      </c>
      <c r="E8080" s="61" t="s">
        <v>9114</v>
      </c>
    </row>
    <row r="8081" hidden="1" spans="2:5">
      <c r="B8081" s="61" t="s">
        <v>8932</v>
      </c>
      <c r="C8081" s="61" t="s">
        <v>9075</v>
      </c>
      <c r="D8081" s="61">
        <v>35406</v>
      </c>
      <c r="E8081" s="61" t="s">
        <v>9115</v>
      </c>
    </row>
    <row r="8082" hidden="1" spans="2:5">
      <c r="B8082" s="61" t="s">
        <v>8932</v>
      </c>
      <c r="C8082" s="61" t="s">
        <v>9075</v>
      </c>
      <c r="D8082" s="61">
        <v>35407</v>
      </c>
      <c r="E8082" s="61" t="s">
        <v>9116</v>
      </c>
    </row>
    <row r="8083" hidden="1" spans="2:5">
      <c r="B8083" s="61" t="s">
        <v>8932</v>
      </c>
      <c r="C8083" s="61" t="s">
        <v>9075</v>
      </c>
      <c r="D8083" s="61">
        <v>35408</v>
      </c>
      <c r="E8083" s="61" t="s">
        <v>9117</v>
      </c>
    </row>
    <row r="8084" hidden="1" spans="2:5">
      <c r="B8084" s="61" t="s">
        <v>8932</v>
      </c>
      <c r="C8084" s="61" t="s">
        <v>9075</v>
      </c>
      <c r="D8084" s="61">
        <v>35409</v>
      </c>
      <c r="E8084" s="61" t="s">
        <v>9118</v>
      </c>
    </row>
    <row r="8085" hidden="1" spans="2:5">
      <c r="B8085" s="61" t="s">
        <v>8932</v>
      </c>
      <c r="C8085" s="61" t="s">
        <v>9075</v>
      </c>
      <c r="D8085" s="61">
        <v>35410</v>
      </c>
      <c r="E8085" s="61" t="s">
        <v>9119</v>
      </c>
    </row>
    <row r="8086" hidden="1" spans="2:5">
      <c r="B8086" s="61" t="s">
        <v>8932</v>
      </c>
      <c r="C8086" s="61" t="s">
        <v>9075</v>
      </c>
      <c r="D8086" s="61">
        <v>35411</v>
      </c>
      <c r="E8086" s="61" t="s">
        <v>9120</v>
      </c>
    </row>
    <row r="8087" hidden="1" spans="2:5">
      <c r="B8087" s="61" t="s">
        <v>8932</v>
      </c>
      <c r="C8087" s="61" t="s">
        <v>9075</v>
      </c>
      <c r="D8087" s="61">
        <v>35412</v>
      </c>
      <c r="E8087" s="61" t="s">
        <v>9121</v>
      </c>
    </row>
    <row r="8088" hidden="1" spans="2:5">
      <c r="B8088" s="61" t="s">
        <v>8932</v>
      </c>
      <c r="C8088" s="61" t="s">
        <v>9075</v>
      </c>
      <c r="D8088" s="61">
        <v>35413</v>
      </c>
      <c r="E8088" s="61" t="s">
        <v>9122</v>
      </c>
    </row>
    <row r="8089" hidden="1" spans="2:5">
      <c r="B8089" s="61" t="s">
        <v>8932</v>
      </c>
      <c r="C8089" s="61" t="s">
        <v>9075</v>
      </c>
      <c r="D8089" s="61">
        <v>35414</v>
      </c>
      <c r="E8089" s="61" t="s">
        <v>9123</v>
      </c>
    </row>
    <row r="8090" hidden="1" spans="2:5">
      <c r="B8090" s="61" t="s">
        <v>8932</v>
      </c>
      <c r="C8090" s="61" t="s">
        <v>9075</v>
      </c>
      <c r="D8090" s="61">
        <v>35415</v>
      </c>
      <c r="E8090" s="61" t="s">
        <v>9124</v>
      </c>
    </row>
    <row r="8091" hidden="1" spans="2:5">
      <c r="B8091" s="61" t="s">
        <v>8932</v>
      </c>
      <c r="C8091" s="61" t="s">
        <v>9075</v>
      </c>
      <c r="D8091" s="61">
        <v>35416</v>
      </c>
      <c r="E8091" s="61" t="s">
        <v>9125</v>
      </c>
    </row>
    <row r="8092" hidden="1" spans="2:5">
      <c r="B8092" s="61" t="s">
        <v>8932</v>
      </c>
      <c r="C8092" s="61" t="s">
        <v>9075</v>
      </c>
      <c r="D8092" s="61">
        <v>35417</v>
      </c>
      <c r="E8092" s="61" t="s">
        <v>9126</v>
      </c>
    </row>
    <row r="8093" hidden="1" spans="2:5">
      <c r="B8093" s="61" t="s">
        <v>8932</v>
      </c>
      <c r="C8093" s="61" t="s">
        <v>9075</v>
      </c>
      <c r="D8093" s="61">
        <v>35418</v>
      </c>
      <c r="E8093" s="61" t="s">
        <v>9127</v>
      </c>
    </row>
    <row r="8094" hidden="1" spans="2:5">
      <c r="B8094" s="61" t="s">
        <v>8932</v>
      </c>
      <c r="C8094" s="61" t="s">
        <v>9075</v>
      </c>
      <c r="D8094" s="61">
        <v>35419</v>
      </c>
      <c r="E8094" s="61" t="s">
        <v>9128</v>
      </c>
    </row>
    <row r="8095" hidden="1" spans="2:5">
      <c r="B8095" s="61" t="s">
        <v>8932</v>
      </c>
      <c r="C8095" s="61" t="s">
        <v>9075</v>
      </c>
      <c r="D8095" s="61">
        <v>35420</v>
      </c>
      <c r="E8095" s="61" t="s">
        <v>9129</v>
      </c>
    </row>
    <row r="8096" hidden="1" spans="2:5">
      <c r="B8096" s="61" t="s">
        <v>8932</v>
      </c>
      <c r="C8096" s="61" t="s">
        <v>9075</v>
      </c>
      <c r="D8096" s="61">
        <v>35421</v>
      </c>
      <c r="E8096" s="61" t="s">
        <v>9130</v>
      </c>
    </row>
    <row r="8097" hidden="1" spans="2:5">
      <c r="B8097" s="61" t="s">
        <v>8932</v>
      </c>
      <c r="C8097" s="61" t="s">
        <v>9075</v>
      </c>
      <c r="D8097" s="61">
        <v>35422</v>
      </c>
      <c r="E8097" s="61" t="s">
        <v>9131</v>
      </c>
    </row>
    <row r="8098" hidden="1" spans="2:5">
      <c r="B8098" s="61" t="s">
        <v>8932</v>
      </c>
      <c r="C8098" s="61" t="s">
        <v>9075</v>
      </c>
      <c r="D8098" s="61">
        <v>35423</v>
      </c>
      <c r="E8098" s="61" t="s">
        <v>9132</v>
      </c>
    </row>
    <row r="8099" hidden="1" spans="2:5">
      <c r="B8099" s="61" t="s">
        <v>8932</v>
      </c>
      <c r="C8099" s="61" t="s">
        <v>9075</v>
      </c>
      <c r="D8099" s="61">
        <v>35424</v>
      </c>
      <c r="E8099" s="61" t="s">
        <v>9133</v>
      </c>
    </row>
    <row r="8100" hidden="1" spans="2:5">
      <c r="B8100" s="61" t="s">
        <v>8932</v>
      </c>
      <c r="C8100" s="61" t="s">
        <v>9075</v>
      </c>
      <c r="D8100" s="61">
        <v>35425</v>
      </c>
      <c r="E8100" s="61" t="s">
        <v>9134</v>
      </c>
    </row>
    <row r="8101" hidden="1" spans="2:5">
      <c r="B8101" s="61" t="s">
        <v>8932</v>
      </c>
      <c r="C8101" s="61" t="s">
        <v>9075</v>
      </c>
      <c r="D8101" s="61">
        <v>35426</v>
      </c>
      <c r="E8101" s="61" t="s">
        <v>9135</v>
      </c>
    </row>
    <row r="8102" hidden="1" spans="2:5">
      <c r="B8102" s="61" t="s">
        <v>8932</v>
      </c>
      <c r="C8102" s="61" t="s">
        <v>9075</v>
      </c>
      <c r="D8102" s="61">
        <v>35427</v>
      </c>
      <c r="E8102" s="61" t="s">
        <v>9136</v>
      </c>
    </row>
    <row r="8103" hidden="1" spans="2:5">
      <c r="B8103" s="61" t="s">
        <v>8932</v>
      </c>
      <c r="C8103" s="61" t="s">
        <v>9075</v>
      </c>
      <c r="D8103" s="61">
        <v>35428</v>
      </c>
      <c r="E8103" s="61" t="s">
        <v>9137</v>
      </c>
    </row>
    <row r="8104" hidden="1" spans="2:5">
      <c r="B8104" s="61" t="s">
        <v>8932</v>
      </c>
      <c r="C8104" s="61" t="s">
        <v>9075</v>
      </c>
      <c r="D8104" s="61">
        <v>35429</v>
      </c>
      <c r="E8104" s="61" t="s">
        <v>9138</v>
      </c>
    </row>
    <row r="8105" hidden="1" spans="2:5">
      <c r="B8105" s="61" t="s">
        <v>8932</v>
      </c>
      <c r="C8105" s="61" t="s">
        <v>9075</v>
      </c>
      <c r="D8105" s="61">
        <v>35430</v>
      </c>
      <c r="E8105" s="61" t="s">
        <v>9139</v>
      </c>
    </row>
    <row r="8106" hidden="1" spans="2:5">
      <c r="B8106" s="61" t="s">
        <v>8932</v>
      </c>
      <c r="C8106" s="61" t="s">
        <v>9075</v>
      </c>
      <c r="D8106" s="61">
        <v>35431</v>
      </c>
      <c r="E8106" s="61" t="s">
        <v>9140</v>
      </c>
    </row>
    <row r="8107" hidden="1" spans="2:5">
      <c r="B8107" s="61" t="s">
        <v>8932</v>
      </c>
      <c r="C8107" s="61" t="s">
        <v>9075</v>
      </c>
      <c r="D8107" s="61">
        <v>35432</v>
      </c>
      <c r="E8107" s="61" t="s">
        <v>9141</v>
      </c>
    </row>
    <row r="8108" hidden="1" spans="2:5">
      <c r="B8108" s="61" t="s">
        <v>8932</v>
      </c>
      <c r="C8108" s="61" t="s">
        <v>9075</v>
      </c>
      <c r="D8108" s="61">
        <v>35433</v>
      </c>
      <c r="E8108" s="61" t="s">
        <v>9142</v>
      </c>
    </row>
    <row r="8109" hidden="1" spans="2:5">
      <c r="B8109" s="61" t="s">
        <v>8932</v>
      </c>
      <c r="C8109" s="61" t="s">
        <v>9075</v>
      </c>
      <c r="D8109" s="61">
        <v>35434</v>
      </c>
      <c r="E8109" s="61" t="s">
        <v>9143</v>
      </c>
    </row>
    <row r="8110" hidden="1" spans="2:5">
      <c r="B8110" s="61" t="s">
        <v>8932</v>
      </c>
      <c r="C8110" s="61" t="s">
        <v>9075</v>
      </c>
      <c r="D8110" s="61">
        <v>35435</v>
      </c>
      <c r="E8110" s="61" t="s">
        <v>9144</v>
      </c>
    </row>
    <row r="8111" hidden="1" spans="2:5">
      <c r="B8111" s="61" t="s">
        <v>8932</v>
      </c>
      <c r="C8111" s="61" t="s">
        <v>9075</v>
      </c>
      <c r="D8111" s="61">
        <v>35436</v>
      </c>
      <c r="E8111" s="61" t="s">
        <v>9145</v>
      </c>
    </row>
    <row r="8112" hidden="1" spans="2:5">
      <c r="B8112" s="61" t="s">
        <v>8932</v>
      </c>
      <c r="C8112" s="61" t="s">
        <v>9075</v>
      </c>
      <c r="D8112" s="61">
        <v>35437</v>
      </c>
      <c r="E8112" s="61" t="s">
        <v>9146</v>
      </c>
    </row>
    <row r="8113" hidden="1" spans="2:5">
      <c r="B8113" s="61" t="s">
        <v>8932</v>
      </c>
      <c r="C8113" s="61" t="s">
        <v>9075</v>
      </c>
      <c r="D8113" s="61">
        <v>35438</v>
      </c>
      <c r="E8113" s="61" t="s">
        <v>9147</v>
      </c>
    </row>
    <row r="8114" hidden="1" spans="2:5">
      <c r="B8114" s="61" t="s">
        <v>8932</v>
      </c>
      <c r="C8114" s="61" t="s">
        <v>9075</v>
      </c>
      <c r="D8114" s="61">
        <v>35439</v>
      </c>
      <c r="E8114" s="61" t="s">
        <v>9148</v>
      </c>
    </row>
    <row r="8115" hidden="1" spans="2:5">
      <c r="B8115" s="61" t="s">
        <v>8932</v>
      </c>
      <c r="C8115" s="61" t="s">
        <v>9075</v>
      </c>
      <c r="D8115" s="61">
        <v>35440</v>
      </c>
      <c r="E8115" s="61" t="s">
        <v>9149</v>
      </c>
    </row>
    <row r="8116" hidden="1" spans="2:5">
      <c r="B8116" s="61" t="s">
        <v>8932</v>
      </c>
      <c r="C8116" s="61" t="s">
        <v>9075</v>
      </c>
      <c r="D8116" s="61">
        <v>35441</v>
      </c>
      <c r="E8116" s="61" t="s">
        <v>9150</v>
      </c>
    </row>
    <row r="8117" hidden="1" spans="2:5">
      <c r="B8117" s="61" t="s">
        <v>8932</v>
      </c>
      <c r="C8117" s="61" t="s">
        <v>9075</v>
      </c>
      <c r="D8117" s="61">
        <v>35442</v>
      </c>
      <c r="E8117" s="61" t="s">
        <v>9151</v>
      </c>
    </row>
    <row r="8118" hidden="1" spans="2:5">
      <c r="B8118" s="61" t="s">
        <v>8932</v>
      </c>
      <c r="C8118" s="61" t="s">
        <v>9075</v>
      </c>
      <c r="D8118" s="61">
        <v>35443</v>
      </c>
      <c r="E8118" s="61" t="s">
        <v>9152</v>
      </c>
    </row>
    <row r="8119" hidden="1" spans="2:5">
      <c r="B8119" s="61" t="s">
        <v>8932</v>
      </c>
      <c r="C8119" s="61" t="s">
        <v>9075</v>
      </c>
      <c r="D8119" s="61">
        <v>35444</v>
      </c>
      <c r="E8119" s="61" t="s">
        <v>9153</v>
      </c>
    </row>
    <row r="8120" hidden="1" spans="2:5">
      <c r="B8120" s="61" t="s">
        <v>8932</v>
      </c>
      <c r="C8120" s="61" t="s">
        <v>9075</v>
      </c>
      <c r="D8120" s="61">
        <v>35445</v>
      </c>
      <c r="E8120" s="61" t="s">
        <v>9154</v>
      </c>
    </row>
    <row r="8121" hidden="1" spans="2:5">
      <c r="B8121" s="61" t="s">
        <v>8932</v>
      </c>
      <c r="C8121" s="61" t="s">
        <v>9075</v>
      </c>
      <c r="D8121" s="61">
        <v>35446</v>
      </c>
      <c r="E8121" s="61" t="s">
        <v>9155</v>
      </c>
    </row>
    <row r="8122" hidden="1" spans="2:5">
      <c r="B8122" s="61" t="s">
        <v>8932</v>
      </c>
      <c r="C8122" s="61" t="s">
        <v>9075</v>
      </c>
      <c r="D8122" s="61">
        <v>35447</v>
      </c>
      <c r="E8122" s="61" t="s">
        <v>9156</v>
      </c>
    </row>
    <row r="8123" hidden="1" spans="2:5">
      <c r="B8123" s="61" t="s">
        <v>8932</v>
      </c>
      <c r="C8123" s="61" t="s">
        <v>9075</v>
      </c>
      <c r="D8123" s="61">
        <v>35448</v>
      </c>
      <c r="E8123" s="61" t="s">
        <v>9157</v>
      </c>
    </row>
    <row r="8124" hidden="1" spans="2:5">
      <c r="B8124" s="61" t="s">
        <v>8932</v>
      </c>
      <c r="C8124" s="61" t="s">
        <v>9075</v>
      </c>
      <c r="D8124" s="61">
        <v>35449</v>
      </c>
      <c r="E8124" s="61" t="s">
        <v>9158</v>
      </c>
    </row>
    <row r="8125" hidden="1" spans="2:5">
      <c r="B8125" s="61" t="s">
        <v>8932</v>
      </c>
      <c r="C8125" s="61" t="s">
        <v>9075</v>
      </c>
      <c r="D8125" s="61">
        <v>35450</v>
      </c>
      <c r="E8125" s="61" t="s">
        <v>9159</v>
      </c>
    </row>
    <row r="8126" hidden="1" spans="2:5">
      <c r="B8126" s="61" t="s">
        <v>8932</v>
      </c>
      <c r="C8126" s="61" t="s">
        <v>9075</v>
      </c>
      <c r="D8126" s="61">
        <v>35451</v>
      </c>
      <c r="E8126" s="61" t="s">
        <v>9160</v>
      </c>
    </row>
    <row r="8127" hidden="1" spans="2:5">
      <c r="B8127" s="61" t="s">
        <v>8932</v>
      </c>
      <c r="C8127" s="61" t="s">
        <v>9075</v>
      </c>
      <c r="D8127" s="61">
        <v>35452</v>
      </c>
      <c r="E8127" s="61" t="s">
        <v>9161</v>
      </c>
    </row>
    <row r="8128" hidden="1" spans="2:5">
      <c r="B8128" s="61" t="s">
        <v>8932</v>
      </c>
      <c r="C8128" s="61" t="s">
        <v>9075</v>
      </c>
      <c r="D8128" s="61">
        <v>35453</v>
      </c>
      <c r="E8128" s="61" t="s">
        <v>9162</v>
      </c>
    </row>
    <row r="8129" hidden="1" spans="2:5">
      <c r="B8129" s="61" t="s">
        <v>8932</v>
      </c>
      <c r="C8129" s="61" t="s">
        <v>9075</v>
      </c>
      <c r="D8129" s="61">
        <v>35454</v>
      </c>
      <c r="E8129" s="61" t="s">
        <v>9163</v>
      </c>
    </row>
    <row r="8130" hidden="1" spans="2:5">
      <c r="B8130" s="61" t="s">
        <v>8932</v>
      </c>
      <c r="C8130" s="61" t="s">
        <v>9075</v>
      </c>
      <c r="D8130" s="61">
        <v>35455</v>
      </c>
      <c r="E8130" s="61" t="s">
        <v>9164</v>
      </c>
    </row>
    <row r="8131" hidden="1" spans="2:5">
      <c r="B8131" s="61" t="s">
        <v>8932</v>
      </c>
      <c r="C8131" s="61" t="s">
        <v>9075</v>
      </c>
      <c r="D8131" s="61">
        <v>35456</v>
      </c>
      <c r="E8131" s="61" t="s">
        <v>9165</v>
      </c>
    </row>
    <row r="8132" hidden="1" spans="2:5">
      <c r="B8132" s="61" t="s">
        <v>8932</v>
      </c>
      <c r="C8132" s="61" t="s">
        <v>9075</v>
      </c>
      <c r="D8132" s="61">
        <v>35457</v>
      </c>
      <c r="E8132" s="61" t="s">
        <v>9166</v>
      </c>
    </row>
    <row r="8133" hidden="1" spans="2:5">
      <c r="B8133" s="61" t="s">
        <v>8932</v>
      </c>
      <c r="C8133" s="61" t="s">
        <v>9075</v>
      </c>
      <c r="D8133" s="61">
        <v>35458</v>
      </c>
      <c r="E8133" s="61" t="s">
        <v>9167</v>
      </c>
    </row>
    <row r="8134" hidden="1" spans="2:5">
      <c r="B8134" s="61" t="s">
        <v>8932</v>
      </c>
      <c r="C8134" s="61" t="s">
        <v>9075</v>
      </c>
      <c r="D8134" s="61">
        <v>35459</v>
      </c>
      <c r="E8134" s="61" t="s">
        <v>9168</v>
      </c>
    </row>
    <row r="8135" hidden="1" spans="2:5">
      <c r="B8135" s="61" t="s">
        <v>8932</v>
      </c>
      <c r="C8135" s="61" t="s">
        <v>9075</v>
      </c>
      <c r="D8135" s="61">
        <v>35460</v>
      </c>
      <c r="E8135" s="61" t="s">
        <v>9169</v>
      </c>
    </row>
    <row r="8136" hidden="1" spans="2:5">
      <c r="B8136" s="61" t="s">
        <v>9170</v>
      </c>
      <c r="C8136" s="61" t="s">
        <v>9171</v>
      </c>
      <c r="D8136" s="61">
        <v>35461</v>
      </c>
      <c r="E8136" s="61" t="s">
        <v>9172</v>
      </c>
    </row>
    <row r="8137" hidden="1" spans="2:5">
      <c r="B8137" s="61" t="s">
        <v>9170</v>
      </c>
      <c r="C8137" s="61" t="s">
        <v>9171</v>
      </c>
      <c r="D8137" s="61">
        <v>35462</v>
      </c>
      <c r="E8137" s="61" t="s">
        <v>9173</v>
      </c>
    </row>
    <row r="8138" hidden="1" spans="2:5">
      <c r="B8138" s="61" t="s">
        <v>9170</v>
      </c>
      <c r="C8138" s="61" t="s">
        <v>9171</v>
      </c>
      <c r="D8138" s="61">
        <v>35463</v>
      </c>
      <c r="E8138" s="61" t="s">
        <v>9174</v>
      </c>
    </row>
    <row r="8139" hidden="1" spans="2:5">
      <c r="B8139" s="61" t="s">
        <v>9170</v>
      </c>
      <c r="C8139" s="61" t="s">
        <v>9171</v>
      </c>
      <c r="D8139" s="61">
        <v>35464</v>
      </c>
      <c r="E8139" s="61" t="s">
        <v>9175</v>
      </c>
    </row>
    <row r="8140" hidden="1" spans="2:5">
      <c r="B8140" s="61" t="s">
        <v>9170</v>
      </c>
      <c r="C8140" s="61" t="s">
        <v>9171</v>
      </c>
      <c r="D8140" s="61">
        <v>35465</v>
      </c>
      <c r="E8140" s="61" t="s">
        <v>9176</v>
      </c>
    </row>
    <row r="8141" hidden="1" spans="2:5">
      <c r="B8141" s="61" t="s">
        <v>9170</v>
      </c>
      <c r="C8141" s="61" t="s">
        <v>9171</v>
      </c>
      <c r="D8141" s="61">
        <v>35466</v>
      </c>
      <c r="E8141" s="61" t="s">
        <v>9177</v>
      </c>
    </row>
    <row r="8142" hidden="1" spans="2:5">
      <c r="B8142" s="61" t="s">
        <v>9170</v>
      </c>
      <c r="C8142" s="61" t="s">
        <v>9171</v>
      </c>
      <c r="D8142" s="61">
        <v>35467</v>
      </c>
      <c r="E8142" s="61" t="s">
        <v>9178</v>
      </c>
    </row>
    <row r="8143" hidden="1" spans="2:5">
      <c r="B8143" s="61" t="s">
        <v>9170</v>
      </c>
      <c r="C8143" s="61" t="s">
        <v>9171</v>
      </c>
      <c r="D8143" s="61">
        <v>35468</v>
      </c>
      <c r="E8143" s="61" t="s">
        <v>9179</v>
      </c>
    </row>
    <row r="8144" hidden="1" spans="2:5">
      <c r="B8144" s="61" t="s">
        <v>9170</v>
      </c>
      <c r="C8144" s="61" t="s">
        <v>9171</v>
      </c>
      <c r="D8144" s="61">
        <v>35469</v>
      </c>
      <c r="E8144" s="61" t="s">
        <v>9180</v>
      </c>
    </row>
    <row r="8145" hidden="1" spans="2:5">
      <c r="B8145" s="61" t="s">
        <v>9170</v>
      </c>
      <c r="C8145" s="61" t="s">
        <v>9171</v>
      </c>
      <c r="D8145" s="61">
        <v>35470</v>
      </c>
      <c r="E8145" s="61" t="s">
        <v>9181</v>
      </c>
    </row>
    <row r="8146" hidden="1" spans="2:5">
      <c r="B8146" s="61" t="s">
        <v>9170</v>
      </c>
      <c r="C8146" s="61" t="s">
        <v>9170</v>
      </c>
      <c r="D8146" s="61">
        <v>35471</v>
      </c>
      <c r="E8146" s="61" t="s">
        <v>9182</v>
      </c>
    </row>
    <row r="8147" hidden="1" spans="2:5">
      <c r="B8147" s="61" t="s">
        <v>9170</v>
      </c>
      <c r="C8147" s="61" t="s">
        <v>9170</v>
      </c>
      <c r="D8147" s="61">
        <v>35472</v>
      </c>
      <c r="E8147" s="61" t="s">
        <v>9183</v>
      </c>
    </row>
    <row r="8148" hidden="1" spans="2:5">
      <c r="B8148" s="61" t="s">
        <v>9170</v>
      </c>
      <c r="C8148" s="61" t="s">
        <v>9170</v>
      </c>
      <c r="D8148" s="61">
        <v>35473</v>
      </c>
      <c r="E8148" s="61" t="s">
        <v>9184</v>
      </c>
    </row>
    <row r="8149" hidden="1" spans="2:5">
      <c r="B8149" s="61" t="s">
        <v>9170</v>
      </c>
      <c r="C8149" s="61" t="s">
        <v>9171</v>
      </c>
      <c r="D8149" s="61">
        <v>35474</v>
      </c>
      <c r="E8149" s="61" t="s">
        <v>9185</v>
      </c>
    </row>
    <row r="8150" hidden="1" spans="2:5">
      <c r="B8150" s="61" t="s">
        <v>9170</v>
      </c>
      <c r="C8150" s="61" t="s">
        <v>9171</v>
      </c>
      <c r="D8150" s="61">
        <v>35475</v>
      </c>
      <c r="E8150" s="61" t="s">
        <v>9186</v>
      </c>
    </row>
    <row r="8151" hidden="1" spans="2:5">
      <c r="B8151" s="61" t="s">
        <v>9170</v>
      </c>
      <c r="C8151" s="61" t="s">
        <v>9171</v>
      </c>
      <c r="D8151" s="61">
        <v>35476</v>
      </c>
      <c r="E8151" s="61" t="s">
        <v>9187</v>
      </c>
    </row>
    <row r="8152" hidden="1" spans="2:5">
      <c r="B8152" s="61" t="s">
        <v>9170</v>
      </c>
      <c r="C8152" s="61" t="s">
        <v>9171</v>
      </c>
      <c r="D8152" s="61">
        <v>35477</v>
      </c>
      <c r="E8152" s="61" t="s">
        <v>9188</v>
      </c>
    </row>
    <row r="8153" hidden="1" spans="2:5">
      <c r="B8153" s="61" t="s">
        <v>9170</v>
      </c>
      <c r="C8153" s="61" t="s">
        <v>9171</v>
      </c>
      <c r="D8153" s="61">
        <v>35478</v>
      </c>
      <c r="E8153" s="61" t="s">
        <v>9189</v>
      </c>
    </row>
    <row r="8154" hidden="1" spans="2:5">
      <c r="B8154" s="61" t="s">
        <v>9170</v>
      </c>
      <c r="C8154" s="61" t="s">
        <v>9170</v>
      </c>
      <c r="D8154" s="61">
        <v>35479</v>
      </c>
      <c r="E8154" s="61" t="s">
        <v>9190</v>
      </c>
    </row>
    <row r="8155" hidden="1" spans="2:5">
      <c r="B8155" s="61" t="s">
        <v>9170</v>
      </c>
      <c r="C8155" s="61" t="s">
        <v>9170</v>
      </c>
      <c r="D8155" s="61">
        <v>35480</v>
      </c>
      <c r="E8155" s="61" t="s">
        <v>9191</v>
      </c>
    </row>
    <row r="8156" hidden="1" spans="2:5">
      <c r="B8156" s="61" t="s">
        <v>9170</v>
      </c>
      <c r="C8156" s="61" t="s">
        <v>9170</v>
      </c>
      <c r="D8156" s="61">
        <v>35481</v>
      </c>
      <c r="E8156" s="61" t="s">
        <v>9192</v>
      </c>
    </row>
    <row r="8157" hidden="1" spans="2:5">
      <c r="B8157" s="61" t="s">
        <v>9170</v>
      </c>
      <c r="C8157" s="61" t="s">
        <v>9170</v>
      </c>
      <c r="D8157" s="61">
        <v>35482</v>
      </c>
      <c r="E8157" s="61" t="s">
        <v>9193</v>
      </c>
    </row>
    <row r="8158" hidden="1" spans="2:5">
      <c r="B8158" s="61" t="s">
        <v>9170</v>
      </c>
      <c r="C8158" s="61" t="s">
        <v>9170</v>
      </c>
      <c r="D8158" s="61">
        <v>35483</v>
      </c>
      <c r="E8158" s="61" t="s">
        <v>9194</v>
      </c>
    </row>
    <row r="8159" hidden="1" spans="2:5">
      <c r="B8159" s="61" t="s">
        <v>9170</v>
      </c>
      <c r="C8159" s="61" t="s">
        <v>9170</v>
      </c>
      <c r="D8159" s="61">
        <v>35484</v>
      </c>
      <c r="E8159" s="61" t="s">
        <v>9195</v>
      </c>
    </row>
    <row r="8160" hidden="1" spans="2:5">
      <c r="B8160" s="61" t="s">
        <v>9170</v>
      </c>
      <c r="C8160" s="61" t="s">
        <v>9170</v>
      </c>
      <c r="D8160" s="61">
        <v>35485</v>
      </c>
      <c r="E8160" s="61" t="s">
        <v>9196</v>
      </c>
    </row>
    <row r="8161" hidden="1" spans="2:5">
      <c r="B8161" s="61" t="s">
        <v>9170</v>
      </c>
      <c r="C8161" s="61" t="s">
        <v>9170</v>
      </c>
      <c r="D8161" s="61">
        <v>35486</v>
      </c>
      <c r="E8161" s="61" t="s">
        <v>9197</v>
      </c>
    </row>
    <row r="8162" hidden="1" spans="2:5">
      <c r="B8162" s="61" t="s">
        <v>9170</v>
      </c>
      <c r="C8162" s="61" t="s">
        <v>9170</v>
      </c>
      <c r="D8162" s="61">
        <v>35487</v>
      </c>
      <c r="E8162" s="61" t="s">
        <v>9198</v>
      </c>
    </row>
    <row r="8163" hidden="1" spans="2:5">
      <c r="B8163" s="61" t="s">
        <v>9170</v>
      </c>
      <c r="C8163" s="61" t="s">
        <v>9170</v>
      </c>
      <c r="D8163" s="61">
        <v>35488</v>
      </c>
      <c r="E8163" s="61" t="s">
        <v>9199</v>
      </c>
    </row>
    <row r="8164" hidden="1" spans="2:5">
      <c r="B8164" s="61" t="s">
        <v>9170</v>
      </c>
      <c r="C8164" s="61" t="s">
        <v>9170</v>
      </c>
      <c r="D8164" s="61">
        <v>35489</v>
      </c>
      <c r="E8164" s="61" t="s">
        <v>9200</v>
      </c>
    </row>
    <row r="8165" hidden="1" spans="2:5">
      <c r="B8165" s="61" t="s">
        <v>9170</v>
      </c>
      <c r="C8165" s="61" t="s">
        <v>9170</v>
      </c>
      <c r="D8165" s="61">
        <v>35490</v>
      </c>
      <c r="E8165" s="61" t="s">
        <v>9201</v>
      </c>
    </row>
    <row r="8166" hidden="1" spans="2:5">
      <c r="B8166" s="61" t="s">
        <v>9170</v>
      </c>
      <c r="C8166" s="61" t="s">
        <v>9170</v>
      </c>
      <c r="D8166" s="61">
        <v>35491</v>
      </c>
      <c r="E8166" s="61" t="s">
        <v>9202</v>
      </c>
    </row>
    <row r="8167" hidden="1" spans="2:5">
      <c r="B8167" s="61" t="s">
        <v>9170</v>
      </c>
      <c r="C8167" s="61" t="s">
        <v>9170</v>
      </c>
      <c r="D8167" s="61">
        <v>35492</v>
      </c>
      <c r="E8167" s="61" t="s">
        <v>9203</v>
      </c>
    </row>
    <row r="8168" hidden="1" spans="2:5">
      <c r="B8168" s="61" t="s">
        <v>9170</v>
      </c>
      <c r="C8168" s="61" t="s">
        <v>9170</v>
      </c>
      <c r="D8168" s="61">
        <v>35493</v>
      </c>
      <c r="E8168" s="61" t="s">
        <v>9204</v>
      </c>
    </row>
    <row r="8169" hidden="1" spans="2:5">
      <c r="B8169" s="61" t="s">
        <v>9170</v>
      </c>
      <c r="C8169" s="61" t="s">
        <v>9170</v>
      </c>
      <c r="D8169" s="61">
        <v>35494</v>
      </c>
      <c r="E8169" s="61" t="s">
        <v>9205</v>
      </c>
    </row>
    <row r="8170" hidden="1" spans="2:5">
      <c r="B8170" s="61" t="s">
        <v>9170</v>
      </c>
      <c r="C8170" s="61" t="s">
        <v>9170</v>
      </c>
      <c r="D8170" s="61">
        <v>35495</v>
      </c>
      <c r="E8170" s="61" t="s">
        <v>9206</v>
      </c>
    </row>
    <row r="8171" hidden="1" spans="2:5">
      <c r="B8171" s="61" t="s">
        <v>9170</v>
      </c>
      <c r="C8171" s="61" t="s">
        <v>9170</v>
      </c>
      <c r="D8171" s="61">
        <v>35496</v>
      </c>
      <c r="E8171" s="61" t="s">
        <v>9207</v>
      </c>
    </row>
    <row r="8172" hidden="1" spans="2:5">
      <c r="B8172" s="61" t="s">
        <v>9170</v>
      </c>
      <c r="C8172" s="61" t="s">
        <v>9170</v>
      </c>
      <c r="D8172" s="61">
        <v>35497</v>
      </c>
      <c r="E8172" s="61" t="s">
        <v>9208</v>
      </c>
    </row>
    <row r="8173" hidden="1" spans="2:5">
      <c r="B8173" s="61" t="s">
        <v>9170</v>
      </c>
      <c r="C8173" s="61" t="s">
        <v>9170</v>
      </c>
      <c r="D8173" s="61">
        <v>35498</v>
      </c>
      <c r="E8173" s="61" t="s">
        <v>9209</v>
      </c>
    </row>
    <row r="8174" hidden="1" spans="2:5">
      <c r="B8174" s="61" t="s">
        <v>9170</v>
      </c>
      <c r="C8174" s="61" t="s">
        <v>9170</v>
      </c>
      <c r="D8174" s="61">
        <v>35499</v>
      </c>
      <c r="E8174" s="61" t="s">
        <v>9210</v>
      </c>
    </row>
    <row r="8175" hidden="1" spans="2:5">
      <c r="B8175" s="61" t="s">
        <v>9170</v>
      </c>
      <c r="C8175" s="61" t="s">
        <v>9170</v>
      </c>
      <c r="D8175" s="61">
        <v>35500</v>
      </c>
      <c r="E8175" s="61" t="s">
        <v>9211</v>
      </c>
    </row>
    <row r="8176" hidden="1" spans="2:5">
      <c r="B8176" s="61" t="s">
        <v>9170</v>
      </c>
      <c r="C8176" s="61" t="s">
        <v>9170</v>
      </c>
      <c r="D8176" s="61">
        <v>35501</v>
      </c>
      <c r="E8176" s="61" t="s">
        <v>9212</v>
      </c>
    </row>
    <row r="8177" hidden="1" spans="2:5">
      <c r="B8177" s="61" t="s">
        <v>9170</v>
      </c>
      <c r="C8177" s="61" t="s">
        <v>9170</v>
      </c>
      <c r="D8177" s="61">
        <v>35502</v>
      </c>
      <c r="E8177" s="61" t="s">
        <v>9213</v>
      </c>
    </row>
    <row r="8178" hidden="1" spans="2:5">
      <c r="B8178" s="61" t="s">
        <v>9170</v>
      </c>
      <c r="C8178" s="61" t="s">
        <v>9170</v>
      </c>
      <c r="D8178" s="61">
        <v>35503</v>
      </c>
      <c r="E8178" s="61" t="s">
        <v>9214</v>
      </c>
    </row>
    <row r="8179" hidden="1" spans="2:5">
      <c r="B8179" s="61" t="s">
        <v>9170</v>
      </c>
      <c r="C8179" s="61" t="s">
        <v>9170</v>
      </c>
      <c r="D8179" s="61">
        <v>35504</v>
      </c>
      <c r="E8179" s="61" t="s">
        <v>9215</v>
      </c>
    </row>
    <row r="8180" hidden="1" spans="2:5">
      <c r="B8180" s="61" t="s">
        <v>9170</v>
      </c>
      <c r="C8180" s="61" t="s">
        <v>9170</v>
      </c>
      <c r="D8180" s="61">
        <v>35505</v>
      </c>
      <c r="E8180" s="61" t="s">
        <v>9216</v>
      </c>
    </row>
    <row r="8181" hidden="1" spans="2:5">
      <c r="B8181" s="61" t="s">
        <v>9170</v>
      </c>
      <c r="C8181" s="61" t="s">
        <v>9170</v>
      </c>
      <c r="D8181" s="61">
        <v>35506</v>
      </c>
      <c r="E8181" s="61" t="s">
        <v>9217</v>
      </c>
    </row>
    <row r="8182" hidden="1" spans="2:5">
      <c r="B8182" s="61" t="s">
        <v>9170</v>
      </c>
      <c r="C8182" s="61" t="s">
        <v>9170</v>
      </c>
      <c r="D8182" s="61">
        <v>35507</v>
      </c>
      <c r="E8182" s="61" t="s">
        <v>9218</v>
      </c>
    </row>
    <row r="8183" hidden="1" spans="2:5">
      <c r="B8183" s="61" t="s">
        <v>9170</v>
      </c>
      <c r="C8183" s="61" t="s">
        <v>9170</v>
      </c>
      <c r="D8183" s="61">
        <v>35508</v>
      </c>
      <c r="E8183" s="61" t="s">
        <v>9219</v>
      </c>
    </row>
    <row r="8184" hidden="1" spans="2:5">
      <c r="B8184" s="61" t="s">
        <v>9170</v>
      </c>
      <c r="C8184" s="61" t="s">
        <v>9170</v>
      </c>
      <c r="D8184" s="61">
        <v>35509</v>
      </c>
      <c r="E8184" s="61" t="s">
        <v>9220</v>
      </c>
    </row>
    <row r="8185" hidden="1" spans="2:5">
      <c r="B8185" s="61" t="s">
        <v>9170</v>
      </c>
      <c r="C8185" s="61" t="s">
        <v>9170</v>
      </c>
      <c r="D8185" s="61">
        <v>35510</v>
      </c>
      <c r="E8185" s="61" t="s">
        <v>9221</v>
      </c>
    </row>
    <row r="8186" hidden="1" spans="2:5">
      <c r="B8186" s="61" t="s">
        <v>9170</v>
      </c>
      <c r="C8186" s="61" t="s">
        <v>9170</v>
      </c>
      <c r="D8186" s="61">
        <v>35511</v>
      </c>
      <c r="E8186" s="61" t="s">
        <v>9222</v>
      </c>
    </row>
    <row r="8187" hidden="1" spans="2:5">
      <c r="B8187" s="61" t="s">
        <v>9170</v>
      </c>
      <c r="C8187" s="61" t="s">
        <v>9170</v>
      </c>
      <c r="D8187" s="61">
        <v>35512</v>
      </c>
      <c r="E8187" s="61" t="s">
        <v>9223</v>
      </c>
    </row>
    <row r="8188" hidden="1" spans="2:5">
      <c r="B8188" s="61" t="s">
        <v>9170</v>
      </c>
      <c r="C8188" s="61" t="s">
        <v>9170</v>
      </c>
      <c r="D8188" s="61">
        <v>35513</v>
      </c>
      <c r="E8188" s="61" t="s">
        <v>9224</v>
      </c>
    </row>
    <row r="8189" hidden="1" spans="2:5">
      <c r="B8189" s="61" t="s">
        <v>9170</v>
      </c>
      <c r="C8189" s="61" t="s">
        <v>9170</v>
      </c>
      <c r="D8189" s="61">
        <v>35514</v>
      </c>
      <c r="E8189" s="61" t="s">
        <v>9225</v>
      </c>
    </row>
    <row r="8190" hidden="1" spans="2:5">
      <c r="B8190" s="61" t="s">
        <v>9170</v>
      </c>
      <c r="C8190" s="61" t="s">
        <v>9170</v>
      </c>
      <c r="D8190" s="61">
        <v>35515</v>
      </c>
      <c r="E8190" s="61" t="s">
        <v>9226</v>
      </c>
    </row>
    <row r="8191" hidden="1" spans="2:5">
      <c r="B8191" s="61" t="s">
        <v>9170</v>
      </c>
      <c r="C8191" s="61" t="s">
        <v>9170</v>
      </c>
      <c r="D8191" s="61">
        <v>35516</v>
      </c>
      <c r="E8191" s="61" t="s">
        <v>9227</v>
      </c>
    </row>
    <row r="8192" hidden="1" spans="2:5">
      <c r="B8192" s="61" t="s">
        <v>9170</v>
      </c>
      <c r="C8192" s="61" t="s">
        <v>9170</v>
      </c>
      <c r="D8192" s="61">
        <v>35517</v>
      </c>
      <c r="E8192" s="61" t="s">
        <v>9228</v>
      </c>
    </row>
    <row r="8193" hidden="1" spans="2:5">
      <c r="B8193" s="61" t="s">
        <v>9170</v>
      </c>
      <c r="C8193" s="61" t="s">
        <v>9170</v>
      </c>
      <c r="D8193" s="61">
        <v>35518</v>
      </c>
      <c r="E8193" s="61" t="s">
        <v>9229</v>
      </c>
    </row>
    <row r="8194" hidden="1" spans="2:5">
      <c r="B8194" s="61" t="s">
        <v>9170</v>
      </c>
      <c r="C8194" s="61" t="s">
        <v>9170</v>
      </c>
      <c r="D8194" s="61">
        <v>35519</v>
      </c>
      <c r="E8194" s="61" t="s">
        <v>9230</v>
      </c>
    </row>
    <row r="8195" hidden="1" spans="2:5">
      <c r="B8195" s="61" t="s">
        <v>9170</v>
      </c>
      <c r="C8195" s="61" t="s">
        <v>9170</v>
      </c>
      <c r="D8195" s="61">
        <v>35520</v>
      </c>
      <c r="E8195" s="61" t="s">
        <v>9231</v>
      </c>
    </row>
    <row r="8196" hidden="1" spans="2:5">
      <c r="B8196" s="61" t="s">
        <v>9170</v>
      </c>
      <c r="C8196" s="61" t="s">
        <v>9170</v>
      </c>
      <c r="D8196" s="61">
        <v>35521</v>
      </c>
      <c r="E8196" s="61" t="s">
        <v>9232</v>
      </c>
    </row>
    <row r="8197" hidden="1" spans="2:5">
      <c r="B8197" s="61" t="s">
        <v>9170</v>
      </c>
      <c r="C8197" s="61" t="s">
        <v>9170</v>
      </c>
      <c r="D8197" s="61">
        <v>35522</v>
      </c>
      <c r="E8197" s="61" t="s">
        <v>9233</v>
      </c>
    </row>
    <row r="8198" hidden="1" spans="2:5">
      <c r="B8198" s="61" t="s">
        <v>9170</v>
      </c>
      <c r="C8198" s="61" t="s">
        <v>9170</v>
      </c>
      <c r="D8198" s="61">
        <v>35523</v>
      </c>
      <c r="E8198" s="61" t="s">
        <v>9234</v>
      </c>
    </row>
    <row r="8199" hidden="1" spans="2:5">
      <c r="B8199" s="61" t="s">
        <v>9170</v>
      </c>
      <c r="C8199" s="61" t="s">
        <v>9170</v>
      </c>
      <c r="D8199" s="61">
        <v>35524</v>
      </c>
      <c r="E8199" s="61" t="s">
        <v>9235</v>
      </c>
    </row>
    <row r="8200" hidden="1" spans="2:5">
      <c r="B8200" s="61" t="s">
        <v>9170</v>
      </c>
      <c r="C8200" s="61" t="s">
        <v>9170</v>
      </c>
      <c r="D8200" s="61">
        <v>35525</v>
      </c>
      <c r="E8200" s="61" t="s">
        <v>9236</v>
      </c>
    </row>
    <row r="8201" hidden="1" spans="2:5">
      <c r="B8201" s="61" t="s">
        <v>9170</v>
      </c>
      <c r="C8201" s="61" t="s">
        <v>9170</v>
      </c>
      <c r="D8201" s="61">
        <v>35526</v>
      </c>
      <c r="E8201" s="61" t="s">
        <v>9237</v>
      </c>
    </row>
    <row r="8202" hidden="1" spans="2:5">
      <c r="B8202" s="61" t="s">
        <v>9170</v>
      </c>
      <c r="C8202" s="61" t="s">
        <v>9170</v>
      </c>
      <c r="D8202" s="61">
        <v>35527</v>
      </c>
      <c r="E8202" s="61" t="s">
        <v>9238</v>
      </c>
    </row>
    <row r="8203" hidden="1" spans="2:5">
      <c r="B8203" s="61" t="s">
        <v>9170</v>
      </c>
      <c r="C8203" s="61" t="s">
        <v>9170</v>
      </c>
      <c r="D8203" s="61">
        <v>35528</v>
      </c>
      <c r="E8203" s="61" t="s">
        <v>9239</v>
      </c>
    </row>
    <row r="8204" hidden="1" spans="2:5">
      <c r="B8204" s="61" t="s">
        <v>9170</v>
      </c>
      <c r="C8204" s="61" t="s">
        <v>9170</v>
      </c>
      <c r="D8204" s="61">
        <v>35529</v>
      </c>
      <c r="E8204" s="61" t="s">
        <v>9240</v>
      </c>
    </row>
    <row r="8205" hidden="1" spans="2:5">
      <c r="B8205" s="61" t="s">
        <v>9170</v>
      </c>
      <c r="C8205" s="61" t="s">
        <v>9170</v>
      </c>
      <c r="D8205" s="61">
        <v>35530</v>
      </c>
      <c r="E8205" s="61" t="s">
        <v>9241</v>
      </c>
    </row>
    <row r="8206" hidden="1" spans="2:5">
      <c r="B8206" s="61" t="s">
        <v>9170</v>
      </c>
      <c r="C8206" s="61" t="s">
        <v>9170</v>
      </c>
      <c r="D8206" s="61">
        <v>35531</v>
      </c>
      <c r="E8206" s="61" t="s">
        <v>9242</v>
      </c>
    </row>
    <row r="8207" hidden="1" spans="2:5">
      <c r="B8207" s="61" t="s">
        <v>9170</v>
      </c>
      <c r="C8207" s="61" t="s">
        <v>9170</v>
      </c>
      <c r="D8207" s="61">
        <v>35532</v>
      </c>
      <c r="E8207" s="61" t="s">
        <v>9243</v>
      </c>
    </row>
    <row r="8208" hidden="1" spans="2:5">
      <c r="B8208" s="61" t="s">
        <v>9170</v>
      </c>
      <c r="C8208" s="61" t="s">
        <v>9170</v>
      </c>
      <c r="D8208" s="61">
        <v>35533</v>
      </c>
      <c r="E8208" s="61" t="s">
        <v>9244</v>
      </c>
    </row>
    <row r="8209" hidden="1" spans="2:5">
      <c r="B8209" s="61" t="s">
        <v>9170</v>
      </c>
      <c r="C8209" s="61" t="s">
        <v>9170</v>
      </c>
      <c r="D8209" s="61">
        <v>35534</v>
      </c>
      <c r="E8209" s="61" t="s">
        <v>9245</v>
      </c>
    </row>
    <row r="8210" hidden="1" spans="2:5">
      <c r="B8210" s="61" t="s">
        <v>9170</v>
      </c>
      <c r="C8210" s="61" t="s">
        <v>9170</v>
      </c>
      <c r="D8210" s="61">
        <v>35535</v>
      </c>
      <c r="E8210" s="61" t="s">
        <v>9246</v>
      </c>
    </row>
    <row r="8211" hidden="1" spans="2:5">
      <c r="B8211" s="61" t="s">
        <v>9170</v>
      </c>
      <c r="C8211" s="61" t="s">
        <v>9170</v>
      </c>
      <c r="D8211" s="61">
        <v>35536</v>
      </c>
      <c r="E8211" s="61" t="s">
        <v>9247</v>
      </c>
    </row>
    <row r="8212" hidden="1" spans="2:5">
      <c r="B8212" s="61" t="s">
        <v>9170</v>
      </c>
      <c r="C8212" s="61" t="s">
        <v>9170</v>
      </c>
      <c r="D8212" s="61">
        <v>35537</v>
      </c>
      <c r="E8212" s="61" t="s">
        <v>9248</v>
      </c>
    </row>
    <row r="8213" hidden="1" spans="2:5">
      <c r="B8213" s="61" t="s">
        <v>9170</v>
      </c>
      <c r="C8213" s="61" t="s">
        <v>9170</v>
      </c>
      <c r="D8213" s="61">
        <v>35538</v>
      </c>
      <c r="E8213" s="61" t="s">
        <v>9249</v>
      </c>
    </row>
    <row r="8214" hidden="1" spans="2:5">
      <c r="B8214" s="61" t="s">
        <v>9170</v>
      </c>
      <c r="C8214" s="61" t="s">
        <v>9170</v>
      </c>
      <c r="D8214" s="61">
        <v>35539</v>
      </c>
      <c r="E8214" s="61" t="s">
        <v>9250</v>
      </c>
    </row>
    <row r="8215" hidden="1" spans="2:5">
      <c r="B8215" s="61" t="s">
        <v>9170</v>
      </c>
      <c r="C8215" s="61" t="s">
        <v>9170</v>
      </c>
      <c r="D8215" s="61">
        <v>35540</v>
      </c>
      <c r="E8215" s="61" t="s">
        <v>9251</v>
      </c>
    </row>
    <row r="8216" hidden="1" spans="2:5">
      <c r="B8216" s="61" t="s">
        <v>9170</v>
      </c>
      <c r="C8216" s="61" t="s">
        <v>9170</v>
      </c>
      <c r="D8216" s="61">
        <v>35541</v>
      </c>
      <c r="E8216" s="61" t="s">
        <v>9252</v>
      </c>
    </row>
    <row r="8217" hidden="1" spans="2:5">
      <c r="B8217" s="61" t="s">
        <v>9170</v>
      </c>
      <c r="C8217" s="61" t="s">
        <v>9170</v>
      </c>
      <c r="D8217" s="61">
        <v>35542</v>
      </c>
      <c r="E8217" s="61" t="s">
        <v>9253</v>
      </c>
    </row>
    <row r="8218" hidden="1" spans="2:5">
      <c r="B8218" s="61" t="s">
        <v>9170</v>
      </c>
      <c r="C8218" s="61" t="s">
        <v>9171</v>
      </c>
      <c r="D8218" s="61">
        <v>35543</v>
      </c>
      <c r="E8218" s="61" t="s">
        <v>9254</v>
      </c>
    </row>
    <row r="8219" hidden="1" spans="2:5">
      <c r="B8219" s="61" t="s">
        <v>9170</v>
      </c>
      <c r="C8219" s="61" t="s">
        <v>9170</v>
      </c>
      <c r="D8219" s="61">
        <v>35544</v>
      </c>
      <c r="E8219" s="61" t="s">
        <v>9255</v>
      </c>
    </row>
    <row r="8220" hidden="1" spans="2:5">
      <c r="B8220" s="61" t="s">
        <v>9170</v>
      </c>
      <c r="C8220" s="61" t="s">
        <v>9170</v>
      </c>
      <c r="D8220" s="61">
        <v>35545</v>
      </c>
      <c r="E8220" s="61" t="s">
        <v>9256</v>
      </c>
    </row>
    <row r="8221" hidden="1" spans="2:5">
      <c r="B8221" s="61" t="s">
        <v>9170</v>
      </c>
      <c r="C8221" s="61" t="s">
        <v>9170</v>
      </c>
      <c r="D8221" s="61">
        <v>35546</v>
      </c>
      <c r="E8221" s="61" t="s">
        <v>9257</v>
      </c>
    </row>
    <row r="8222" hidden="1" spans="2:5">
      <c r="B8222" s="61" t="s">
        <v>9170</v>
      </c>
      <c r="C8222" s="61" t="s">
        <v>9170</v>
      </c>
      <c r="D8222" s="61">
        <v>35547</v>
      </c>
      <c r="E8222" s="61" t="s">
        <v>9258</v>
      </c>
    </row>
    <row r="8223" hidden="1" spans="2:5">
      <c r="B8223" s="61" t="s">
        <v>9170</v>
      </c>
      <c r="C8223" s="61" t="s">
        <v>9170</v>
      </c>
      <c r="D8223" s="61">
        <v>35548</v>
      </c>
      <c r="E8223" s="61" t="s">
        <v>9259</v>
      </c>
    </row>
    <row r="8224" hidden="1" spans="2:5">
      <c r="B8224" s="61" t="s">
        <v>9170</v>
      </c>
      <c r="C8224" s="61" t="s">
        <v>9170</v>
      </c>
      <c r="D8224" s="61">
        <v>35549</v>
      </c>
      <c r="E8224" s="61" t="s">
        <v>9260</v>
      </c>
    </row>
    <row r="8225" hidden="1" spans="2:5">
      <c r="B8225" s="61" t="s">
        <v>9170</v>
      </c>
      <c r="C8225" s="61" t="s">
        <v>9170</v>
      </c>
      <c r="D8225" s="61">
        <v>35550</v>
      </c>
      <c r="E8225" s="61" t="s">
        <v>9261</v>
      </c>
    </row>
    <row r="8226" hidden="1" spans="2:5">
      <c r="B8226" s="61" t="s">
        <v>9170</v>
      </c>
      <c r="C8226" s="61" t="s">
        <v>9170</v>
      </c>
      <c r="D8226" s="61">
        <v>35551</v>
      </c>
      <c r="E8226" s="61" t="s">
        <v>9262</v>
      </c>
    </row>
    <row r="8227" hidden="1" spans="2:5">
      <c r="B8227" s="61" t="s">
        <v>9170</v>
      </c>
      <c r="C8227" s="61" t="s">
        <v>9170</v>
      </c>
      <c r="D8227" s="61">
        <v>35552</v>
      </c>
      <c r="E8227" s="61" t="s">
        <v>9263</v>
      </c>
    </row>
    <row r="8228" hidden="1" spans="2:5">
      <c r="B8228" s="61" t="s">
        <v>9170</v>
      </c>
      <c r="C8228" s="61" t="s">
        <v>9170</v>
      </c>
      <c r="D8228" s="61">
        <v>35553</v>
      </c>
      <c r="E8228" s="61" t="s">
        <v>9264</v>
      </c>
    </row>
    <row r="8229" hidden="1" spans="2:5">
      <c r="B8229" s="61" t="s">
        <v>9170</v>
      </c>
      <c r="C8229" s="61" t="s">
        <v>9170</v>
      </c>
      <c r="D8229" s="61">
        <v>35554</v>
      </c>
      <c r="E8229" s="61" t="s">
        <v>9265</v>
      </c>
    </row>
    <row r="8230" hidden="1" spans="2:5">
      <c r="B8230" s="61" t="s">
        <v>9170</v>
      </c>
      <c r="C8230" s="61" t="s">
        <v>9170</v>
      </c>
      <c r="D8230" s="61">
        <v>35555</v>
      </c>
      <c r="E8230" s="61" t="s">
        <v>9266</v>
      </c>
    </row>
    <row r="8231" hidden="1" spans="2:5">
      <c r="B8231" s="61" t="s">
        <v>9170</v>
      </c>
      <c r="C8231" s="61" t="s">
        <v>9170</v>
      </c>
      <c r="D8231" s="61">
        <v>35556</v>
      </c>
      <c r="E8231" s="61" t="s">
        <v>9267</v>
      </c>
    </row>
    <row r="8232" hidden="1" spans="2:5">
      <c r="B8232" s="61" t="s">
        <v>9170</v>
      </c>
      <c r="C8232" s="61" t="s">
        <v>9170</v>
      </c>
      <c r="D8232" s="61">
        <v>35557</v>
      </c>
      <c r="E8232" s="61" t="s">
        <v>9268</v>
      </c>
    </row>
    <row r="8233" hidden="1" spans="2:5">
      <c r="B8233" s="61" t="s">
        <v>9170</v>
      </c>
      <c r="C8233" s="61" t="s">
        <v>9170</v>
      </c>
      <c r="D8233" s="61">
        <v>35558</v>
      </c>
      <c r="E8233" s="61" t="s">
        <v>9269</v>
      </c>
    </row>
    <row r="8234" hidden="1" spans="2:5">
      <c r="B8234" s="61" t="s">
        <v>9170</v>
      </c>
      <c r="C8234" s="61" t="s">
        <v>9170</v>
      </c>
      <c r="D8234" s="61">
        <v>35559</v>
      </c>
      <c r="E8234" s="61" t="s">
        <v>9270</v>
      </c>
    </row>
    <row r="8235" hidden="1" spans="2:5">
      <c r="B8235" s="61" t="s">
        <v>9170</v>
      </c>
      <c r="C8235" s="61" t="s">
        <v>9170</v>
      </c>
      <c r="D8235" s="61">
        <v>35560</v>
      </c>
      <c r="E8235" s="61" t="s">
        <v>9271</v>
      </c>
    </row>
    <row r="8236" hidden="1" spans="2:5">
      <c r="B8236" s="61" t="s">
        <v>9170</v>
      </c>
      <c r="C8236" s="61" t="s">
        <v>9170</v>
      </c>
      <c r="D8236" s="61">
        <v>35561</v>
      </c>
      <c r="E8236" s="61" t="s">
        <v>9272</v>
      </c>
    </row>
    <row r="8237" hidden="1" spans="2:5">
      <c r="B8237" s="61" t="s">
        <v>9170</v>
      </c>
      <c r="C8237" s="61" t="s">
        <v>9170</v>
      </c>
      <c r="D8237" s="61">
        <v>35562</v>
      </c>
      <c r="E8237" s="61" t="s">
        <v>9273</v>
      </c>
    </row>
    <row r="8238" hidden="1" spans="2:5">
      <c r="B8238" s="61" t="s">
        <v>9170</v>
      </c>
      <c r="C8238" s="61" t="s">
        <v>9170</v>
      </c>
      <c r="D8238" s="61">
        <v>35563</v>
      </c>
      <c r="E8238" s="61" t="s">
        <v>9274</v>
      </c>
    </row>
    <row r="8239" hidden="1" spans="2:5">
      <c r="B8239" s="61" t="s">
        <v>9170</v>
      </c>
      <c r="C8239" s="61" t="s">
        <v>9170</v>
      </c>
      <c r="D8239" s="61">
        <v>35564</v>
      </c>
      <c r="E8239" s="61" t="s">
        <v>9275</v>
      </c>
    </row>
    <row r="8240" hidden="1" spans="2:5">
      <c r="B8240" s="61" t="s">
        <v>9170</v>
      </c>
      <c r="C8240" s="61" t="s">
        <v>9170</v>
      </c>
      <c r="D8240" s="61">
        <v>35565</v>
      </c>
      <c r="E8240" s="61" t="s">
        <v>9276</v>
      </c>
    </row>
    <row r="8241" hidden="1" spans="2:5">
      <c r="B8241" s="61" t="s">
        <v>9170</v>
      </c>
      <c r="C8241" s="61" t="s">
        <v>9170</v>
      </c>
      <c r="D8241" s="61">
        <v>35566</v>
      </c>
      <c r="E8241" s="61" t="s">
        <v>9277</v>
      </c>
    </row>
    <row r="8242" hidden="1" spans="2:5">
      <c r="B8242" s="61" t="s">
        <v>9170</v>
      </c>
      <c r="C8242" s="61" t="s">
        <v>9170</v>
      </c>
      <c r="D8242" s="61">
        <v>35567</v>
      </c>
      <c r="E8242" s="61" t="s">
        <v>9278</v>
      </c>
    </row>
    <row r="8243" hidden="1" spans="2:5">
      <c r="B8243" s="61" t="s">
        <v>9170</v>
      </c>
      <c r="C8243" s="61" t="s">
        <v>9170</v>
      </c>
      <c r="D8243" s="61">
        <v>35568</v>
      </c>
      <c r="E8243" s="61" t="s">
        <v>9279</v>
      </c>
    </row>
    <row r="8244" hidden="1" spans="2:5">
      <c r="B8244" s="61" t="s">
        <v>9170</v>
      </c>
      <c r="C8244" s="61" t="s">
        <v>9170</v>
      </c>
      <c r="D8244" s="61">
        <v>35569</v>
      </c>
      <c r="E8244" s="61" t="s">
        <v>9280</v>
      </c>
    </row>
    <row r="8245" hidden="1" spans="2:5">
      <c r="B8245" s="61" t="s">
        <v>9170</v>
      </c>
      <c r="C8245" s="61" t="s">
        <v>9170</v>
      </c>
      <c r="D8245" s="61">
        <v>35570</v>
      </c>
      <c r="E8245" s="61" t="s">
        <v>9281</v>
      </c>
    </row>
    <row r="8246" hidden="1" spans="2:5">
      <c r="B8246" s="61" t="s">
        <v>9170</v>
      </c>
      <c r="C8246" s="61" t="s">
        <v>9170</v>
      </c>
      <c r="D8246" s="61">
        <v>35571</v>
      </c>
      <c r="E8246" s="61" t="s">
        <v>9282</v>
      </c>
    </row>
    <row r="8247" hidden="1" spans="2:5">
      <c r="B8247" s="61" t="s">
        <v>9170</v>
      </c>
      <c r="C8247" s="61" t="s">
        <v>9170</v>
      </c>
      <c r="D8247" s="61">
        <v>35572</v>
      </c>
      <c r="E8247" s="61" t="s">
        <v>9283</v>
      </c>
    </row>
    <row r="8248" hidden="1" spans="2:5">
      <c r="B8248" s="61" t="s">
        <v>9170</v>
      </c>
      <c r="C8248" s="61" t="s">
        <v>9171</v>
      </c>
      <c r="D8248" s="61">
        <v>35573</v>
      </c>
      <c r="E8248" s="61" t="s">
        <v>9284</v>
      </c>
    </row>
    <row r="8249" hidden="1" spans="2:5">
      <c r="B8249" s="61" t="s">
        <v>9170</v>
      </c>
      <c r="C8249" s="61" t="s">
        <v>9171</v>
      </c>
      <c r="D8249" s="61">
        <v>35574</v>
      </c>
      <c r="E8249" s="61" t="s">
        <v>9285</v>
      </c>
    </row>
    <row r="8250" hidden="1" spans="2:5">
      <c r="B8250" s="61" t="s">
        <v>9170</v>
      </c>
      <c r="C8250" s="61" t="s">
        <v>9171</v>
      </c>
      <c r="D8250" s="61">
        <v>35575</v>
      </c>
      <c r="E8250" s="61" t="s">
        <v>9286</v>
      </c>
    </row>
    <row r="8251" hidden="1" spans="2:5">
      <c r="B8251" s="61" t="s">
        <v>9170</v>
      </c>
      <c r="C8251" s="61" t="s">
        <v>9170</v>
      </c>
      <c r="D8251" s="61">
        <v>35576</v>
      </c>
      <c r="E8251" s="61" t="s">
        <v>9287</v>
      </c>
    </row>
    <row r="8252" hidden="1" spans="2:5">
      <c r="B8252" s="61" t="s">
        <v>9170</v>
      </c>
      <c r="C8252" s="61" t="s">
        <v>9170</v>
      </c>
      <c r="D8252" s="61">
        <v>35577</v>
      </c>
      <c r="E8252" s="61" t="s">
        <v>9288</v>
      </c>
    </row>
    <row r="8253" hidden="1" spans="2:5">
      <c r="B8253" s="61" t="s">
        <v>9170</v>
      </c>
      <c r="C8253" s="61" t="s">
        <v>9170</v>
      </c>
      <c r="D8253" s="61">
        <v>35578</v>
      </c>
      <c r="E8253" s="61" t="s">
        <v>9289</v>
      </c>
    </row>
    <row r="8254" hidden="1" spans="2:5">
      <c r="B8254" s="61" t="s">
        <v>9170</v>
      </c>
      <c r="C8254" s="61" t="s">
        <v>9170</v>
      </c>
      <c r="D8254" s="61">
        <v>35579</v>
      </c>
      <c r="E8254" s="61" t="s">
        <v>9290</v>
      </c>
    </row>
    <row r="8255" hidden="1" spans="2:5">
      <c r="B8255" s="61" t="s">
        <v>9170</v>
      </c>
      <c r="C8255" s="61" t="s">
        <v>9171</v>
      </c>
      <c r="D8255" s="61">
        <v>35580</v>
      </c>
      <c r="E8255" s="61" t="s">
        <v>9291</v>
      </c>
    </row>
    <row r="8256" hidden="1" spans="2:5">
      <c r="B8256" s="61" t="s">
        <v>9170</v>
      </c>
      <c r="C8256" s="61" t="s">
        <v>9171</v>
      </c>
      <c r="D8256" s="61">
        <v>35581</v>
      </c>
      <c r="E8256" s="61" t="s">
        <v>9292</v>
      </c>
    </row>
    <row r="8257" hidden="1" spans="2:5">
      <c r="B8257" s="61" t="s">
        <v>9170</v>
      </c>
      <c r="C8257" s="61" t="s">
        <v>9171</v>
      </c>
      <c r="D8257" s="61">
        <v>35582</v>
      </c>
      <c r="E8257" s="61" t="s">
        <v>9293</v>
      </c>
    </row>
    <row r="8258" hidden="1" spans="2:5">
      <c r="B8258" s="61" t="s">
        <v>9170</v>
      </c>
      <c r="C8258" s="61" t="s">
        <v>9171</v>
      </c>
      <c r="D8258" s="61">
        <v>35583</v>
      </c>
      <c r="E8258" s="61" t="s">
        <v>9294</v>
      </c>
    </row>
    <row r="8259" hidden="1" spans="2:5">
      <c r="B8259" s="61" t="s">
        <v>9170</v>
      </c>
      <c r="C8259" s="61" t="s">
        <v>9171</v>
      </c>
      <c r="D8259" s="61">
        <v>35584</v>
      </c>
      <c r="E8259" s="61" t="s">
        <v>9295</v>
      </c>
    </row>
    <row r="8260" hidden="1" spans="2:5">
      <c r="B8260" s="61" t="s">
        <v>9170</v>
      </c>
      <c r="C8260" s="61" t="s">
        <v>9170</v>
      </c>
      <c r="D8260" s="61">
        <v>35585</v>
      </c>
      <c r="E8260" s="61" t="s">
        <v>9296</v>
      </c>
    </row>
    <row r="8261" hidden="1" spans="2:5">
      <c r="B8261" s="61" t="s">
        <v>9170</v>
      </c>
      <c r="C8261" s="61" t="s">
        <v>9171</v>
      </c>
      <c r="D8261" s="61">
        <v>35586</v>
      </c>
      <c r="E8261" s="61" t="s">
        <v>9297</v>
      </c>
    </row>
    <row r="8262" hidden="1" spans="2:5">
      <c r="B8262" s="61" t="s">
        <v>9170</v>
      </c>
      <c r="C8262" s="61" t="s">
        <v>9171</v>
      </c>
      <c r="D8262" s="61">
        <v>35587</v>
      </c>
      <c r="E8262" s="61" t="s">
        <v>9298</v>
      </c>
    </row>
    <row r="8263" hidden="1" spans="2:5">
      <c r="B8263" s="61" t="s">
        <v>9170</v>
      </c>
      <c r="C8263" s="61" t="s">
        <v>9171</v>
      </c>
      <c r="D8263" s="61">
        <v>35588</v>
      </c>
      <c r="E8263" s="61" t="s">
        <v>9299</v>
      </c>
    </row>
    <row r="8264" hidden="1" spans="2:5">
      <c r="B8264" s="61" t="s">
        <v>9170</v>
      </c>
      <c r="C8264" s="61" t="s">
        <v>9171</v>
      </c>
      <c r="D8264" s="61">
        <v>35589</v>
      </c>
      <c r="E8264" s="61" t="s">
        <v>9300</v>
      </c>
    </row>
    <row r="8265" hidden="1" spans="2:5">
      <c r="B8265" s="61" t="s">
        <v>9170</v>
      </c>
      <c r="C8265" s="61" t="s">
        <v>9171</v>
      </c>
      <c r="D8265" s="61">
        <v>35590</v>
      </c>
      <c r="E8265" s="61" t="s">
        <v>9301</v>
      </c>
    </row>
    <row r="8266" hidden="1" spans="2:5">
      <c r="B8266" s="61" t="s">
        <v>9170</v>
      </c>
      <c r="C8266" s="61" t="s">
        <v>9171</v>
      </c>
      <c r="D8266" s="61">
        <v>35592</v>
      </c>
      <c r="E8266" s="61" t="s">
        <v>9302</v>
      </c>
    </row>
    <row r="8267" hidden="1" spans="2:5">
      <c r="B8267" s="61" t="s">
        <v>9170</v>
      </c>
      <c r="C8267" s="61" t="s">
        <v>9171</v>
      </c>
      <c r="D8267" s="61">
        <v>35593</v>
      </c>
      <c r="E8267" s="61" t="s">
        <v>9303</v>
      </c>
    </row>
    <row r="8268" hidden="1" spans="2:5">
      <c r="B8268" s="61" t="s">
        <v>9170</v>
      </c>
      <c r="C8268" s="61" t="s">
        <v>9171</v>
      </c>
      <c r="D8268" s="61">
        <v>35594</v>
      </c>
      <c r="E8268" s="61" t="s">
        <v>9304</v>
      </c>
    </row>
    <row r="8269" hidden="1" spans="2:5">
      <c r="B8269" s="61" t="s">
        <v>9170</v>
      </c>
      <c r="C8269" s="61" t="s">
        <v>9171</v>
      </c>
      <c r="D8269" s="61">
        <v>35595</v>
      </c>
      <c r="E8269" s="61" t="s">
        <v>9305</v>
      </c>
    </row>
    <row r="8270" hidden="1" spans="2:5">
      <c r="B8270" s="61" t="s">
        <v>9170</v>
      </c>
      <c r="C8270" s="61" t="s">
        <v>9171</v>
      </c>
      <c r="D8270" s="61">
        <v>35596</v>
      </c>
      <c r="E8270" s="61" t="s">
        <v>9306</v>
      </c>
    </row>
    <row r="8271" hidden="1" spans="2:5">
      <c r="B8271" s="61" t="s">
        <v>9170</v>
      </c>
      <c r="C8271" s="61" t="s">
        <v>9171</v>
      </c>
      <c r="D8271" s="61">
        <v>35597</v>
      </c>
      <c r="E8271" s="61" t="s">
        <v>9307</v>
      </c>
    </row>
    <row r="8272" hidden="1" spans="2:5">
      <c r="B8272" s="61" t="s">
        <v>9170</v>
      </c>
      <c r="C8272" s="61" t="s">
        <v>9171</v>
      </c>
      <c r="D8272" s="61">
        <v>35598</v>
      </c>
      <c r="E8272" s="61" t="s">
        <v>9308</v>
      </c>
    </row>
    <row r="8273" hidden="1" spans="2:5">
      <c r="B8273" s="61" t="s">
        <v>9170</v>
      </c>
      <c r="C8273" s="61" t="s">
        <v>9171</v>
      </c>
      <c r="D8273" s="61">
        <v>35599</v>
      </c>
      <c r="E8273" s="61" t="s">
        <v>9309</v>
      </c>
    </row>
    <row r="8274" hidden="1" spans="2:5">
      <c r="B8274" s="61" t="s">
        <v>9170</v>
      </c>
      <c r="C8274" s="61" t="s">
        <v>9171</v>
      </c>
      <c r="D8274" s="61">
        <v>35600</v>
      </c>
      <c r="E8274" s="61" t="s">
        <v>9310</v>
      </c>
    </row>
    <row r="8275" hidden="1" spans="2:5">
      <c r="B8275" s="61" t="s">
        <v>9170</v>
      </c>
      <c r="C8275" s="61" t="s">
        <v>9171</v>
      </c>
      <c r="D8275" s="61">
        <v>35601</v>
      </c>
      <c r="E8275" s="61" t="s">
        <v>9311</v>
      </c>
    </row>
    <row r="8276" hidden="1" spans="2:5">
      <c r="B8276" s="61" t="s">
        <v>9170</v>
      </c>
      <c r="C8276" s="61" t="s">
        <v>9171</v>
      </c>
      <c r="D8276" s="61">
        <v>35602</v>
      </c>
      <c r="E8276" s="61" t="s">
        <v>9312</v>
      </c>
    </row>
    <row r="8277" hidden="1" spans="2:5">
      <c r="B8277" s="61" t="s">
        <v>9170</v>
      </c>
      <c r="C8277" s="61" t="s">
        <v>9171</v>
      </c>
      <c r="D8277" s="61">
        <v>35603</v>
      </c>
      <c r="E8277" s="61" t="s">
        <v>9313</v>
      </c>
    </row>
    <row r="8278" hidden="1" spans="2:5">
      <c r="B8278" s="61" t="s">
        <v>9170</v>
      </c>
      <c r="C8278" s="61" t="s">
        <v>9171</v>
      </c>
      <c r="D8278" s="61">
        <v>35604</v>
      </c>
      <c r="E8278" s="61" t="s">
        <v>9314</v>
      </c>
    </row>
    <row r="8279" hidden="1" spans="2:5">
      <c r="B8279" s="61" t="s">
        <v>9170</v>
      </c>
      <c r="C8279" s="61" t="s">
        <v>9171</v>
      </c>
      <c r="D8279" s="61">
        <v>35605</v>
      </c>
      <c r="E8279" s="61" t="s">
        <v>9315</v>
      </c>
    </row>
    <row r="8280" hidden="1" spans="2:5">
      <c r="B8280" s="61" t="s">
        <v>9170</v>
      </c>
      <c r="C8280" s="61" t="s">
        <v>9171</v>
      </c>
      <c r="D8280" s="61">
        <v>35606</v>
      </c>
      <c r="E8280" s="61" t="s">
        <v>9316</v>
      </c>
    </row>
    <row r="8281" hidden="1" spans="2:5">
      <c r="B8281" s="61" t="s">
        <v>9170</v>
      </c>
      <c r="C8281" s="61" t="s">
        <v>9171</v>
      </c>
      <c r="D8281" s="61">
        <v>35607</v>
      </c>
      <c r="E8281" s="61" t="s">
        <v>9317</v>
      </c>
    </row>
    <row r="8282" hidden="1" spans="2:5">
      <c r="B8282" s="61" t="s">
        <v>9170</v>
      </c>
      <c r="C8282" s="61" t="s">
        <v>9171</v>
      </c>
      <c r="D8282" s="61">
        <v>35608</v>
      </c>
      <c r="E8282" s="61" t="s">
        <v>9318</v>
      </c>
    </row>
    <row r="8283" hidden="1" spans="2:5">
      <c r="B8283" s="61" t="s">
        <v>9170</v>
      </c>
      <c r="C8283" s="61" t="s">
        <v>9171</v>
      </c>
      <c r="D8283" s="61">
        <v>35609</v>
      </c>
      <c r="E8283" s="61" t="s">
        <v>9319</v>
      </c>
    </row>
    <row r="8284" hidden="1" spans="2:5">
      <c r="B8284" s="61" t="s">
        <v>9170</v>
      </c>
      <c r="C8284" s="61" t="s">
        <v>9171</v>
      </c>
      <c r="D8284" s="61">
        <v>35610</v>
      </c>
      <c r="E8284" s="61" t="s">
        <v>9320</v>
      </c>
    </row>
    <row r="8285" hidden="1" spans="2:5">
      <c r="B8285" s="61" t="s">
        <v>9170</v>
      </c>
      <c r="C8285" s="61" t="s">
        <v>9171</v>
      </c>
      <c r="D8285" s="61">
        <v>35611</v>
      </c>
      <c r="E8285" s="61" t="s">
        <v>9321</v>
      </c>
    </row>
    <row r="8286" hidden="1" spans="2:5">
      <c r="B8286" s="61" t="s">
        <v>9170</v>
      </c>
      <c r="C8286" s="61" t="s">
        <v>9171</v>
      </c>
      <c r="D8286" s="61">
        <v>35612</v>
      </c>
      <c r="E8286" s="61" t="s">
        <v>9322</v>
      </c>
    </row>
    <row r="8287" hidden="1" spans="2:5">
      <c r="B8287" s="61" t="s">
        <v>9170</v>
      </c>
      <c r="C8287" s="61" t="s">
        <v>9171</v>
      </c>
      <c r="D8287" s="61">
        <v>35613</v>
      </c>
      <c r="E8287" s="61" t="s">
        <v>9323</v>
      </c>
    </row>
    <row r="8288" hidden="1" spans="2:5">
      <c r="B8288" s="61" t="s">
        <v>9170</v>
      </c>
      <c r="C8288" s="61" t="s">
        <v>9171</v>
      </c>
      <c r="D8288" s="61">
        <v>35614</v>
      </c>
      <c r="E8288" s="61" t="s">
        <v>9324</v>
      </c>
    </row>
    <row r="8289" hidden="1" spans="2:5">
      <c r="B8289" s="61" t="s">
        <v>9170</v>
      </c>
      <c r="C8289" s="61" t="s">
        <v>9171</v>
      </c>
      <c r="D8289" s="61">
        <v>35615</v>
      </c>
      <c r="E8289" s="61" t="s">
        <v>9325</v>
      </c>
    </row>
    <row r="8290" hidden="1" spans="2:5">
      <c r="B8290" s="61" t="s">
        <v>9170</v>
      </c>
      <c r="C8290" s="61" t="s">
        <v>9171</v>
      </c>
      <c r="D8290" s="61">
        <v>35616</v>
      </c>
      <c r="E8290" s="61" t="s">
        <v>9326</v>
      </c>
    </row>
    <row r="8291" hidden="1" spans="2:5">
      <c r="B8291" s="61" t="s">
        <v>9170</v>
      </c>
      <c r="C8291" s="61" t="s">
        <v>9171</v>
      </c>
      <c r="D8291" s="61">
        <v>35617</v>
      </c>
      <c r="E8291" s="61" t="s">
        <v>9327</v>
      </c>
    </row>
    <row r="8292" hidden="1" spans="2:5">
      <c r="B8292" s="61" t="s">
        <v>9170</v>
      </c>
      <c r="C8292" s="61" t="s">
        <v>9171</v>
      </c>
      <c r="D8292" s="61">
        <v>35618</v>
      </c>
      <c r="E8292" s="61" t="s">
        <v>9328</v>
      </c>
    </row>
    <row r="8293" hidden="1" spans="2:5">
      <c r="B8293" s="61" t="s">
        <v>9170</v>
      </c>
      <c r="C8293" s="61" t="s">
        <v>9171</v>
      </c>
      <c r="D8293" s="61">
        <v>35619</v>
      </c>
      <c r="E8293" s="61" t="s">
        <v>9329</v>
      </c>
    </row>
    <row r="8294" hidden="1" spans="2:5">
      <c r="B8294" s="61" t="s">
        <v>9170</v>
      </c>
      <c r="C8294" s="61" t="s">
        <v>9171</v>
      </c>
      <c r="D8294" s="61">
        <v>35620</v>
      </c>
      <c r="E8294" s="61" t="s">
        <v>9330</v>
      </c>
    </row>
    <row r="8295" hidden="1" spans="2:5">
      <c r="B8295" s="61" t="s">
        <v>9170</v>
      </c>
      <c r="C8295" s="61" t="s">
        <v>9171</v>
      </c>
      <c r="D8295" s="61">
        <v>35621</v>
      </c>
      <c r="E8295" s="61" t="s">
        <v>9331</v>
      </c>
    </row>
    <row r="8296" hidden="1" spans="2:5">
      <c r="B8296" s="61" t="s">
        <v>9170</v>
      </c>
      <c r="C8296" s="61" t="s">
        <v>9171</v>
      </c>
      <c r="D8296" s="61">
        <v>35622</v>
      </c>
      <c r="E8296" s="61" t="s">
        <v>9332</v>
      </c>
    </row>
    <row r="8297" hidden="1" spans="2:5">
      <c r="B8297" s="61" t="s">
        <v>9170</v>
      </c>
      <c r="C8297" s="61" t="s">
        <v>9171</v>
      </c>
      <c r="D8297" s="61">
        <v>35623</v>
      </c>
      <c r="E8297" s="61" t="s">
        <v>9333</v>
      </c>
    </row>
    <row r="8298" hidden="1" spans="2:5">
      <c r="B8298" s="61" t="s">
        <v>9170</v>
      </c>
      <c r="C8298" s="61" t="s">
        <v>9171</v>
      </c>
      <c r="D8298" s="61">
        <v>35624</v>
      </c>
      <c r="E8298" s="61" t="s">
        <v>9334</v>
      </c>
    </row>
    <row r="8299" hidden="1" spans="2:5">
      <c r="B8299" s="61" t="s">
        <v>9170</v>
      </c>
      <c r="C8299" s="61" t="s">
        <v>9171</v>
      </c>
      <c r="D8299" s="61">
        <v>35625</v>
      </c>
      <c r="E8299" s="61" t="s">
        <v>9335</v>
      </c>
    </row>
    <row r="8300" hidden="1" spans="2:5">
      <c r="B8300" s="61" t="s">
        <v>9170</v>
      </c>
      <c r="C8300" s="61" t="s">
        <v>9171</v>
      </c>
      <c r="D8300" s="61">
        <v>35626</v>
      </c>
      <c r="E8300" s="61" t="s">
        <v>9336</v>
      </c>
    </row>
    <row r="8301" hidden="1" spans="2:5">
      <c r="B8301" s="61" t="s">
        <v>9170</v>
      </c>
      <c r="C8301" s="61" t="s">
        <v>9171</v>
      </c>
      <c r="D8301" s="61">
        <v>35627</v>
      </c>
      <c r="E8301" s="61" t="s">
        <v>9337</v>
      </c>
    </row>
    <row r="8302" hidden="1" spans="2:5">
      <c r="B8302" s="61" t="s">
        <v>9170</v>
      </c>
      <c r="C8302" s="61" t="s">
        <v>9171</v>
      </c>
      <c r="D8302" s="61">
        <v>35628</v>
      </c>
      <c r="E8302" s="61" t="s">
        <v>9338</v>
      </c>
    </row>
    <row r="8303" hidden="1" spans="2:5">
      <c r="B8303" s="61" t="s">
        <v>9170</v>
      </c>
      <c r="C8303" s="61" t="s">
        <v>9171</v>
      </c>
      <c r="D8303" s="61">
        <v>35629</v>
      </c>
      <c r="E8303" s="61" t="s">
        <v>9339</v>
      </c>
    </row>
    <row r="8304" hidden="1" spans="2:5">
      <c r="B8304" s="61" t="s">
        <v>9170</v>
      </c>
      <c r="C8304" s="61" t="s">
        <v>9171</v>
      </c>
      <c r="D8304" s="61">
        <v>35630</v>
      </c>
      <c r="E8304" s="61" t="s">
        <v>9340</v>
      </c>
    </row>
    <row r="8305" hidden="1" spans="2:5">
      <c r="B8305" s="61" t="s">
        <v>9170</v>
      </c>
      <c r="C8305" s="61" t="s">
        <v>9171</v>
      </c>
      <c r="D8305" s="61">
        <v>35631</v>
      </c>
      <c r="E8305" s="61" t="s">
        <v>9341</v>
      </c>
    </row>
    <row r="8306" hidden="1" spans="2:5">
      <c r="B8306" s="61" t="s">
        <v>9170</v>
      </c>
      <c r="C8306" s="61" t="s">
        <v>9171</v>
      </c>
      <c r="D8306" s="61">
        <v>35632</v>
      </c>
      <c r="E8306" s="61" t="s">
        <v>9342</v>
      </c>
    </row>
    <row r="8307" hidden="1" spans="2:5">
      <c r="B8307" s="61" t="s">
        <v>28</v>
      </c>
      <c r="C8307" s="61" t="s">
        <v>9343</v>
      </c>
      <c r="D8307" s="61">
        <v>35634</v>
      </c>
      <c r="E8307" s="61" t="s">
        <v>9344</v>
      </c>
    </row>
    <row r="8308" hidden="1" spans="2:5">
      <c r="B8308" s="61" t="s">
        <v>28</v>
      </c>
      <c r="C8308" s="61" t="s">
        <v>9343</v>
      </c>
      <c r="D8308" s="61">
        <v>35637</v>
      </c>
      <c r="E8308" s="61" t="s">
        <v>9345</v>
      </c>
    </row>
    <row r="8309" hidden="1" spans="2:5">
      <c r="B8309" s="61" t="s">
        <v>28</v>
      </c>
      <c r="C8309" s="61" t="s">
        <v>9343</v>
      </c>
      <c r="D8309" s="61">
        <v>35638</v>
      </c>
      <c r="E8309" s="61" t="s">
        <v>9346</v>
      </c>
    </row>
    <row r="8310" hidden="1" spans="2:5">
      <c r="B8310" s="61" t="s">
        <v>28</v>
      </c>
      <c r="C8310" s="61" t="s">
        <v>9343</v>
      </c>
      <c r="D8310" s="61">
        <v>35639</v>
      </c>
      <c r="E8310" s="61" t="s">
        <v>9347</v>
      </c>
    </row>
    <row r="8311" hidden="1" spans="2:5">
      <c r="B8311" s="61" t="s">
        <v>28</v>
      </c>
      <c r="C8311" s="61" t="s">
        <v>9343</v>
      </c>
      <c r="D8311" s="61">
        <v>35640</v>
      </c>
      <c r="E8311" s="61" t="s">
        <v>9348</v>
      </c>
    </row>
    <row r="8312" hidden="1" spans="2:5">
      <c r="B8312" s="61" t="s">
        <v>28</v>
      </c>
      <c r="C8312" s="61" t="s">
        <v>9343</v>
      </c>
      <c r="D8312" s="61">
        <v>35641</v>
      </c>
      <c r="E8312" s="61" t="s">
        <v>9349</v>
      </c>
    </row>
    <row r="8313" hidden="1" spans="2:5">
      <c r="B8313" s="61" t="s">
        <v>28</v>
      </c>
      <c r="C8313" s="61" t="s">
        <v>9343</v>
      </c>
      <c r="D8313" s="61">
        <v>35642</v>
      </c>
      <c r="E8313" s="61" t="s">
        <v>9350</v>
      </c>
    </row>
    <row r="8314" hidden="1" spans="2:5">
      <c r="B8314" s="61" t="s">
        <v>28</v>
      </c>
      <c r="C8314" s="61" t="s">
        <v>9343</v>
      </c>
      <c r="D8314" s="61">
        <v>35643</v>
      </c>
      <c r="E8314" s="61" t="s">
        <v>9351</v>
      </c>
    </row>
    <row r="8315" hidden="1" spans="2:5">
      <c r="B8315" s="61" t="s">
        <v>28</v>
      </c>
      <c r="C8315" s="61" t="s">
        <v>9343</v>
      </c>
      <c r="D8315" s="61">
        <v>35644</v>
      </c>
      <c r="E8315" s="61" t="s">
        <v>9352</v>
      </c>
    </row>
    <row r="8316" hidden="1" spans="2:5">
      <c r="B8316" s="61" t="s">
        <v>28</v>
      </c>
      <c r="C8316" s="61" t="s">
        <v>9343</v>
      </c>
      <c r="D8316" s="61">
        <v>35645</v>
      </c>
      <c r="E8316" s="61" t="s">
        <v>9353</v>
      </c>
    </row>
    <row r="8317" hidden="1" spans="2:5">
      <c r="B8317" s="61" t="s">
        <v>28</v>
      </c>
      <c r="C8317" s="61" t="s">
        <v>9343</v>
      </c>
      <c r="D8317" s="61">
        <v>35646</v>
      </c>
      <c r="E8317" s="61" t="s">
        <v>9041</v>
      </c>
    </row>
    <row r="8318" hidden="1" spans="2:5">
      <c r="B8318" s="61" t="s">
        <v>28</v>
      </c>
      <c r="C8318" s="61" t="s">
        <v>9343</v>
      </c>
      <c r="D8318" s="61">
        <v>35647</v>
      </c>
      <c r="E8318" s="61" t="s">
        <v>9354</v>
      </c>
    </row>
    <row r="8319" hidden="1" spans="2:5">
      <c r="B8319" s="61" t="s">
        <v>28</v>
      </c>
      <c r="C8319" s="61" t="s">
        <v>9343</v>
      </c>
      <c r="D8319" s="61">
        <v>35648</v>
      </c>
      <c r="E8319" s="61" t="s">
        <v>9355</v>
      </c>
    </row>
    <row r="8320" hidden="1" spans="2:5">
      <c r="B8320" s="61" t="s">
        <v>28</v>
      </c>
      <c r="C8320" s="61" t="s">
        <v>9343</v>
      </c>
      <c r="D8320" s="61">
        <v>35649</v>
      </c>
      <c r="E8320" s="61" t="s">
        <v>9356</v>
      </c>
    </row>
    <row r="8321" hidden="1" spans="2:5">
      <c r="B8321" s="61" t="s">
        <v>28</v>
      </c>
      <c r="C8321" s="61" t="s">
        <v>9343</v>
      </c>
      <c r="D8321" s="61">
        <v>35650</v>
      </c>
      <c r="E8321" s="61" t="s">
        <v>9357</v>
      </c>
    </row>
    <row r="8322" hidden="1" spans="2:5">
      <c r="B8322" s="61" t="s">
        <v>28</v>
      </c>
      <c r="C8322" s="61" t="s">
        <v>9343</v>
      </c>
      <c r="D8322" s="61">
        <v>35651</v>
      </c>
      <c r="E8322" s="61" t="s">
        <v>9358</v>
      </c>
    </row>
    <row r="8323" hidden="1" spans="2:5">
      <c r="B8323" s="61" t="s">
        <v>28</v>
      </c>
      <c r="C8323" s="61" t="s">
        <v>9343</v>
      </c>
      <c r="D8323" s="61">
        <v>35652</v>
      </c>
      <c r="E8323" s="61" t="s">
        <v>9359</v>
      </c>
    </row>
    <row r="8324" hidden="1" spans="2:5">
      <c r="B8324" s="61" t="s">
        <v>28</v>
      </c>
      <c r="C8324" s="61" t="s">
        <v>9343</v>
      </c>
      <c r="D8324" s="61">
        <v>35653</v>
      </c>
      <c r="E8324" s="61" t="s">
        <v>9360</v>
      </c>
    </row>
    <row r="8325" hidden="1" spans="2:5">
      <c r="B8325" s="61" t="s">
        <v>28</v>
      </c>
      <c r="C8325" s="61" t="s">
        <v>9343</v>
      </c>
      <c r="D8325" s="61">
        <v>35654</v>
      </c>
      <c r="E8325" s="61" t="s">
        <v>9361</v>
      </c>
    </row>
    <row r="8326" hidden="1" spans="2:5">
      <c r="B8326" s="61" t="s">
        <v>28</v>
      </c>
      <c r="C8326" s="61" t="s">
        <v>9362</v>
      </c>
      <c r="D8326" s="61">
        <v>35655</v>
      </c>
      <c r="E8326" s="61" t="s">
        <v>9363</v>
      </c>
    </row>
    <row r="8327" hidden="1" spans="2:5">
      <c r="B8327" s="61" t="s">
        <v>28</v>
      </c>
      <c r="C8327" s="61" t="s">
        <v>9343</v>
      </c>
      <c r="D8327" s="61">
        <v>35657</v>
      </c>
      <c r="E8327" s="61" t="s">
        <v>9364</v>
      </c>
    </row>
    <row r="8328" hidden="1" spans="2:5">
      <c r="B8328" s="61" t="s">
        <v>28</v>
      </c>
      <c r="C8328" s="61" t="s">
        <v>9343</v>
      </c>
      <c r="D8328" s="61">
        <v>35658</v>
      </c>
      <c r="E8328" s="61" t="s">
        <v>9365</v>
      </c>
    </row>
    <row r="8329" hidden="1" spans="2:5">
      <c r="B8329" s="61" t="s">
        <v>28</v>
      </c>
      <c r="C8329" s="61" t="s">
        <v>9362</v>
      </c>
      <c r="D8329" s="61">
        <v>35659</v>
      </c>
      <c r="E8329" s="61" t="s">
        <v>9366</v>
      </c>
    </row>
    <row r="8330" hidden="1" spans="2:5">
      <c r="B8330" s="61" t="s">
        <v>28</v>
      </c>
      <c r="C8330" s="61" t="s">
        <v>9362</v>
      </c>
      <c r="D8330" s="61">
        <v>35660</v>
      </c>
      <c r="E8330" s="61" t="s">
        <v>9367</v>
      </c>
    </row>
    <row r="8331" hidden="1" spans="2:5">
      <c r="B8331" s="61" t="s">
        <v>28</v>
      </c>
      <c r="C8331" s="61" t="s">
        <v>9362</v>
      </c>
      <c r="D8331" s="61">
        <v>35661</v>
      </c>
      <c r="E8331" s="61" t="s">
        <v>9368</v>
      </c>
    </row>
    <row r="8332" hidden="1" spans="2:5">
      <c r="B8332" s="61" t="s">
        <v>28</v>
      </c>
      <c r="C8332" s="61" t="s">
        <v>9362</v>
      </c>
      <c r="D8332" s="61">
        <v>35662</v>
      </c>
      <c r="E8332" s="61" t="s">
        <v>9369</v>
      </c>
    </row>
    <row r="8333" hidden="1" spans="2:5">
      <c r="B8333" s="61" t="s">
        <v>28</v>
      </c>
      <c r="C8333" s="61" t="s">
        <v>9362</v>
      </c>
      <c r="D8333" s="61">
        <v>35663</v>
      </c>
      <c r="E8333" s="61" t="s">
        <v>9370</v>
      </c>
    </row>
    <row r="8334" hidden="1" spans="2:5">
      <c r="B8334" s="61" t="s">
        <v>28</v>
      </c>
      <c r="C8334" s="61" t="s">
        <v>9362</v>
      </c>
      <c r="D8334" s="61">
        <v>35664</v>
      </c>
      <c r="E8334" s="61" t="s">
        <v>9371</v>
      </c>
    </row>
    <row r="8335" hidden="1" spans="2:5">
      <c r="B8335" s="61" t="s">
        <v>28</v>
      </c>
      <c r="C8335" s="61" t="s">
        <v>9362</v>
      </c>
      <c r="D8335" s="61">
        <v>35665</v>
      </c>
      <c r="E8335" s="61" t="s">
        <v>9372</v>
      </c>
    </row>
    <row r="8336" hidden="1" spans="2:5">
      <c r="B8336" s="61" t="s">
        <v>28</v>
      </c>
      <c r="C8336" s="61" t="s">
        <v>9362</v>
      </c>
      <c r="D8336" s="61">
        <v>35666</v>
      </c>
      <c r="E8336" s="61" t="s">
        <v>9373</v>
      </c>
    </row>
    <row r="8337" hidden="1" spans="2:5">
      <c r="B8337" s="61" t="s">
        <v>28</v>
      </c>
      <c r="C8337" s="61" t="s">
        <v>9362</v>
      </c>
      <c r="D8337" s="61">
        <v>35667</v>
      </c>
      <c r="E8337" s="61" t="s">
        <v>9374</v>
      </c>
    </row>
    <row r="8338" hidden="1" spans="2:5">
      <c r="B8338" s="61" t="s">
        <v>28</v>
      </c>
      <c r="C8338" s="61" t="s">
        <v>9362</v>
      </c>
      <c r="D8338" s="61">
        <v>35668</v>
      </c>
      <c r="E8338" s="61" t="s">
        <v>9375</v>
      </c>
    </row>
    <row r="8339" hidden="1" spans="2:5">
      <c r="B8339" s="61" t="s">
        <v>28</v>
      </c>
      <c r="C8339" s="61" t="s">
        <v>9376</v>
      </c>
      <c r="D8339" s="61">
        <v>35669</v>
      </c>
      <c r="E8339" s="61" t="s">
        <v>9377</v>
      </c>
    </row>
    <row r="8340" hidden="1" spans="2:5">
      <c r="B8340" s="61" t="s">
        <v>28</v>
      </c>
      <c r="C8340" s="61" t="s">
        <v>9376</v>
      </c>
      <c r="D8340" s="61">
        <v>35670</v>
      </c>
      <c r="E8340" s="61" t="s">
        <v>9378</v>
      </c>
    </row>
    <row r="8341" hidden="1" spans="2:5">
      <c r="B8341" s="61" t="s">
        <v>28</v>
      </c>
      <c r="C8341" s="61" t="s">
        <v>9376</v>
      </c>
      <c r="D8341" s="61">
        <v>35671</v>
      </c>
      <c r="E8341" s="61" t="s">
        <v>9379</v>
      </c>
    </row>
    <row r="8342" hidden="1" spans="2:5">
      <c r="B8342" s="61" t="s">
        <v>28</v>
      </c>
      <c r="C8342" s="61" t="s">
        <v>9376</v>
      </c>
      <c r="D8342" s="61">
        <v>35672</v>
      </c>
      <c r="E8342" s="61" t="s">
        <v>9380</v>
      </c>
    </row>
    <row r="8343" hidden="1" spans="2:5">
      <c r="B8343" s="61" t="s">
        <v>28</v>
      </c>
      <c r="C8343" s="61" t="s">
        <v>9376</v>
      </c>
      <c r="D8343" s="61">
        <v>35673</v>
      </c>
      <c r="E8343" s="61" t="s">
        <v>9381</v>
      </c>
    </row>
    <row r="8344" hidden="1" spans="2:5">
      <c r="B8344" s="61" t="s">
        <v>28</v>
      </c>
      <c r="C8344" s="61" t="s">
        <v>9376</v>
      </c>
      <c r="D8344" s="61">
        <v>35674</v>
      </c>
      <c r="E8344" s="61" t="s">
        <v>9382</v>
      </c>
    </row>
    <row r="8345" hidden="1" spans="2:5">
      <c r="B8345" s="61" t="s">
        <v>28</v>
      </c>
      <c r="C8345" s="61" t="s">
        <v>9376</v>
      </c>
      <c r="D8345" s="61">
        <v>35675</v>
      </c>
      <c r="E8345" s="61" t="s">
        <v>9383</v>
      </c>
    </row>
    <row r="8346" hidden="1" spans="2:5">
      <c r="B8346" s="61" t="s">
        <v>28</v>
      </c>
      <c r="C8346" s="61" t="s">
        <v>9376</v>
      </c>
      <c r="D8346" s="61">
        <v>35676</v>
      </c>
      <c r="E8346" s="61" t="s">
        <v>9384</v>
      </c>
    </row>
    <row r="8347" hidden="1" spans="2:5">
      <c r="B8347" s="61" t="s">
        <v>28</v>
      </c>
      <c r="C8347" s="61" t="s">
        <v>9376</v>
      </c>
      <c r="D8347" s="61">
        <v>35677</v>
      </c>
      <c r="E8347" s="61" t="s">
        <v>9385</v>
      </c>
    </row>
    <row r="8348" hidden="1" spans="2:5">
      <c r="B8348" s="61" t="s">
        <v>28</v>
      </c>
      <c r="C8348" s="61" t="s">
        <v>9376</v>
      </c>
      <c r="D8348" s="61">
        <v>35679</v>
      </c>
      <c r="E8348" s="61" t="s">
        <v>9386</v>
      </c>
    </row>
    <row r="8349" hidden="1" spans="2:5">
      <c r="B8349" s="61" t="s">
        <v>28</v>
      </c>
      <c r="C8349" s="61" t="s">
        <v>9376</v>
      </c>
      <c r="D8349" s="61">
        <v>35681</v>
      </c>
      <c r="E8349" s="61" t="s">
        <v>9387</v>
      </c>
    </row>
    <row r="8350" hidden="1" spans="2:5">
      <c r="B8350" s="61" t="s">
        <v>28</v>
      </c>
      <c r="C8350" s="61" t="s">
        <v>9376</v>
      </c>
      <c r="D8350" s="61">
        <v>35682</v>
      </c>
      <c r="E8350" s="61" t="s">
        <v>9388</v>
      </c>
    </row>
    <row r="8351" hidden="1" spans="2:5">
      <c r="B8351" s="61" t="s">
        <v>28</v>
      </c>
      <c r="C8351" s="61" t="s">
        <v>9376</v>
      </c>
      <c r="D8351" s="61">
        <v>35683</v>
      </c>
      <c r="E8351" s="61" t="s">
        <v>9389</v>
      </c>
    </row>
    <row r="8352" hidden="1" spans="2:5">
      <c r="B8352" s="61" t="s">
        <v>28</v>
      </c>
      <c r="C8352" s="61" t="s">
        <v>9376</v>
      </c>
      <c r="D8352" s="61">
        <v>35684</v>
      </c>
      <c r="E8352" s="61" t="s">
        <v>9390</v>
      </c>
    </row>
    <row r="8353" hidden="1" spans="2:5">
      <c r="B8353" s="61" t="s">
        <v>28</v>
      </c>
      <c r="C8353" s="61" t="s">
        <v>9376</v>
      </c>
      <c r="D8353" s="61">
        <v>35685</v>
      </c>
      <c r="E8353" s="61" t="s">
        <v>9391</v>
      </c>
    </row>
    <row r="8354" hidden="1" spans="2:5">
      <c r="B8354" s="61" t="s">
        <v>28</v>
      </c>
      <c r="C8354" s="61" t="s">
        <v>9376</v>
      </c>
      <c r="D8354" s="61">
        <v>35686</v>
      </c>
      <c r="E8354" s="61" t="s">
        <v>9392</v>
      </c>
    </row>
    <row r="8355" hidden="1" spans="2:5">
      <c r="B8355" s="61" t="s">
        <v>28</v>
      </c>
      <c r="C8355" s="61" t="s">
        <v>9376</v>
      </c>
      <c r="D8355" s="61">
        <v>35687</v>
      </c>
      <c r="E8355" s="61" t="s">
        <v>9393</v>
      </c>
    </row>
    <row r="8356" hidden="1" spans="2:5">
      <c r="B8356" s="61" t="s">
        <v>28</v>
      </c>
      <c r="C8356" s="61" t="s">
        <v>9376</v>
      </c>
      <c r="D8356" s="61">
        <v>35688</v>
      </c>
      <c r="E8356" s="61" t="s">
        <v>9394</v>
      </c>
    </row>
    <row r="8357" hidden="1" spans="2:5">
      <c r="B8357" s="61" t="s">
        <v>28</v>
      </c>
      <c r="C8357" s="61" t="s">
        <v>9376</v>
      </c>
      <c r="D8357" s="61">
        <v>35689</v>
      </c>
      <c r="E8357" s="61" t="s">
        <v>9395</v>
      </c>
    </row>
    <row r="8358" hidden="1" spans="2:5">
      <c r="B8358" s="61" t="s">
        <v>28</v>
      </c>
      <c r="C8358" s="61" t="s">
        <v>9376</v>
      </c>
      <c r="D8358" s="61">
        <v>35690</v>
      </c>
      <c r="E8358" s="61" t="s">
        <v>9396</v>
      </c>
    </row>
    <row r="8359" hidden="1" spans="2:5">
      <c r="B8359" s="61" t="s">
        <v>28</v>
      </c>
      <c r="C8359" s="61" t="s">
        <v>9376</v>
      </c>
      <c r="D8359" s="61">
        <v>35691</v>
      </c>
      <c r="E8359" s="61" t="s">
        <v>9397</v>
      </c>
    </row>
    <row r="8360" hidden="1" spans="2:5">
      <c r="B8360" s="61" t="s">
        <v>28</v>
      </c>
      <c r="C8360" s="61" t="s">
        <v>9376</v>
      </c>
      <c r="D8360" s="61">
        <v>35692</v>
      </c>
      <c r="E8360" s="61" t="s">
        <v>9398</v>
      </c>
    </row>
    <row r="8361" hidden="1" spans="2:5">
      <c r="B8361" s="61" t="s">
        <v>28</v>
      </c>
      <c r="C8361" s="61" t="s">
        <v>9376</v>
      </c>
      <c r="D8361" s="61">
        <v>35693</v>
      </c>
      <c r="E8361" s="61" t="s">
        <v>9399</v>
      </c>
    </row>
    <row r="8362" hidden="1" spans="2:5">
      <c r="B8362" s="61" t="s">
        <v>28</v>
      </c>
      <c r="C8362" s="61" t="s">
        <v>9376</v>
      </c>
      <c r="D8362" s="61">
        <v>35695</v>
      </c>
      <c r="E8362" s="61" t="s">
        <v>9400</v>
      </c>
    </row>
    <row r="8363" hidden="1" spans="2:5">
      <c r="B8363" s="61" t="s">
        <v>28</v>
      </c>
      <c r="C8363" s="61" t="s">
        <v>9376</v>
      </c>
      <c r="D8363" s="61">
        <v>35696</v>
      </c>
      <c r="E8363" s="61" t="s">
        <v>9401</v>
      </c>
    </row>
    <row r="8364" hidden="1" spans="2:5">
      <c r="B8364" s="61" t="s">
        <v>28</v>
      </c>
      <c r="C8364" s="61" t="s">
        <v>9362</v>
      </c>
      <c r="D8364" s="61">
        <v>35697</v>
      </c>
      <c r="E8364" s="61" t="s">
        <v>9402</v>
      </c>
    </row>
    <row r="8365" hidden="1" spans="2:5">
      <c r="B8365" s="61" t="s">
        <v>28</v>
      </c>
      <c r="C8365" s="61" t="s">
        <v>9376</v>
      </c>
      <c r="D8365" s="61">
        <v>35699</v>
      </c>
      <c r="E8365" s="61" t="s">
        <v>9403</v>
      </c>
    </row>
    <row r="8366" hidden="1" spans="2:5">
      <c r="B8366" s="61" t="s">
        <v>28</v>
      </c>
      <c r="C8366" s="61" t="s">
        <v>9376</v>
      </c>
      <c r="D8366" s="61">
        <v>35700</v>
      </c>
      <c r="E8366" s="61" t="s">
        <v>9404</v>
      </c>
    </row>
    <row r="8367" hidden="1" spans="2:5">
      <c r="B8367" s="61" t="s">
        <v>28</v>
      </c>
      <c r="C8367" s="61" t="s">
        <v>9376</v>
      </c>
      <c r="D8367" s="61">
        <v>35701</v>
      </c>
      <c r="E8367" s="61" t="s">
        <v>9405</v>
      </c>
    </row>
    <row r="8368" hidden="1" spans="2:5">
      <c r="B8368" s="61" t="s">
        <v>28</v>
      </c>
      <c r="C8368" s="61" t="s">
        <v>9376</v>
      </c>
      <c r="D8368" s="61">
        <v>35702</v>
      </c>
      <c r="E8368" s="61" t="s">
        <v>9406</v>
      </c>
    </row>
    <row r="8369" hidden="1" spans="2:5">
      <c r="B8369" s="61" t="s">
        <v>28</v>
      </c>
      <c r="C8369" s="61" t="s">
        <v>9362</v>
      </c>
      <c r="D8369" s="61">
        <v>35704</v>
      </c>
      <c r="E8369" s="61" t="s">
        <v>9407</v>
      </c>
    </row>
    <row r="8370" hidden="1" spans="2:5">
      <c r="B8370" s="61" t="s">
        <v>28</v>
      </c>
      <c r="C8370" s="61" t="s">
        <v>9362</v>
      </c>
      <c r="D8370" s="61">
        <v>35705</v>
      </c>
      <c r="E8370" s="61" t="s">
        <v>9408</v>
      </c>
    </row>
    <row r="8371" hidden="1" spans="2:5">
      <c r="B8371" s="61" t="s">
        <v>28</v>
      </c>
      <c r="C8371" s="61" t="s">
        <v>9362</v>
      </c>
      <c r="D8371" s="61">
        <v>35706</v>
      </c>
      <c r="E8371" s="61" t="s">
        <v>9409</v>
      </c>
    </row>
    <row r="8372" hidden="1" spans="2:5">
      <c r="B8372" s="61" t="s">
        <v>28</v>
      </c>
      <c r="C8372" s="61" t="s">
        <v>9362</v>
      </c>
      <c r="D8372" s="61">
        <v>35708</v>
      </c>
      <c r="E8372" s="61" t="s">
        <v>9410</v>
      </c>
    </row>
    <row r="8373" hidden="1" spans="2:5">
      <c r="B8373" s="61" t="s">
        <v>28</v>
      </c>
      <c r="C8373" s="61" t="s">
        <v>9411</v>
      </c>
      <c r="D8373" s="61">
        <v>35712</v>
      </c>
      <c r="E8373" s="61" t="s">
        <v>9412</v>
      </c>
    </row>
    <row r="8374" hidden="1" spans="2:5">
      <c r="B8374" s="61" t="s">
        <v>28</v>
      </c>
      <c r="C8374" s="61" t="s">
        <v>9411</v>
      </c>
      <c r="D8374" s="61">
        <v>35713</v>
      </c>
      <c r="E8374" s="61" t="s">
        <v>9413</v>
      </c>
    </row>
    <row r="8375" hidden="1" spans="2:5">
      <c r="B8375" s="61" t="s">
        <v>28</v>
      </c>
      <c r="C8375" s="61" t="s">
        <v>9411</v>
      </c>
      <c r="D8375" s="61">
        <v>35714</v>
      </c>
      <c r="E8375" s="61" t="s">
        <v>9414</v>
      </c>
    </row>
    <row r="8376" hidden="1" spans="2:5">
      <c r="B8376" s="61" t="s">
        <v>28</v>
      </c>
      <c r="C8376" s="61" t="s">
        <v>9411</v>
      </c>
      <c r="D8376" s="61">
        <v>35715</v>
      </c>
      <c r="E8376" s="61" t="s">
        <v>9415</v>
      </c>
    </row>
    <row r="8377" hidden="1" spans="2:5">
      <c r="B8377" s="61" t="s">
        <v>28</v>
      </c>
      <c r="C8377" s="61" t="s">
        <v>9411</v>
      </c>
      <c r="D8377" s="61">
        <v>35716</v>
      </c>
      <c r="E8377" s="61" t="s">
        <v>9416</v>
      </c>
    </row>
    <row r="8378" hidden="1" spans="2:5">
      <c r="B8378" s="61" t="s">
        <v>28</v>
      </c>
      <c r="C8378" s="61" t="s">
        <v>9411</v>
      </c>
      <c r="D8378" s="61">
        <v>35717</v>
      </c>
      <c r="E8378" s="61" t="s">
        <v>9417</v>
      </c>
    </row>
    <row r="8379" hidden="1" spans="2:5">
      <c r="B8379" s="61" t="s">
        <v>28</v>
      </c>
      <c r="C8379" s="61" t="s">
        <v>9411</v>
      </c>
      <c r="D8379" s="61">
        <v>35718</v>
      </c>
      <c r="E8379" s="61" t="s">
        <v>9418</v>
      </c>
    </row>
    <row r="8380" hidden="1" spans="2:5">
      <c r="B8380" s="61" t="s">
        <v>28</v>
      </c>
      <c r="C8380" s="61" t="s">
        <v>9411</v>
      </c>
      <c r="D8380" s="61">
        <v>35719</v>
      </c>
      <c r="E8380" s="61" t="s">
        <v>9419</v>
      </c>
    </row>
    <row r="8381" hidden="1" spans="2:5">
      <c r="B8381" s="61" t="s">
        <v>28</v>
      </c>
      <c r="C8381" s="61" t="s">
        <v>9411</v>
      </c>
      <c r="D8381" s="61">
        <v>35720</v>
      </c>
      <c r="E8381" s="61" t="s">
        <v>9420</v>
      </c>
    </row>
    <row r="8382" hidden="1" spans="2:5">
      <c r="B8382" s="61" t="s">
        <v>28</v>
      </c>
      <c r="C8382" s="61" t="s">
        <v>9411</v>
      </c>
      <c r="D8382" s="61">
        <v>35721</v>
      </c>
      <c r="E8382" s="61" t="s">
        <v>9421</v>
      </c>
    </row>
    <row r="8383" hidden="1" spans="2:5">
      <c r="B8383" s="61" t="s">
        <v>28</v>
      </c>
      <c r="C8383" s="61" t="s">
        <v>9411</v>
      </c>
      <c r="D8383" s="61">
        <v>35723</v>
      </c>
      <c r="E8383" s="61" t="s">
        <v>9422</v>
      </c>
    </row>
    <row r="8384" hidden="1" spans="2:5">
      <c r="B8384" s="61" t="s">
        <v>28</v>
      </c>
      <c r="C8384" s="61" t="s">
        <v>9411</v>
      </c>
      <c r="D8384" s="61">
        <v>35724</v>
      </c>
      <c r="E8384" s="61" t="s">
        <v>9423</v>
      </c>
    </row>
    <row r="8385" hidden="1" spans="2:5">
      <c r="B8385" s="61" t="s">
        <v>28</v>
      </c>
      <c r="C8385" s="61" t="s">
        <v>9411</v>
      </c>
      <c r="D8385" s="61">
        <v>35725</v>
      </c>
      <c r="E8385" s="61" t="s">
        <v>9424</v>
      </c>
    </row>
    <row r="8386" hidden="1" spans="2:5">
      <c r="B8386" s="61" t="s">
        <v>28</v>
      </c>
      <c r="C8386" s="61" t="s">
        <v>9411</v>
      </c>
      <c r="D8386" s="61">
        <v>35726</v>
      </c>
      <c r="E8386" s="61" t="s">
        <v>9425</v>
      </c>
    </row>
    <row r="8387" hidden="1" spans="2:5">
      <c r="B8387" s="61" t="s">
        <v>28</v>
      </c>
      <c r="C8387" s="61" t="s">
        <v>9411</v>
      </c>
      <c r="D8387" s="61">
        <v>35727</v>
      </c>
      <c r="E8387" s="61" t="s">
        <v>9426</v>
      </c>
    </row>
    <row r="8388" hidden="1" spans="2:5">
      <c r="B8388" s="61" t="s">
        <v>28</v>
      </c>
      <c r="C8388" s="61" t="s">
        <v>9411</v>
      </c>
      <c r="D8388" s="61">
        <v>35728</v>
      </c>
      <c r="E8388" s="61" t="s">
        <v>9427</v>
      </c>
    </row>
    <row r="8389" hidden="1" spans="2:5">
      <c r="B8389" s="61" t="s">
        <v>28</v>
      </c>
      <c r="C8389" s="61" t="s">
        <v>9411</v>
      </c>
      <c r="D8389" s="61">
        <v>35729</v>
      </c>
      <c r="E8389" s="61" t="s">
        <v>9428</v>
      </c>
    </row>
    <row r="8390" hidden="1" spans="2:5">
      <c r="B8390" s="61" t="s">
        <v>28</v>
      </c>
      <c r="C8390" s="61" t="s">
        <v>9411</v>
      </c>
      <c r="D8390" s="61">
        <v>35730</v>
      </c>
      <c r="E8390" s="61" t="s">
        <v>9429</v>
      </c>
    </row>
    <row r="8391" hidden="1" spans="2:5">
      <c r="B8391" s="61" t="s">
        <v>28</v>
      </c>
      <c r="C8391" s="61" t="s">
        <v>9411</v>
      </c>
      <c r="D8391" s="61">
        <v>35731</v>
      </c>
      <c r="E8391" s="61" t="s">
        <v>9430</v>
      </c>
    </row>
    <row r="8392" hidden="1" spans="2:5">
      <c r="B8392" s="61" t="s">
        <v>28</v>
      </c>
      <c r="C8392" s="61" t="s">
        <v>9411</v>
      </c>
      <c r="D8392" s="61">
        <v>35732</v>
      </c>
      <c r="E8392" s="61" t="s">
        <v>9431</v>
      </c>
    </row>
    <row r="8393" hidden="1" spans="2:5">
      <c r="B8393" s="61" t="s">
        <v>28</v>
      </c>
      <c r="C8393" s="61" t="s">
        <v>9411</v>
      </c>
      <c r="D8393" s="61">
        <v>35733</v>
      </c>
      <c r="E8393" s="61" t="s">
        <v>9432</v>
      </c>
    </row>
    <row r="8394" hidden="1" spans="2:5">
      <c r="B8394" s="61" t="s">
        <v>28</v>
      </c>
      <c r="C8394" s="61" t="s">
        <v>9411</v>
      </c>
      <c r="D8394" s="61">
        <v>35734</v>
      </c>
      <c r="E8394" s="61" t="s">
        <v>9433</v>
      </c>
    </row>
    <row r="8395" hidden="1" spans="2:5">
      <c r="B8395" s="61" t="s">
        <v>28</v>
      </c>
      <c r="C8395" s="61" t="s">
        <v>9411</v>
      </c>
      <c r="D8395" s="61">
        <v>35735</v>
      </c>
      <c r="E8395" s="61" t="s">
        <v>9434</v>
      </c>
    </row>
    <row r="8396" hidden="1" spans="2:5">
      <c r="B8396" s="61" t="s">
        <v>28</v>
      </c>
      <c r="C8396" s="61" t="s">
        <v>9411</v>
      </c>
      <c r="D8396" s="61">
        <v>35736</v>
      </c>
      <c r="E8396" s="61" t="s">
        <v>9435</v>
      </c>
    </row>
    <row r="8397" hidden="1" spans="2:5">
      <c r="B8397" s="61" t="s">
        <v>28</v>
      </c>
      <c r="C8397" s="61" t="s">
        <v>9436</v>
      </c>
      <c r="D8397" s="61">
        <v>35737</v>
      </c>
      <c r="E8397" s="61" t="s">
        <v>9437</v>
      </c>
    </row>
    <row r="8398" hidden="1" spans="2:5">
      <c r="B8398" s="61" t="s">
        <v>28</v>
      </c>
      <c r="C8398" s="61" t="s">
        <v>9411</v>
      </c>
      <c r="D8398" s="61">
        <v>35738</v>
      </c>
      <c r="E8398" s="61" t="s">
        <v>9438</v>
      </c>
    </row>
    <row r="8399" hidden="1" spans="2:5">
      <c r="B8399" s="61" t="s">
        <v>28</v>
      </c>
      <c r="C8399" s="61" t="s">
        <v>9411</v>
      </c>
      <c r="D8399" s="61">
        <v>35739</v>
      </c>
      <c r="E8399" s="61" t="s">
        <v>9439</v>
      </c>
    </row>
    <row r="8400" hidden="1" spans="2:5">
      <c r="B8400" s="61" t="s">
        <v>28</v>
      </c>
      <c r="C8400" s="61" t="s">
        <v>9436</v>
      </c>
      <c r="D8400" s="61">
        <v>35740</v>
      </c>
      <c r="E8400" s="61" t="s">
        <v>9440</v>
      </c>
    </row>
    <row r="8401" hidden="1" spans="2:5">
      <c r="B8401" s="61" t="s">
        <v>28</v>
      </c>
      <c r="C8401" s="61" t="s">
        <v>9436</v>
      </c>
      <c r="D8401" s="61">
        <v>35741</v>
      </c>
      <c r="E8401" s="61" t="s">
        <v>9441</v>
      </c>
    </row>
    <row r="8402" hidden="1" spans="2:5">
      <c r="B8402" s="61" t="s">
        <v>28</v>
      </c>
      <c r="C8402" s="61" t="s">
        <v>9436</v>
      </c>
      <c r="D8402" s="61">
        <v>35742</v>
      </c>
      <c r="E8402" s="61" t="s">
        <v>9442</v>
      </c>
    </row>
    <row r="8403" hidden="1" spans="2:5">
      <c r="B8403" s="61" t="s">
        <v>28</v>
      </c>
      <c r="C8403" s="61" t="s">
        <v>9436</v>
      </c>
      <c r="D8403" s="61">
        <v>35743</v>
      </c>
      <c r="E8403" s="61" t="s">
        <v>9443</v>
      </c>
    </row>
    <row r="8404" hidden="1" spans="2:5">
      <c r="B8404" s="61" t="s">
        <v>28</v>
      </c>
      <c r="C8404" s="61" t="s">
        <v>9436</v>
      </c>
      <c r="D8404" s="61">
        <v>35744</v>
      </c>
      <c r="E8404" s="61" t="s">
        <v>9444</v>
      </c>
    </row>
    <row r="8405" hidden="1" spans="2:5">
      <c r="B8405" s="61" t="s">
        <v>28</v>
      </c>
      <c r="C8405" s="61" t="s">
        <v>9436</v>
      </c>
      <c r="D8405" s="61">
        <v>35745</v>
      </c>
      <c r="E8405" s="61" t="s">
        <v>9445</v>
      </c>
    </row>
    <row r="8406" hidden="1" spans="2:5">
      <c r="B8406" s="61" t="s">
        <v>28</v>
      </c>
      <c r="C8406" s="61" t="s">
        <v>9436</v>
      </c>
      <c r="D8406" s="61">
        <v>35746</v>
      </c>
      <c r="E8406" s="61" t="s">
        <v>9446</v>
      </c>
    </row>
    <row r="8407" hidden="1" spans="2:5">
      <c r="B8407" s="61" t="s">
        <v>28</v>
      </c>
      <c r="C8407" s="61" t="s">
        <v>9436</v>
      </c>
      <c r="D8407" s="61">
        <v>35747</v>
      </c>
      <c r="E8407" s="61" t="s">
        <v>9447</v>
      </c>
    </row>
    <row r="8408" hidden="1" spans="2:5">
      <c r="B8408" s="61" t="s">
        <v>28</v>
      </c>
      <c r="C8408" s="61" t="s">
        <v>9436</v>
      </c>
      <c r="D8408" s="61">
        <v>35748</v>
      </c>
      <c r="E8408" s="61" t="s">
        <v>9448</v>
      </c>
    </row>
    <row r="8409" hidden="1" spans="2:5">
      <c r="B8409" s="61" t="s">
        <v>28</v>
      </c>
      <c r="C8409" s="61" t="s">
        <v>9436</v>
      </c>
      <c r="D8409" s="61">
        <v>35749</v>
      </c>
      <c r="E8409" s="61" t="s">
        <v>9449</v>
      </c>
    </row>
    <row r="8410" hidden="1" spans="2:5">
      <c r="B8410" s="61" t="s">
        <v>28</v>
      </c>
      <c r="C8410" s="61" t="s">
        <v>9436</v>
      </c>
      <c r="D8410" s="61">
        <v>35750</v>
      </c>
      <c r="E8410" s="61" t="s">
        <v>9450</v>
      </c>
    </row>
    <row r="8411" hidden="1" spans="2:5">
      <c r="B8411" s="61" t="s">
        <v>28</v>
      </c>
      <c r="C8411" s="61" t="s">
        <v>9436</v>
      </c>
      <c r="D8411" s="61">
        <v>35751</v>
      </c>
      <c r="E8411" s="61" t="s">
        <v>9451</v>
      </c>
    </row>
    <row r="8412" hidden="1" spans="2:5">
      <c r="B8412" s="61" t="s">
        <v>28</v>
      </c>
      <c r="C8412" s="61" t="s">
        <v>9436</v>
      </c>
      <c r="D8412" s="61">
        <v>35752</v>
      </c>
      <c r="E8412" s="61" t="s">
        <v>9452</v>
      </c>
    </row>
    <row r="8413" hidden="1" spans="2:5">
      <c r="B8413" s="61" t="s">
        <v>28</v>
      </c>
      <c r="C8413" s="61" t="s">
        <v>9436</v>
      </c>
      <c r="D8413" s="61">
        <v>35753</v>
      </c>
      <c r="E8413" s="61" t="s">
        <v>9453</v>
      </c>
    </row>
    <row r="8414" hidden="1" spans="2:5">
      <c r="B8414" s="61" t="s">
        <v>28</v>
      </c>
      <c r="C8414" s="61" t="s">
        <v>9436</v>
      </c>
      <c r="D8414" s="61">
        <v>35754</v>
      </c>
      <c r="E8414" s="61" t="s">
        <v>9454</v>
      </c>
    </row>
    <row r="8415" hidden="1" spans="2:5">
      <c r="B8415" s="61" t="s">
        <v>28</v>
      </c>
      <c r="C8415" s="61" t="s">
        <v>9436</v>
      </c>
      <c r="D8415" s="61">
        <v>35755</v>
      </c>
      <c r="E8415" s="61" t="s">
        <v>9455</v>
      </c>
    </row>
    <row r="8416" hidden="1" spans="2:5">
      <c r="B8416" s="61" t="s">
        <v>28</v>
      </c>
      <c r="C8416" s="61" t="s">
        <v>9436</v>
      </c>
      <c r="D8416" s="61">
        <v>35756</v>
      </c>
      <c r="E8416" s="61" t="s">
        <v>9456</v>
      </c>
    </row>
    <row r="8417" hidden="1" spans="2:5">
      <c r="B8417" s="61" t="s">
        <v>28</v>
      </c>
      <c r="C8417" s="61" t="s">
        <v>9436</v>
      </c>
      <c r="D8417" s="61">
        <v>35757</v>
      </c>
      <c r="E8417" s="61" t="s">
        <v>9457</v>
      </c>
    </row>
    <row r="8418" hidden="1" spans="2:5">
      <c r="B8418" s="61" t="s">
        <v>28</v>
      </c>
      <c r="C8418" s="61" t="s">
        <v>9436</v>
      </c>
      <c r="D8418" s="61">
        <v>35758</v>
      </c>
      <c r="E8418" s="61" t="s">
        <v>9458</v>
      </c>
    </row>
    <row r="8419" hidden="1" spans="2:5">
      <c r="B8419" s="61" t="s">
        <v>28</v>
      </c>
      <c r="C8419" s="61" t="s">
        <v>9436</v>
      </c>
      <c r="D8419" s="61">
        <v>35759</v>
      </c>
      <c r="E8419" s="61" t="s">
        <v>9459</v>
      </c>
    </row>
    <row r="8420" hidden="1" spans="2:5">
      <c r="B8420" s="61" t="s">
        <v>28</v>
      </c>
      <c r="C8420" s="61" t="s">
        <v>9436</v>
      </c>
      <c r="D8420" s="61">
        <v>35760</v>
      </c>
      <c r="E8420" s="61" t="s">
        <v>9460</v>
      </c>
    </row>
    <row r="8421" hidden="1" spans="2:5">
      <c r="B8421" s="61" t="s">
        <v>28</v>
      </c>
      <c r="C8421" s="61" t="s">
        <v>9436</v>
      </c>
      <c r="D8421" s="61">
        <v>35761</v>
      </c>
      <c r="E8421" s="61" t="s">
        <v>9461</v>
      </c>
    </row>
    <row r="8422" hidden="1" spans="2:5">
      <c r="B8422" s="61" t="s">
        <v>28</v>
      </c>
      <c r="C8422" s="61" t="s">
        <v>9436</v>
      </c>
      <c r="D8422" s="61">
        <v>35762</v>
      </c>
      <c r="E8422" s="61" t="s">
        <v>9462</v>
      </c>
    </row>
    <row r="8423" hidden="1" spans="2:5">
      <c r="B8423" s="61" t="s">
        <v>28</v>
      </c>
      <c r="C8423" s="61" t="s">
        <v>9436</v>
      </c>
      <c r="D8423" s="61">
        <v>35763</v>
      </c>
      <c r="E8423" s="61" t="s">
        <v>9463</v>
      </c>
    </row>
    <row r="8424" hidden="1" spans="2:5">
      <c r="B8424" s="61" t="s">
        <v>28</v>
      </c>
      <c r="C8424" s="61" t="s">
        <v>9436</v>
      </c>
      <c r="D8424" s="61">
        <v>35764</v>
      </c>
      <c r="E8424" s="61" t="s">
        <v>9464</v>
      </c>
    </row>
    <row r="8425" hidden="1" spans="2:5">
      <c r="B8425" s="61" t="s">
        <v>28</v>
      </c>
      <c r="C8425" s="61" t="s">
        <v>9436</v>
      </c>
      <c r="D8425" s="61">
        <v>35765</v>
      </c>
      <c r="E8425" s="61" t="s">
        <v>9465</v>
      </c>
    </row>
    <row r="8426" hidden="1" spans="2:5">
      <c r="B8426" s="61" t="s">
        <v>28</v>
      </c>
      <c r="C8426" s="61" t="s">
        <v>9436</v>
      </c>
      <c r="D8426" s="61">
        <v>35766</v>
      </c>
      <c r="E8426" s="61" t="s">
        <v>9466</v>
      </c>
    </row>
    <row r="8427" hidden="1" spans="2:5">
      <c r="B8427" s="61" t="s">
        <v>28</v>
      </c>
      <c r="C8427" s="61" t="s">
        <v>9436</v>
      </c>
      <c r="D8427" s="61">
        <v>35767</v>
      </c>
      <c r="E8427" s="61" t="s">
        <v>9467</v>
      </c>
    </row>
    <row r="8428" hidden="1" spans="2:5">
      <c r="B8428" s="61" t="s">
        <v>28</v>
      </c>
      <c r="C8428" s="61" t="s">
        <v>9436</v>
      </c>
      <c r="D8428" s="61">
        <v>35768</v>
      </c>
      <c r="E8428" s="61" t="s">
        <v>9468</v>
      </c>
    </row>
    <row r="8429" hidden="1" spans="2:5">
      <c r="B8429" s="61" t="s">
        <v>28</v>
      </c>
      <c r="C8429" s="61" t="s">
        <v>9436</v>
      </c>
      <c r="D8429" s="61">
        <v>35769</v>
      </c>
      <c r="E8429" s="61" t="s">
        <v>9469</v>
      </c>
    </row>
    <row r="8430" hidden="1" spans="2:5">
      <c r="B8430" s="61" t="s">
        <v>28</v>
      </c>
      <c r="C8430" s="61" t="s">
        <v>9436</v>
      </c>
      <c r="D8430" s="61">
        <v>35770</v>
      </c>
      <c r="E8430" s="61" t="s">
        <v>9470</v>
      </c>
    </row>
    <row r="8431" hidden="1" spans="2:5">
      <c r="B8431" s="61" t="s">
        <v>28</v>
      </c>
      <c r="C8431" s="61" t="s">
        <v>9436</v>
      </c>
      <c r="D8431" s="61">
        <v>35771</v>
      </c>
      <c r="E8431" s="61" t="s">
        <v>9471</v>
      </c>
    </row>
    <row r="8432" hidden="1" spans="2:5">
      <c r="B8432" s="61" t="s">
        <v>28</v>
      </c>
      <c r="C8432" s="61" t="s">
        <v>9436</v>
      </c>
      <c r="D8432" s="61">
        <v>35772</v>
      </c>
      <c r="E8432" s="61" t="s">
        <v>9472</v>
      </c>
    </row>
    <row r="8433" hidden="1" spans="2:5">
      <c r="B8433" s="61" t="s">
        <v>28</v>
      </c>
      <c r="C8433" s="61" t="s">
        <v>9436</v>
      </c>
      <c r="D8433" s="61">
        <v>35773</v>
      </c>
      <c r="E8433" s="61" t="s">
        <v>9473</v>
      </c>
    </row>
    <row r="8434" hidden="1" spans="2:5">
      <c r="B8434" s="61" t="s">
        <v>28</v>
      </c>
      <c r="C8434" s="61" t="s">
        <v>9436</v>
      </c>
      <c r="D8434" s="61">
        <v>35774</v>
      </c>
      <c r="E8434" s="61" t="s">
        <v>9474</v>
      </c>
    </row>
    <row r="8435" hidden="1" spans="2:5">
      <c r="B8435" s="61" t="s">
        <v>28</v>
      </c>
      <c r="C8435" s="61" t="s">
        <v>9436</v>
      </c>
      <c r="D8435" s="61">
        <v>35775</v>
      </c>
      <c r="E8435" s="61" t="s">
        <v>9475</v>
      </c>
    </row>
    <row r="8436" hidden="1" spans="2:5">
      <c r="B8436" s="61" t="s">
        <v>28</v>
      </c>
      <c r="C8436" s="61" t="s">
        <v>9436</v>
      </c>
      <c r="D8436" s="61">
        <v>35776</v>
      </c>
      <c r="E8436" s="61" t="s">
        <v>9476</v>
      </c>
    </row>
    <row r="8437" hidden="1" spans="2:5">
      <c r="B8437" s="61" t="s">
        <v>28</v>
      </c>
      <c r="C8437" s="61" t="s">
        <v>9436</v>
      </c>
      <c r="D8437" s="61">
        <v>35777</v>
      </c>
      <c r="E8437" s="61" t="s">
        <v>9477</v>
      </c>
    </row>
    <row r="8438" hidden="1" spans="2:5">
      <c r="B8438" s="61" t="s">
        <v>28</v>
      </c>
      <c r="C8438" s="61" t="s">
        <v>9436</v>
      </c>
      <c r="D8438" s="61">
        <v>35778</v>
      </c>
      <c r="E8438" s="61" t="s">
        <v>9478</v>
      </c>
    </row>
    <row r="8439" hidden="1" spans="2:5">
      <c r="B8439" s="61" t="s">
        <v>28</v>
      </c>
      <c r="C8439" s="61" t="s">
        <v>9436</v>
      </c>
      <c r="D8439" s="61">
        <v>35779</v>
      </c>
      <c r="E8439" s="61" t="s">
        <v>9479</v>
      </c>
    </row>
    <row r="8440" hidden="1" spans="2:5">
      <c r="B8440" s="61" t="s">
        <v>28</v>
      </c>
      <c r="C8440" s="61" t="s">
        <v>9436</v>
      </c>
      <c r="D8440" s="61">
        <v>35780</v>
      </c>
      <c r="E8440" s="61" t="s">
        <v>9480</v>
      </c>
    </row>
    <row r="8441" hidden="1" spans="2:5">
      <c r="B8441" s="61" t="s">
        <v>28</v>
      </c>
      <c r="C8441" s="61" t="s">
        <v>9436</v>
      </c>
      <c r="D8441" s="61">
        <v>35781</v>
      </c>
      <c r="E8441" s="61" t="s">
        <v>9481</v>
      </c>
    </row>
    <row r="8442" hidden="1" spans="2:5">
      <c r="B8442" s="61" t="s">
        <v>28</v>
      </c>
      <c r="C8442" s="61" t="s">
        <v>9436</v>
      </c>
      <c r="D8442" s="61">
        <v>35782</v>
      </c>
      <c r="E8442" s="61" t="s">
        <v>9482</v>
      </c>
    </row>
    <row r="8443" hidden="1" spans="2:5">
      <c r="B8443" s="61" t="s">
        <v>28</v>
      </c>
      <c r="C8443" s="61" t="s">
        <v>9436</v>
      </c>
      <c r="D8443" s="61">
        <v>35783</v>
      </c>
      <c r="E8443" s="61" t="s">
        <v>9483</v>
      </c>
    </row>
    <row r="8444" hidden="1" spans="2:5">
      <c r="B8444" s="61" t="s">
        <v>28</v>
      </c>
      <c r="C8444" s="61" t="s">
        <v>9436</v>
      </c>
      <c r="D8444" s="61">
        <v>35784</v>
      </c>
      <c r="E8444" s="61" t="s">
        <v>9484</v>
      </c>
    </row>
    <row r="8445" hidden="1" spans="2:5">
      <c r="B8445" s="61" t="s">
        <v>28</v>
      </c>
      <c r="C8445" s="61" t="s">
        <v>9436</v>
      </c>
      <c r="D8445" s="61">
        <v>35785</v>
      </c>
      <c r="E8445" s="61" t="s">
        <v>9485</v>
      </c>
    </row>
    <row r="8446" hidden="1" spans="2:5">
      <c r="B8446" s="61" t="s">
        <v>28</v>
      </c>
      <c r="C8446" s="61" t="s">
        <v>9436</v>
      </c>
      <c r="D8446" s="61">
        <v>35786</v>
      </c>
      <c r="E8446" s="61" t="s">
        <v>9486</v>
      </c>
    </row>
    <row r="8447" hidden="1" spans="2:5">
      <c r="B8447" s="61" t="s">
        <v>28</v>
      </c>
      <c r="C8447" s="61" t="s">
        <v>9436</v>
      </c>
      <c r="D8447" s="61">
        <v>35787</v>
      </c>
      <c r="E8447" s="61" t="s">
        <v>9487</v>
      </c>
    </row>
    <row r="8448" hidden="1" spans="2:5">
      <c r="B8448" s="61" t="s">
        <v>28</v>
      </c>
      <c r="C8448" s="61" t="s">
        <v>9436</v>
      </c>
      <c r="D8448" s="61">
        <v>35788</v>
      </c>
      <c r="E8448" s="61" t="s">
        <v>9488</v>
      </c>
    </row>
    <row r="8449" hidden="1" spans="2:5">
      <c r="B8449" s="61" t="s">
        <v>28</v>
      </c>
      <c r="C8449" s="61" t="s">
        <v>9436</v>
      </c>
      <c r="D8449" s="61">
        <v>35789</v>
      </c>
      <c r="E8449" s="61" t="s">
        <v>9489</v>
      </c>
    </row>
    <row r="8450" hidden="1" spans="2:5">
      <c r="B8450" s="61" t="s">
        <v>28</v>
      </c>
      <c r="C8450" s="61" t="s">
        <v>9490</v>
      </c>
      <c r="D8450" s="61">
        <v>35790</v>
      </c>
      <c r="E8450" s="61" t="s">
        <v>9491</v>
      </c>
    </row>
    <row r="8451" hidden="1" spans="2:5">
      <c r="B8451" s="61" t="s">
        <v>28</v>
      </c>
      <c r="C8451" s="61" t="s">
        <v>9490</v>
      </c>
      <c r="D8451" s="61">
        <v>35791</v>
      </c>
      <c r="E8451" s="61" t="s">
        <v>9492</v>
      </c>
    </row>
    <row r="8452" hidden="1" spans="2:5">
      <c r="B8452" s="61" t="s">
        <v>28</v>
      </c>
      <c r="C8452" s="61" t="s">
        <v>9436</v>
      </c>
      <c r="D8452" s="61">
        <v>35792</v>
      </c>
      <c r="E8452" s="61" t="s">
        <v>9493</v>
      </c>
    </row>
    <row r="8453" hidden="1" spans="2:5">
      <c r="B8453" s="61" t="s">
        <v>28</v>
      </c>
      <c r="C8453" s="61" t="s">
        <v>9436</v>
      </c>
      <c r="D8453" s="61">
        <v>35793</v>
      </c>
      <c r="E8453" s="61" t="s">
        <v>9494</v>
      </c>
    </row>
    <row r="8454" hidden="1" spans="2:5">
      <c r="B8454" s="61" t="s">
        <v>28</v>
      </c>
      <c r="C8454" s="61" t="s">
        <v>9436</v>
      </c>
      <c r="D8454" s="61">
        <v>35794</v>
      </c>
      <c r="E8454" s="61" t="s">
        <v>9495</v>
      </c>
    </row>
    <row r="8455" hidden="1" spans="2:5">
      <c r="B8455" s="61" t="s">
        <v>28</v>
      </c>
      <c r="C8455" s="61" t="s">
        <v>9436</v>
      </c>
      <c r="D8455" s="61">
        <v>35795</v>
      </c>
      <c r="E8455" s="61" t="s">
        <v>9496</v>
      </c>
    </row>
    <row r="8456" hidden="1" spans="2:5">
      <c r="B8456" s="61" t="s">
        <v>28</v>
      </c>
      <c r="C8456" s="61" t="s">
        <v>9411</v>
      </c>
      <c r="D8456" s="61">
        <v>35796</v>
      </c>
      <c r="E8456" s="61" t="s">
        <v>9497</v>
      </c>
    </row>
    <row r="8457" hidden="1" spans="2:5">
      <c r="B8457" s="61" t="s">
        <v>28</v>
      </c>
      <c r="C8457" s="61" t="s">
        <v>9411</v>
      </c>
      <c r="D8457" s="61">
        <v>35797</v>
      </c>
      <c r="E8457" s="61" t="s">
        <v>9498</v>
      </c>
    </row>
    <row r="8458" hidden="1" spans="2:5">
      <c r="B8458" s="61" t="s">
        <v>28</v>
      </c>
      <c r="C8458" s="61" t="s">
        <v>9411</v>
      </c>
      <c r="D8458" s="61">
        <v>35798</v>
      </c>
      <c r="E8458" s="61" t="s">
        <v>9499</v>
      </c>
    </row>
    <row r="8459" hidden="1" spans="2:5">
      <c r="B8459" s="61" t="s">
        <v>28</v>
      </c>
      <c r="C8459" s="61" t="s">
        <v>9411</v>
      </c>
      <c r="D8459" s="61">
        <v>35799</v>
      </c>
      <c r="E8459" s="61" t="s">
        <v>9500</v>
      </c>
    </row>
    <row r="8460" hidden="1" spans="2:5">
      <c r="B8460" s="61" t="s">
        <v>28</v>
      </c>
      <c r="C8460" s="61" t="s">
        <v>9501</v>
      </c>
      <c r="D8460" s="61">
        <v>35800</v>
      </c>
      <c r="E8460" s="61" t="s">
        <v>9502</v>
      </c>
    </row>
    <row r="8461" hidden="1" spans="2:5">
      <c r="B8461" s="61" t="s">
        <v>28</v>
      </c>
      <c r="C8461" s="61" t="s">
        <v>9436</v>
      </c>
      <c r="D8461" s="61">
        <v>35802</v>
      </c>
      <c r="E8461" s="61" t="s">
        <v>9503</v>
      </c>
    </row>
    <row r="8462" hidden="1" spans="2:5">
      <c r="B8462" s="61" t="s">
        <v>28</v>
      </c>
      <c r="C8462" s="61" t="s">
        <v>9436</v>
      </c>
      <c r="D8462" s="61">
        <v>35803</v>
      </c>
      <c r="E8462" s="61" t="s">
        <v>9504</v>
      </c>
    </row>
    <row r="8463" hidden="1" spans="2:5">
      <c r="B8463" s="61" t="s">
        <v>28</v>
      </c>
      <c r="C8463" s="61" t="s">
        <v>9490</v>
      </c>
      <c r="D8463" s="61">
        <v>35804</v>
      </c>
      <c r="E8463" s="61" t="s">
        <v>9505</v>
      </c>
    </row>
    <row r="8464" hidden="1" spans="2:5">
      <c r="B8464" s="61" t="s">
        <v>28</v>
      </c>
      <c r="C8464" s="61" t="s">
        <v>9490</v>
      </c>
      <c r="D8464" s="61">
        <v>35805</v>
      </c>
      <c r="E8464" s="61" t="s">
        <v>9506</v>
      </c>
    </row>
    <row r="8465" hidden="1" spans="2:5">
      <c r="B8465" s="61" t="s">
        <v>28</v>
      </c>
      <c r="C8465" s="61" t="s">
        <v>9490</v>
      </c>
      <c r="D8465" s="61">
        <v>35806</v>
      </c>
      <c r="E8465" s="61" t="s">
        <v>9507</v>
      </c>
    </row>
    <row r="8466" hidden="1" spans="2:5">
      <c r="B8466" s="61" t="s">
        <v>28</v>
      </c>
      <c r="C8466" s="61" t="s">
        <v>9490</v>
      </c>
      <c r="D8466" s="61">
        <v>35807</v>
      </c>
      <c r="E8466" s="61" t="s">
        <v>9508</v>
      </c>
    </row>
    <row r="8467" hidden="1" spans="2:5">
      <c r="B8467" s="61" t="s">
        <v>28</v>
      </c>
      <c r="C8467" s="61" t="s">
        <v>9490</v>
      </c>
      <c r="D8467" s="61">
        <v>35808</v>
      </c>
      <c r="E8467" s="61" t="s">
        <v>9509</v>
      </c>
    </row>
    <row r="8468" hidden="1" spans="2:5">
      <c r="B8468" s="61" t="s">
        <v>28</v>
      </c>
      <c r="C8468" s="61" t="s">
        <v>9490</v>
      </c>
      <c r="D8468" s="61">
        <v>35809</v>
      </c>
      <c r="E8468" s="61" t="s">
        <v>9510</v>
      </c>
    </row>
    <row r="8469" hidden="1" spans="2:5">
      <c r="B8469" s="61" t="s">
        <v>28</v>
      </c>
      <c r="C8469" s="61" t="s">
        <v>9490</v>
      </c>
      <c r="D8469" s="61">
        <v>35810</v>
      </c>
      <c r="E8469" s="61" t="s">
        <v>9511</v>
      </c>
    </row>
    <row r="8470" hidden="1" spans="2:5">
      <c r="B8470" s="61" t="s">
        <v>28</v>
      </c>
      <c r="C8470" s="61" t="s">
        <v>9490</v>
      </c>
      <c r="D8470" s="61">
        <v>35811</v>
      </c>
      <c r="E8470" s="61" t="s">
        <v>9512</v>
      </c>
    </row>
    <row r="8471" hidden="1" spans="2:5">
      <c r="B8471" s="61" t="s">
        <v>28</v>
      </c>
      <c r="C8471" s="61" t="s">
        <v>9490</v>
      </c>
      <c r="D8471" s="61">
        <v>35812</v>
      </c>
      <c r="E8471" s="61" t="s">
        <v>9513</v>
      </c>
    </row>
    <row r="8472" hidden="1" spans="2:5">
      <c r="B8472" s="61" t="s">
        <v>28</v>
      </c>
      <c r="C8472" s="61" t="s">
        <v>9490</v>
      </c>
      <c r="D8472" s="61">
        <v>35813</v>
      </c>
      <c r="E8472" s="61" t="s">
        <v>9514</v>
      </c>
    </row>
    <row r="8473" hidden="1" spans="2:5">
      <c r="B8473" s="61" t="s">
        <v>28</v>
      </c>
      <c r="C8473" s="61" t="s">
        <v>9490</v>
      </c>
      <c r="D8473" s="61">
        <v>35814</v>
      </c>
      <c r="E8473" s="61" t="s">
        <v>9515</v>
      </c>
    </row>
    <row r="8474" hidden="1" spans="2:5">
      <c r="B8474" s="61" t="s">
        <v>28</v>
      </c>
      <c r="C8474" s="61" t="s">
        <v>9490</v>
      </c>
      <c r="D8474" s="61">
        <v>35815</v>
      </c>
      <c r="E8474" s="61" t="s">
        <v>9516</v>
      </c>
    </row>
    <row r="8475" hidden="1" spans="2:5">
      <c r="B8475" s="61" t="s">
        <v>28</v>
      </c>
      <c r="C8475" s="61" t="s">
        <v>9490</v>
      </c>
      <c r="D8475" s="61">
        <v>35816</v>
      </c>
      <c r="E8475" s="61" t="s">
        <v>9517</v>
      </c>
    </row>
    <row r="8476" hidden="1" spans="2:5">
      <c r="B8476" s="61" t="s">
        <v>28</v>
      </c>
      <c r="C8476" s="61" t="s">
        <v>9490</v>
      </c>
      <c r="D8476" s="61">
        <v>35817</v>
      </c>
      <c r="E8476" s="61" t="s">
        <v>9518</v>
      </c>
    </row>
    <row r="8477" hidden="1" spans="2:5">
      <c r="B8477" s="61" t="s">
        <v>28</v>
      </c>
      <c r="C8477" s="61" t="s">
        <v>9490</v>
      </c>
      <c r="D8477" s="61">
        <v>35818</v>
      </c>
      <c r="E8477" s="61" t="s">
        <v>9519</v>
      </c>
    </row>
    <row r="8478" hidden="1" spans="2:5">
      <c r="B8478" s="61" t="s">
        <v>28</v>
      </c>
      <c r="C8478" s="61" t="s">
        <v>9490</v>
      </c>
      <c r="D8478" s="61">
        <v>35819</v>
      </c>
      <c r="E8478" s="61" t="s">
        <v>9520</v>
      </c>
    </row>
    <row r="8479" hidden="1" spans="2:5">
      <c r="B8479" s="61" t="s">
        <v>28</v>
      </c>
      <c r="C8479" s="61" t="s">
        <v>9490</v>
      </c>
      <c r="D8479" s="61">
        <v>35820</v>
      </c>
      <c r="E8479" s="61" t="s">
        <v>9521</v>
      </c>
    </row>
    <row r="8480" hidden="1" spans="2:5">
      <c r="B8480" s="61" t="s">
        <v>28</v>
      </c>
      <c r="C8480" s="61" t="s">
        <v>9490</v>
      </c>
      <c r="D8480" s="61">
        <v>35821</v>
      </c>
      <c r="E8480" s="61" t="s">
        <v>9522</v>
      </c>
    </row>
    <row r="8481" hidden="1" spans="2:5">
      <c r="B8481" s="61" t="s">
        <v>28</v>
      </c>
      <c r="C8481" s="61" t="s">
        <v>9490</v>
      </c>
      <c r="D8481" s="61">
        <v>35822</v>
      </c>
      <c r="E8481" s="61" t="s">
        <v>9523</v>
      </c>
    </row>
    <row r="8482" ht="30" hidden="1" spans="2:5">
      <c r="B8482" s="61" t="s">
        <v>28</v>
      </c>
      <c r="C8482" s="61" t="s">
        <v>9490</v>
      </c>
      <c r="D8482" s="61">
        <v>35823</v>
      </c>
      <c r="E8482" s="61" t="s">
        <v>9524</v>
      </c>
    </row>
    <row r="8483" hidden="1" spans="2:5">
      <c r="B8483" s="61" t="s">
        <v>28</v>
      </c>
      <c r="C8483" s="61" t="s">
        <v>9490</v>
      </c>
      <c r="D8483" s="61">
        <v>35824</v>
      </c>
      <c r="E8483" s="61" t="s">
        <v>9525</v>
      </c>
    </row>
    <row r="8484" hidden="1" spans="2:5">
      <c r="B8484" s="61" t="s">
        <v>28</v>
      </c>
      <c r="C8484" s="61" t="s">
        <v>9490</v>
      </c>
      <c r="D8484" s="61">
        <v>35825</v>
      </c>
      <c r="E8484" s="61" t="s">
        <v>9526</v>
      </c>
    </row>
    <row r="8485" hidden="1" spans="2:5">
      <c r="B8485" s="61" t="s">
        <v>28</v>
      </c>
      <c r="C8485" s="61" t="s">
        <v>9490</v>
      </c>
      <c r="D8485" s="61">
        <v>35826</v>
      </c>
      <c r="E8485" s="61" t="s">
        <v>9527</v>
      </c>
    </row>
    <row r="8486" hidden="1" spans="2:5">
      <c r="B8486" s="61" t="s">
        <v>28</v>
      </c>
      <c r="C8486" s="61" t="s">
        <v>9490</v>
      </c>
      <c r="D8486" s="61">
        <v>35827</v>
      </c>
      <c r="E8486" s="61" t="s">
        <v>9528</v>
      </c>
    </row>
    <row r="8487" hidden="1" spans="2:5">
      <c r="B8487" s="61" t="s">
        <v>28</v>
      </c>
      <c r="C8487" s="61" t="s">
        <v>9490</v>
      </c>
      <c r="D8487" s="61">
        <v>35828</v>
      </c>
      <c r="E8487" s="61" t="s">
        <v>9529</v>
      </c>
    </row>
    <row r="8488" hidden="1" spans="2:5">
      <c r="B8488" s="61" t="s">
        <v>28</v>
      </c>
      <c r="C8488" s="61" t="s">
        <v>9490</v>
      </c>
      <c r="D8488" s="61">
        <v>35829</v>
      </c>
      <c r="E8488" s="61" t="s">
        <v>9530</v>
      </c>
    </row>
    <row r="8489" hidden="1" spans="2:5">
      <c r="B8489" s="61" t="s">
        <v>28</v>
      </c>
      <c r="C8489" s="61" t="s">
        <v>9490</v>
      </c>
      <c r="D8489" s="61">
        <v>35830</v>
      </c>
      <c r="E8489" s="61" t="s">
        <v>9531</v>
      </c>
    </row>
    <row r="8490" ht="30" hidden="1" spans="2:5">
      <c r="B8490" s="61" t="s">
        <v>28</v>
      </c>
      <c r="C8490" s="61" t="s">
        <v>9490</v>
      </c>
      <c r="D8490" s="61">
        <v>35833</v>
      </c>
      <c r="E8490" s="61" t="s">
        <v>9532</v>
      </c>
    </row>
    <row r="8491" hidden="1" spans="2:5">
      <c r="B8491" s="61" t="s">
        <v>28</v>
      </c>
      <c r="C8491" s="61" t="s">
        <v>9490</v>
      </c>
      <c r="D8491" s="61">
        <v>35834</v>
      </c>
      <c r="E8491" s="61" t="s">
        <v>9533</v>
      </c>
    </row>
    <row r="8492" ht="30" hidden="1" spans="2:5">
      <c r="B8492" s="61" t="s">
        <v>28</v>
      </c>
      <c r="C8492" s="61" t="s">
        <v>9490</v>
      </c>
      <c r="D8492" s="61">
        <v>35835</v>
      </c>
      <c r="E8492" s="61" t="s">
        <v>9534</v>
      </c>
    </row>
    <row r="8493" hidden="1" spans="2:5">
      <c r="B8493" s="61" t="s">
        <v>28</v>
      </c>
      <c r="C8493" s="61" t="s">
        <v>9490</v>
      </c>
      <c r="D8493" s="61">
        <v>35836</v>
      </c>
      <c r="E8493" s="61" t="s">
        <v>9535</v>
      </c>
    </row>
    <row r="8494" hidden="1" spans="2:5">
      <c r="B8494" s="61" t="s">
        <v>28</v>
      </c>
      <c r="C8494" s="61" t="s">
        <v>9490</v>
      </c>
      <c r="D8494" s="61">
        <v>35837</v>
      </c>
      <c r="E8494" s="61" t="s">
        <v>9536</v>
      </c>
    </row>
    <row r="8495" hidden="1" spans="2:5">
      <c r="B8495" s="61" t="s">
        <v>28</v>
      </c>
      <c r="C8495" s="61" t="s">
        <v>9490</v>
      </c>
      <c r="D8495" s="61">
        <v>35838</v>
      </c>
      <c r="E8495" s="61" t="s">
        <v>9537</v>
      </c>
    </row>
    <row r="8496" hidden="1" spans="2:5">
      <c r="B8496" s="61" t="s">
        <v>28</v>
      </c>
      <c r="C8496" s="61" t="s">
        <v>9490</v>
      </c>
      <c r="D8496" s="61">
        <v>35839</v>
      </c>
      <c r="E8496" s="61" t="s">
        <v>9538</v>
      </c>
    </row>
    <row r="8497" hidden="1" spans="2:5">
      <c r="B8497" s="61" t="s">
        <v>28</v>
      </c>
      <c r="C8497" s="61" t="s">
        <v>9490</v>
      </c>
      <c r="D8497" s="61">
        <v>35840</v>
      </c>
      <c r="E8497" s="61" t="s">
        <v>9539</v>
      </c>
    </row>
    <row r="8498" hidden="1" spans="2:5">
      <c r="B8498" s="61" t="s">
        <v>28</v>
      </c>
      <c r="C8498" s="61" t="s">
        <v>9540</v>
      </c>
      <c r="D8498" s="61">
        <v>35841</v>
      </c>
      <c r="E8498" s="61" t="s">
        <v>9541</v>
      </c>
    </row>
    <row r="8499" hidden="1" spans="2:5">
      <c r="B8499" s="61" t="s">
        <v>28</v>
      </c>
      <c r="C8499" s="61" t="s">
        <v>9540</v>
      </c>
      <c r="D8499" s="61">
        <v>35842</v>
      </c>
      <c r="E8499" s="61" t="s">
        <v>9542</v>
      </c>
    </row>
    <row r="8500" hidden="1" spans="2:5">
      <c r="B8500" s="61" t="s">
        <v>28</v>
      </c>
      <c r="C8500" s="61" t="s">
        <v>9540</v>
      </c>
      <c r="D8500" s="61">
        <v>35843</v>
      </c>
      <c r="E8500" s="61" t="s">
        <v>9543</v>
      </c>
    </row>
    <row r="8501" hidden="1" spans="2:5">
      <c r="B8501" s="61" t="s">
        <v>28</v>
      </c>
      <c r="C8501" s="61" t="s">
        <v>9490</v>
      </c>
      <c r="D8501" s="61">
        <v>35844</v>
      </c>
      <c r="E8501" s="61" t="s">
        <v>9544</v>
      </c>
    </row>
    <row r="8502" hidden="1" spans="2:5">
      <c r="B8502" s="61" t="s">
        <v>28</v>
      </c>
      <c r="C8502" s="61" t="s">
        <v>9540</v>
      </c>
      <c r="D8502" s="61">
        <v>35845</v>
      </c>
      <c r="E8502" s="61" t="s">
        <v>9545</v>
      </c>
    </row>
    <row r="8503" hidden="1" spans="2:5">
      <c r="B8503" s="61" t="s">
        <v>28</v>
      </c>
      <c r="C8503" s="61" t="s">
        <v>9540</v>
      </c>
      <c r="D8503" s="61">
        <v>35846</v>
      </c>
      <c r="E8503" s="61" t="s">
        <v>9546</v>
      </c>
    </row>
    <row r="8504" hidden="1" spans="2:5">
      <c r="B8504" s="61" t="s">
        <v>28</v>
      </c>
      <c r="C8504" s="61" t="s">
        <v>9540</v>
      </c>
      <c r="D8504" s="61">
        <v>35847</v>
      </c>
      <c r="E8504" s="61" t="s">
        <v>9547</v>
      </c>
    </row>
    <row r="8505" hidden="1" spans="2:5">
      <c r="B8505" s="61" t="s">
        <v>28</v>
      </c>
      <c r="C8505" s="61" t="s">
        <v>9540</v>
      </c>
      <c r="D8505" s="61">
        <v>35848</v>
      </c>
      <c r="E8505" s="61" t="s">
        <v>9548</v>
      </c>
    </row>
    <row r="8506" hidden="1" spans="2:5">
      <c r="B8506" s="61" t="s">
        <v>28</v>
      </c>
      <c r="C8506" s="61" t="s">
        <v>9540</v>
      </c>
      <c r="D8506" s="61">
        <v>35849</v>
      </c>
      <c r="E8506" s="61" t="s">
        <v>9549</v>
      </c>
    </row>
    <row r="8507" hidden="1" spans="2:5">
      <c r="B8507" s="61" t="s">
        <v>28</v>
      </c>
      <c r="C8507" s="61" t="s">
        <v>9540</v>
      </c>
      <c r="D8507" s="61">
        <v>35850</v>
      </c>
      <c r="E8507" s="61" t="s">
        <v>9550</v>
      </c>
    </row>
    <row r="8508" hidden="1" spans="2:5">
      <c r="B8508" s="61" t="s">
        <v>28</v>
      </c>
      <c r="C8508" s="61" t="s">
        <v>9540</v>
      </c>
      <c r="D8508" s="61">
        <v>35851</v>
      </c>
      <c r="E8508" s="61" t="s">
        <v>9551</v>
      </c>
    </row>
    <row r="8509" hidden="1" spans="2:5">
      <c r="B8509" s="61" t="s">
        <v>28</v>
      </c>
      <c r="C8509" s="61" t="s">
        <v>9540</v>
      </c>
      <c r="D8509" s="61">
        <v>35852</v>
      </c>
      <c r="E8509" s="61" t="s">
        <v>9552</v>
      </c>
    </row>
    <row r="8510" hidden="1" spans="2:5">
      <c r="B8510" s="61" t="s">
        <v>28</v>
      </c>
      <c r="C8510" s="61" t="s">
        <v>9540</v>
      </c>
      <c r="D8510" s="61">
        <v>35853</v>
      </c>
      <c r="E8510" s="61" t="s">
        <v>9553</v>
      </c>
    </row>
    <row r="8511" hidden="1" spans="2:5">
      <c r="B8511" s="61" t="s">
        <v>28</v>
      </c>
      <c r="C8511" s="61" t="s">
        <v>9540</v>
      </c>
      <c r="D8511" s="61">
        <v>35854</v>
      </c>
      <c r="E8511" s="61" t="s">
        <v>9554</v>
      </c>
    </row>
    <row r="8512" hidden="1" spans="2:5">
      <c r="B8512" s="61" t="s">
        <v>28</v>
      </c>
      <c r="C8512" s="61" t="s">
        <v>9540</v>
      </c>
      <c r="D8512" s="61">
        <v>35855</v>
      </c>
      <c r="E8512" s="61" t="s">
        <v>9555</v>
      </c>
    </row>
    <row r="8513" hidden="1" spans="2:5">
      <c r="B8513" s="61" t="s">
        <v>28</v>
      </c>
      <c r="C8513" s="61" t="s">
        <v>9540</v>
      </c>
      <c r="D8513" s="61">
        <v>35856</v>
      </c>
      <c r="E8513" s="61" t="s">
        <v>9556</v>
      </c>
    </row>
    <row r="8514" hidden="1" spans="2:5">
      <c r="B8514" s="61" t="s">
        <v>28</v>
      </c>
      <c r="C8514" s="61" t="s">
        <v>9540</v>
      </c>
      <c r="D8514" s="61">
        <v>35857</v>
      </c>
      <c r="E8514" s="61" t="s">
        <v>9557</v>
      </c>
    </row>
    <row r="8515" hidden="1" spans="2:5">
      <c r="B8515" s="61" t="s">
        <v>28</v>
      </c>
      <c r="C8515" s="61" t="s">
        <v>9540</v>
      </c>
      <c r="D8515" s="61">
        <v>35858</v>
      </c>
      <c r="E8515" s="61" t="s">
        <v>9558</v>
      </c>
    </row>
    <row r="8516" hidden="1" spans="2:5">
      <c r="B8516" s="61" t="s">
        <v>28</v>
      </c>
      <c r="C8516" s="61" t="s">
        <v>9501</v>
      </c>
      <c r="D8516" s="61">
        <v>35859</v>
      </c>
      <c r="E8516" s="61" t="s">
        <v>9559</v>
      </c>
    </row>
    <row r="8517" hidden="1" spans="2:5">
      <c r="B8517" s="61" t="s">
        <v>28</v>
      </c>
      <c r="C8517" s="61" t="s">
        <v>9540</v>
      </c>
      <c r="D8517" s="61">
        <v>35860</v>
      </c>
      <c r="E8517" s="61" t="s">
        <v>9560</v>
      </c>
    </row>
    <row r="8518" hidden="1" spans="2:5">
      <c r="B8518" s="61" t="s">
        <v>28</v>
      </c>
      <c r="C8518" s="61" t="s">
        <v>9540</v>
      </c>
      <c r="D8518" s="61">
        <v>35861</v>
      </c>
      <c r="E8518" s="61" t="s">
        <v>9561</v>
      </c>
    </row>
    <row r="8519" hidden="1" spans="2:5">
      <c r="B8519" s="61" t="s">
        <v>28</v>
      </c>
      <c r="C8519" s="61" t="s">
        <v>9540</v>
      </c>
      <c r="D8519" s="61">
        <v>35862</v>
      </c>
      <c r="E8519" s="61" t="s">
        <v>9562</v>
      </c>
    </row>
    <row r="8520" hidden="1" spans="2:5">
      <c r="B8520" s="61" t="s">
        <v>28</v>
      </c>
      <c r="C8520" s="61" t="s">
        <v>9540</v>
      </c>
      <c r="D8520" s="61">
        <v>35863</v>
      </c>
      <c r="E8520" s="61" t="s">
        <v>9563</v>
      </c>
    </row>
    <row r="8521" hidden="1" spans="2:5">
      <c r="B8521" s="61" t="s">
        <v>28</v>
      </c>
      <c r="C8521" s="61" t="s">
        <v>9540</v>
      </c>
      <c r="D8521" s="61">
        <v>35864</v>
      </c>
      <c r="E8521" s="61" t="s">
        <v>9564</v>
      </c>
    </row>
    <row r="8522" hidden="1" spans="2:5">
      <c r="B8522" s="61" t="s">
        <v>28</v>
      </c>
      <c r="C8522" s="61" t="s">
        <v>9501</v>
      </c>
      <c r="D8522" s="61">
        <v>35865</v>
      </c>
      <c r="E8522" s="61" t="s">
        <v>9565</v>
      </c>
    </row>
    <row r="8523" hidden="1" spans="2:5">
      <c r="B8523" s="61" t="s">
        <v>28</v>
      </c>
      <c r="C8523" s="61" t="s">
        <v>9501</v>
      </c>
      <c r="D8523" s="61">
        <v>35866</v>
      </c>
      <c r="E8523" s="61" t="s">
        <v>9566</v>
      </c>
    </row>
    <row r="8524" hidden="1" spans="2:5">
      <c r="B8524" s="61" t="s">
        <v>28</v>
      </c>
      <c r="C8524" s="61" t="s">
        <v>9501</v>
      </c>
      <c r="D8524" s="61">
        <v>35867</v>
      </c>
      <c r="E8524" s="61" t="s">
        <v>9567</v>
      </c>
    </row>
    <row r="8525" hidden="1" spans="2:5">
      <c r="B8525" s="61" t="s">
        <v>28</v>
      </c>
      <c r="C8525" s="61" t="s">
        <v>9501</v>
      </c>
      <c r="D8525" s="61">
        <v>35868</v>
      </c>
      <c r="E8525" s="61" t="s">
        <v>9568</v>
      </c>
    </row>
    <row r="8526" hidden="1" spans="2:5">
      <c r="B8526" s="61" t="s">
        <v>28</v>
      </c>
      <c r="C8526" s="61" t="s">
        <v>9501</v>
      </c>
      <c r="D8526" s="61">
        <v>35869</v>
      </c>
      <c r="E8526" s="61" t="s">
        <v>9569</v>
      </c>
    </row>
    <row r="8527" hidden="1" spans="2:5">
      <c r="B8527" s="61" t="s">
        <v>28</v>
      </c>
      <c r="C8527" s="61" t="s">
        <v>9501</v>
      </c>
      <c r="D8527" s="61">
        <v>35870</v>
      </c>
      <c r="E8527" s="61" t="s">
        <v>9570</v>
      </c>
    </row>
    <row r="8528" hidden="1" spans="2:5">
      <c r="B8528" s="61" t="s">
        <v>28</v>
      </c>
      <c r="C8528" s="61" t="s">
        <v>9501</v>
      </c>
      <c r="D8528" s="61">
        <v>35871</v>
      </c>
      <c r="E8528" s="61" t="s">
        <v>9571</v>
      </c>
    </row>
    <row r="8529" hidden="1" spans="2:5">
      <c r="B8529" s="61" t="s">
        <v>28</v>
      </c>
      <c r="C8529" s="61" t="s">
        <v>9501</v>
      </c>
      <c r="D8529" s="61">
        <v>35872</v>
      </c>
      <c r="E8529" s="61" t="s">
        <v>9572</v>
      </c>
    </row>
    <row r="8530" hidden="1" spans="2:5">
      <c r="B8530" s="61" t="s">
        <v>28</v>
      </c>
      <c r="C8530" s="61" t="s">
        <v>9501</v>
      </c>
      <c r="D8530" s="61">
        <v>35873</v>
      </c>
      <c r="E8530" s="61" t="s">
        <v>9573</v>
      </c>
    </row>
    <row r="8531" hidden="1" spans="2:5">
      <c r="B8531" s="61" t="s">
        <v>28</v>
      </c>
      <c r="C8531" s="61" t="s">
        <v>9501</v>
      </c>
      <c r="D8531" s="61">
        <v>35874</v>
      </c>
      <c r="E8531" s="61" t="s">
        <v>9574</v>
      </c>
    </row>
    <row r="8532" hidden="1" spans="2:5">
      <c r="B8532" s="61" t="s">
        <v>28</v>
      </c>
      <c r="C8532" s="61" t="s">
        <v>9501</v>
      </c>
      <c r="D8532" s="61">
        <v>35875</v>
      </c>
      <c r="E8532" s="61" t="s">
        <v>9575</v>
      </c>
    </row>
    <row r="8533" hidden="1" spans="2:5">
      <c r="B8533" s="61" t="s">
        <v>28</v>
      </c>
      <c r="C8533" s="61" t="s">
        <v>9501</v>
      </c>
      <c r="D8533" s="61">
        <v>35876</v>
      </c>
      <c r="E8533" s="61" t="s">
        <v>9576</v>
      </c>
    </row>
    <row r="8534" hidden="1" spans="2:5">
      <c r="B8534" s="61" t="s">
        <v>28</v>
      </c>
      <c r="C8534" s="61" t="s">
        <v>9501</v>
      </c>
      <c r="D8534" s="61">
        <v>35877</v>
      </c>
      <c r="E8534" s="61" t="s">
        <v>9577</v>
      </c>
    </row>
    <row r="8535" hidden="1" spans="2:5">
      <c r="B8535" s="61" t="s">
        <v>28</v>
      </c>
      <c r="C8535" s="61" t="s">
        <v>9501</v>
      </c>
      <c r="D8535" s="61">
        <v>35878</v>
      </c>
      <c r="E8535" s="61" t="s">
        <v>9578</v>
      </c>
    </row>
    <row r="8536" hidden="1" spans="2:5">
      <c r="B8536" s="61" t="s">
        <v>28</v>
      </c>
      <c r="C8536" s="61" t="s">
        <v>9501</v>
      </c>
      <c r="D8536" s="61">
        <v>35879</v>
      </c>
      <c r="E8536" s="61" t="s">
        <v>9579</v>
      </c>
    </row>
    <row r="8537" hidden="1" spans="2:5">
      <c r="B8537" s="61" t="s">
        <v>28</v>
      </c>
      <c r="C8537" s="61" t="s">
        <v>9501</v>
      </c>
      <c r="D8537" s="61">
        <v>35880</v>
      </c>
      <c r="E8537" s="61" t="s">
        <v>9580</v>
      </c>
    </row>
    <row r="8538" hidden="1" spans="2:5">
      <c r="B8538" s="61" t="s">
        <v>28</v>
      </c>
      <c r="C8538" s="61" t="s">
        <v>9501</v>
      </c>
      <c r="D8538" s="61">
        <v>35881</v>
      </c>
      <c r="E8538" s="61" t="s">
        <v>9581</v>
      </c>
    </row>
    <row r="8539" hidden="1" spans="2:5">
      <c r="B8539" s="61" t="s">
        <v>28</v>
      </c>
      <c r="C8539" s="61" t="s">
        <v>9501</v>
      </c>
      <c r="D8539" s="61">
        <v>35882</v>
      </c>
      <c r="E8539" s="61" t="s">
        <v>9582</v>
      </c>
    </row>
    <row r="8540" hidden="1" spans="2:5">
      <c r="B8540" s="61" t="s">
        <v>28</v>
      </c>
      <c r="C8540" s="61" t="s">
        <v>9501</v>
      </c>
      <c r="D8540" s="61">
        <v>35883</v>
      </c>
      <c r="E8540" s="61" t="s">
        <v>9583</v>
      </c>
    </row>
    <row r="8541" hidden="1" spans="2:5">
      <c r="B8541" s="61" t="s">
        <v>28</v>
      </c>
      <c r="C8541" s="61" t="s">
        <v>9501</v>
      </c>
      <c r="D8541" s="61">
        <v>35884</v>
      </c>
      <c r="E8541" s="61" t="s">
        <v>9584</v>
      </c>
    </row>
    <row r="8542" hidden="1" spans="2:5">
      <c r="B8542" s="61" t="s">
        <v>28</v>
      </c>
      <c r="C8542" s="61" t="s">
        <v>9540</v>
      </c>
      <c r="D8542" s="61">
        <v>35885</v>
      </c>
      <c r="E8542" s="61" t="s">
        <v>9585</v>
      </c>
    </row>
    <row r="8543" hidden="1" spans="2:5">
      <c r="B8543" s="61" t="s">
        <v>28</v>
      </c>
      <c r="C8543" s="61" t="s">
        <v>9501</v>
      </c>
      <c r="D8543" s="61">
        <v>35886</v>
      </c>
      <c r="E8543" s="61" t="s">
        <v>9586</v>
      </c>
    </row>
    <row r="8544" hidden="1" spans="2:5">
      <c r="B8544" s="61" t="s">
        <v>28</v>
      </c>
      <c r="C8544" s="61" t="s">
        <v>9501</v>
      </c>
      <c r="D8544" s="61">
        <v>35887</v>
      </c>
      <c r="E8544" s="61" t="s">
        <v>9587</v>
      </c>
    </row>
    <row r="8545" hidden="1" spans="2:5">
      <c r="B8545" s="61" t="s">
        <v>28</v>
      </c>
      <c r="C8545" s="61" t="s">
        <v>9501</v>
      </c>
      <c r="D8545" s="61">
        <v>35888</v>
      </c>
      <c r="E8545" s="61" t="s">
        <v>9588</v>
      </c>
    </row>
    <row r="8546" hidden="1" spans="2:5">
      <c r="B8546" s="61" t="s">
        <v>28</v>
      </c>
      <c r="C8546" s="61" t="s">
        <v>9501</v>
      </c>
      <c r="D8546" s="61">
        <v>35889</v>
      </c>
      <c r="E8546" s="61" t="s">
        <v>9589</v>
      </c>
    </row>
    <row r="8547" hidden="1" spans="2:5">
      <c r="B8547" s="61" t="s">
        <v>28</v>
      </c>
      <c r="C8547" s="61" t="s">
        <v>9501</v>
      </c>
      <c r="D8547" s="61">
        <v>35890</v>
      </c>
      <c r="E8547" s="61" t="s">
        <v>9590</v>
      </c>
    </row>
    <row r="8548" hidden="1" spans="2:5">
      <c r="B8548" s="61" t="s">
        <v>28</v>
      </c>
      <c r="C8548" s="61" t="s">
        <v>9501</v>
      </c>
      <c r="D8548" s="61">
        <v>35891</v>
      </c>
      <c r="E8548" s="61" t="s">
        <v>9591</v>
      </c>
    </row>
    <row r="8549" hidden="1" spans="2:5">
      <c r="B8549" s="61" t="s">
        <v>28</v>
      </c>
      <c r="C8549" s="61" t="s">
        <v>9501</v>
      </c>
      <c r="D8549" s="61">
        <v>35892</v>
      </c>
      <c r="E8549" s="61" t="s">
        <v>9592</v>
      </c>
    </row>
    <row r="8550" hidden="1" spans="2:5">
      <c r="B8550" s="61" t="s">
        <v>28</v>
      </c>
      <c r="C8550" s="61" t="s">
        <v>9501</v>
      </c>
      <c r="D8550" s="61">
        <v>35893</v>
      </c>
      <c r="E8550" s="61" t="s">
        <v>9593</v>
      </c>
    </row>
    <row r="8551" hidden="1" spans="2:5">
      <c r="B8551" s="61" t="s">
        <v>28</v>
      </c>
      <c r="C8551" s="61" t="s">
        <v>9501</v>
      </c>
      <c r="D8551" s="61">
        <v>35894</v>
      </c>
      <c r="E8551" s="61" t="s">
        <v>9594</v>
      </c>
    </row>
    <row r="8552" hidden="1" spans="2:5">
      <c r="B8552" s="61" t="s">
        <v>28</v>
      </c>
      <c r="C8552" s="61" t="s">
        <v>9501</v>
      </c>
      <c r="D8552" s="61">
        <v>35895</v>
      </c>
      <c r="E8552" s="61" t="s">
        <v>9595</v>
      </c>
    </row>
    <row r="8553" hidden="1" spans="2:5">
      <c r="B8553" s="61" t="s">
        <v>28</v>
      </c>
      <c r="C8553" s="61" t="s">
        <v>9501</v>
      </c>
      <c r="D8553" s="61">
        <v>35896</v>
      </c>
      <c r="E8553" s="61" t="s">
        <v>9596</v>
      </c>
    </row>
    <row r="8554" hidden="1" spans="2:5">
      <c r="B8554" s="61" t="s">
        <v>28</v>
      </c>
      <c r="C8554" s="61" t="s">
        <v>9540</v>
      </c>
      <c r="D8554" s="61">
        <v>35897</v>
      </c>
      <c r="E8554" s="61" t="s">
        <v>9597</v>
      </c>
    </row>
    <row r="8555" hidden="1" spans="2:5">
      <c r="B8555" s="61" t="s">
        <v>28</v>
      </c>
      <c r="C8555" s="61" t="s">
        <v>9540</v>
      </c>
      <c r="D8555" s="61">
        <v>35898</v>
      </c>
      <c r="E8555" s="61" t="s">
        <v>9598</v>
      </c>
    </row>
    <row r="8556" hidden="1" spans="2:5">
      <c r="B8556" s="61" t="s">
        <v>28</v>
      </c>
      <c r="C8556" s="61" t="s">
        <v>9540</v>
      </c>
      <c r="D8556" s="61">
        <v>35899</v>
      </c>
      <c r="E8556" s="61" t="s">
        <v>9599</v>
      </c>
    </row>
    <row r="8557" hidden="1" spans="2:5">
      <c r="B8557" s="61" t="s">
        <v>28</v>
      </c>
      <c r="C8557" s="61" t="s">
        <v>9540</v>
      </c>
      <c r="D8557" s="61">
        <v>35900</v>
      </c>
      <c r="E8557" s="61" t="s">
        <v>9600</v>
      </c>
    </row>
    <row r="8558" hidden="1" spans="2:5">
      <c r="B8558" s="61" t="s">
        <v>28</v>
      </c>
      <c r="C8558" s="61" t="s">
        <v>9540</v>
      </c>
      <c r="D8558" s="61">
        <v>35901</v>
      </c>
      <c r="E8558" s="61" t="s">
        <v>9601</v>
      </c>
    </row>
    <row r="8559" hidden="1" spans="2:5">
      <c r="B8559" s="61" t="s">
        <v>28</v>
      </c>
      <c r="C8559" s="61" t="s">
        <v>9540</v>
      </c>
      <c r="D8559" s="61">
        <v>35902</v>
      </c>
      <c r="E8559" s="61" t="s">
        <v>9602</v>
      </c>
    </row>
    <row r="8560" hidden="1" spans="2:5">
      <c r="B8560" s="61" t="s">
        <v>28</v>
      </c>
      <c r="C8560" s="61" t="s">
        <v>9540</v>
      </c>
      <c r="D8560" s="61">
        <v>35903</v>
      </c>
      <c r="E8560" s="61" t="s">
        <v>9603</v>
      </c>
    </row>
    <row r="8561" hidden="1" spans="2:5">
      <c r="B8561" s="61" t="s">
        <v>28</v>
      </c>
      <c r="C8561" s="61" t="s">
        <v>9540</v>
      </c>
      <c r="D8561" s="61">
        <v>35904</v>
      </c>
      <c r="E8561" s="61" t="s">
        <v>9604</v>
      </c>
    </row>
    <row r="8562" hidden="1" spans="2:5">
      <c r="B8562" s="61" t="s">
        <v>28</v>
      </c>
      <c r="C8562" s="61" t="s">
        <v>9540</v>
      </c>
      <c r="D8562" s="61">
        <v>35905</v>
      </c>
      <c r="E8562" s="61" t="s">
        <v>9605</v>
      </c>
    </row>
    <row r="8563" hidden="1" spans="2:5">
      <c r="B8563" s="61" t="s">
        <v>28</v>
      </c>
      <c r="C8563" s="61" t="s">
        <v>9540</v>
      </c>
      <c r="D8563" s="61">
        <v>35906</v>
      </c>
      <c r="E8563" s="61" t="s">
        <v>9606</v>
      </c>
    </row>
    <row r="8564" hidden="1" spans="2:5">
      <c r="B8564" s="61" t="s">
        <v>28</v>
      </c>
      <c r="C8564" s="61" t="s">
        <v>9540</v>
      </c>
      <c r="D8564" s="61">
        <v>35907</v>
      </c>
      <c r="E8564" s="61" t="s">
        <v>9607</v>
      </c>
    </row>
    <row r="8565" hidden="1" spans="2:5">
      <c r="B8565" s="61" t="s">
        <v>28</v>
      </c>
      <c r="C8565" s="61" t="s">
        <v>9540</v>
      </c>
      <c r="D8565" s="61">
        <v>35908</v>
      </c>
      <c r="E8565" s="61" t="s">
        <v>9608</v>
      </c>
    </row>
    <row r="8566" hidden="1" spans="2:5">
      <c r="B8566" s="61" t="s">
        <v>28</v>
      </c>
      <c r="C8566" s="61" t="s">
        <v>9540</v>
      </c>
      <c r="D8566" s="61">
        <v>35909</v>
      </c>
      <c r="E8566" s="61" t="s">
        <v>9609</v>
      </c>
    </row>
    <row r="8567" hidden="1" spans="2:5">
      <c r="B8567" s="61" t="s">
        <v>28</v>
      </c>
      <c r="C8567" s="61" t="s">
        <v>9540</v>
      </c>
      <c r="D8567" s="61">
        <v>35910</v>
      </c>
      <c r="E8567" s="61" t="s">
        <v>9610</v>
      </c>
    </row>
    <row r="8568" hidden="1" spans="2:5">
      <c r="B8568" s="61" t="s">
        <v>28</v>
      </c>
      <c r="C8568" s="61" t="s">
        <v>9540</v>
      </c>
      <c r="D8568" s="61">
        <v>35911</v>
      </c>
      <c r="E8568" s="61" t="s">
        <v>9611</v>
      </c>
    </row>
    <row r="8569" hidden="1" spans="2:5">
      <c r="B8569" s="61" t="s">
        <v>28</v>
      </c>
      <c r="C8569" s="61" t="s">
        <v>9540</v>
      </c>
      <c r="D8569" s="61">
        <v>35912</v>
      </c>
      <c r="E8569" s="61" t="s">
        <v>9612</v>
      </c>
    </row>
    <row r="8570" hidden="1" spans="2:5">
      <c r="B8570" s="61" t="s">
        <v>28</v>
      </c>
      <c r="C8570" s="61" t="s">
        <v>9540</v>
      </c>
      <c r="D8570" s="61">
        <v>35913</v>
      </c>
      <c r="E8570" s="61" t="s">
        <v>9613</v>
      </c>
    </row>
    <row r="8571" hidden="1" spans="2:5">
      <c r="B8571" s="61" t="s">
        <v>28</v>
      </c>
      <c r="C8571" s="61" t="s">
        <v>9540</v>
      </c>
      <c r="D8571" s="61">
        <v>35914</v>
      </c>
      <c r="E8571" s="61" t="s">
        <v>9614</v>
      </c>
    </row>
    <row r="8572" hidden="1" spans="2:5">
      <c r="B8572" s="61" t="s">
        <v>28</v>
      </c>
      <c r="C8572" s="61" t="s">
        <v>9540</v>
      </c>
      <c r="D8572" s="61">
        <v>35915</v>
      </c>
      <c r="E8572" s="61" t="s">
        <v>9615</v>
      </c>
    </row>
    <row r="8573" hidden="1" spans="2:5">
      <c r="B8573" s="61" t="s">
        <v>28</v>
      </c>
      <c r="C8573" s="61" t="s">
        <v>9540</v>
      </c>
      <c r="D8573" s="61">
        <v>35916</v>
      </c>
      <c r="E8573" s="61" t="s">
        <v>9616</v>
      </c>
    </row>
    <row r="8574" hidden="1" spans="2:5">
      <c r="B8574" s="61" t="s">
        <v>28</v>
      </c>
      <c r="C8574" s="61" t="s">
        <v>9540</v>
      </c>
      <c r="D8574" s="61">
        <v>35917</v>
      </c>
      <c r="E8574" s="61" t="s">
        <v>9617</v>
      </c>
    </row>
    <row r="8575" hidden="1" spans="2:5">
      <c r="B8575" s="61" t="s">
        <v>28</v>
      </c>
      <c r="C8575" s="61" t="s">
        <v>9540</v>
      </c>
      <c r="D8575" s="61">
        <v>35918</v>
      </c>
      <c r="E8575" s="61" t="s">
        <v>9618</v>
      </c>
    </row>
    <row r="8576" hidden="1" spans="2:5">
      <c r="B8576" s="61" t="s">
        <v>28</v>
      </c>
      <c r="C8576" s="61" t="s">
        <v>9540</v>
      </c>
      <c r="D8576" s="61">
        <v>35919</v>
      </c>
      <c r="E8576" s="61" t="s">
        <v>9619</v>
      </c>
    </row>
    <row r="8577" hidden="1" spans="2:5">
      <c r="B8577" s="61" t="s">
        <v>9620</v>
      </c>
      <c r="C8577" s="61" t="s">
        <v>9621</v>
      </c>
      <c r="D8577" s="61">
        <v>35920</v>
      </c>
      <c r="E8577" s="61" t="s">
        <v>9622</v>
      </c>
    </row>
    <row r="8578" hidden="1" spans="2:5">
      <c r="B8578" s="61" t="s">
        <v>9620</v>
      </c>
      <c r="C8578" s="61" t="s">
        <v>9621</v>
      </c>
      <c r="D8578" s="61">
        <v>35921</v>
      </c>
      <c r="E8578" s="61" t="s">
        <v>9623</v>
      </c>
    </row>
    <row r="8579" hidden="1" spans="2:5">
      <c r="B8579" s="61" t="s">
        <v>9620</v>
      </c>
      <c r="C8579" s="61" t="s">
        <v>9621</v>
      </c>
      <c r="D8579" s="61">
        <v>35922</v>
      </c>
      <c r="E8579" s="61" t="s">
        <v>9624</v>
      </c>
    </row>
    <row r="8580" hidden="1" spans="2:5">
      <c r="B8580" s="61" t="s">
        <v>9620</v>
      </c>
      <c r="C8580" s="61" t="s">
        <v>9621</v>
      </c>
      <c r="D8580" s="61">
        <v>35923</v>
      </c>
      <c r="E8580" s="61" t="s">
        <v>9625</v>
      </c>
    </row>
    <row r="8581" hidden="1" spans="2:5">
      <c r="B8581" s="61" t="s">
        <v>9620</v>
      </c>
      <c r="C8581" s="61" t="s">
        <v>9621</v>
      </c>
      <c r="D8581" s="61">
        <v>35924</v>
      </c>
      <c r="E8581" s="61" t="s">
        <v>9626</v>
      </c>
    </row>
    <row r="8582" hidden="1" spans="2:5">
      <c r="B8582" s="61" t="s">
        <v>9620</v>
      </c>
      <c r="C8582" s="61" t="s">
        <v>9621</v>
      </c>
      <c r="D8582" s="61">
        <v>35925</v>
      </c>
      <c r="E8582" s="61" t="s">
        <v>9627</v>
      </c>
    </row>
    <row r="8583" hidden="1" spans="2:5">
      <c r="B8583" s="61" t="s">
        <v>9620</v>
      </c>
      <c r="C8583" s="61" t="s">
        <v>9621</v>
      </c>
      <c r="D8583" s="61">
        <v>35926</v>
      </c>
      <c r="E8583" s="61" t="s">
        <v>9628</v>
      </c>
    </row>
    <row r="8584" hidden="1" spans="2:5">
      <c r="B8584" s="61" t="s">
        <v>9620</v>
      </c>
      <c r="C8584" s="61" t="s">
        <v>9621</v>
      </c>
      <c r="D8584" s="61">
        <v>35927</v>
      </c>
      <c r="E8584" s="61" t="s">
        <v>9629</v>
      </c>
    </row>
    <row r="8585" hidden="1" spans="2:5">
      <c r="B8585" s="61" t="s">
        <v>9620</v>
      </c>
      <c r="C8585" s="61" t="s">
        <v>9630</v>
      </c>
      <c r="D8585" s="61">
        <v>35928</v>
      </c>
      <c r="E8585" s="61" t="s">
        <v>9631</v>
      </c>
    </row>
    <row r="8586" hidden="1" spans="2:5">
      <c r="B8586" s="61" t="s">
        <v>9620</v>
      </c>
      <c r="C8586" s="61" t="s">
        <v>9630</v>
      </c>
      <c r="D8586" s="61">
        <v>35929</v>
      </c>
      <c r="E8586" s="61" t="s">
        <v>9632</v>
      </c>
    </row>
    <row r="8587" hidden="1" spans="2:5">
      <c r="B8587" s="61" t="s">
        <v>9620</v>
      </c>
      <c r="C8587" s="61" t="s">
        <v>9630</v>
      </c>
      <c r="D8587" s="61">
        <v>35930</v>
      </c>
      <c r="E8587" s="61" t="s">
        <v>9633</v>
      </c>
    </row>
    <row r="8588" hidden="1" spans="2:5">
      <c r="B8588" s="61" t="s">
        <v>9620</v>
      </c>
      <c r="C8588" s="61" t="s">
        <v>9621</v>
      </c>
      <c r="D8588" s="61">
        <v>35931</v>
      </c>
      <c r="E8588" s="61" t="s">
        <v>9634</v>
      </c>
    </row>
    <row r="8589" hidden="1" spans="2:5">
      <c r="B8589" s="61" t="s">
        <v>9620</v>
      </c>
      <c r="C8589" s="61" t="s">
        <v>9621</v>
      </c>
      <c r="D8589" s="61">
        <v>35932</v>
      </c>
      <c r="E8589" s="61" t="s">
        <v>9635</v>
      </c>
    </row>
    <row r="8590" hidden="1" spans="2:5">
      <c r="B8590" s="61" t="s">
        <v>9620</v>
      </c>
      <c r="C8590" s="61" t="s">
        <v>9621</v>
      </c>
      <c r="D8590" s="61">
        <v>35933</v>
      </c>
      <c r="E8590" s="61" t="s">
        <v>9636</v>
      </c>
    </row>
    <row r="8591" hidden="1" spans="2:5">
      <c r="B8591" s="61" t="s">
        <v>9620</v>
      </c>
      <c r="C8591" s="61" t="s">
        <v>9621</v>
      </c>
      <c r="D8591" s="61">
        <v>35934</v>
      </c>
      <c r="E8591" s="61" t="s">
        <v>9637</v>
      </c>
    </row>
    <row r="8592" hidden="1" spans="2:5">
      <c r="B8592" s="61" t="s">
        <v>9620</v>
      </c>
      <c r="C8592" s="61" t="s">
        <v>9621</v>
      </c>
      <c r="D8592" s="61">
        <v>35935</v>
      </c>
      <c r="E8592" s="61" t="s">
        <v>9638</v>
      </c>
    </row>
    <row r="8593" hidden="1" spans="2:5">
      <c r="B8593" s="61" t="s">
        <v>9620</v>
      </c>
      <c r="C8593" s="61" t="s">
        <v>9621</v>
      </c>
      <c r="D8593" s="61">
        <v>35936</v>
      </c>
      <c r="E8593" s="61" t="s">
        <v>9639</v>
      </c>
    </row>
    <row r="8594" hidden="1" spans="2:5">
      <c r="B8594" s="61" t="s">
        <v>9620</v>
      </c>
      <c r="C8594" s="61" t="s">
        <v>9621</v>
      </c>
      <c r="D8594" s="61">
        <v>35937</v>
      </c>
      <c r="E8594" s="61" t="s">
        <v>9640</v>
      </c>
    </row>
    <row r="8595" hidden="1" spans="2:5">
      <c r="B8595" s="61" t="s">
        <v>9620</v>
      </c>
      <c r="C8595" s="61" t="s">
        <v>9621</v>
      </c>
      <c r="D8595" s="61">
        <v>35938</v>
      </c>
      <c r="E8595" s="61" t="s">
        <v>9641</v>
      </c>
    </row>
    <row r="8596" hidden="1" spans="2:5">
      <c r="B8596" s="61" t="s">
        <v>9620</v>
      </c>
      <c r="C8596" s="61" t="s">
        <v>9621</v>
      </c>
      <c r="D8596" s="61">
        <v>35939</v>
      </c>
      <c r="E8596" s="61" t="s">
        <v>9642</v>
      </c>
    </row>
    <row r="8597" hidden="1" spans="2:5">
      <c r="B8597" s="61" t="s">
        <v>9620</v>
      </c>
      <c r="C8597" s="61" t="s">
        <v>9621</v>
      </c>
      <c r="D8597" s="61">
        <v>35940</v>
      </c>
      <c r="E8597" s="61" t="s">
        <v>9643</v>
      </c>
    </row>
    <row r="8598" hidden="1" spans="2:5">
      <c r="B8598" s="61" t="s">
        <v>9620</v>
      </c>
      <c r="C8598" s="61" t="s">
        <v>9630</v>
      </c>
      <c r="D8598" s="61">
        <v>35941</v>
      </c>
      <c r="E8598" s="61" t="s">
        <v>9644</v>
      </c>
    </row>
    <row r="8599" hidden="1" spans="2:5">
      <c r="B8599" s="61" t="s">
        <v>9620</v>
      </c>
      <c r="C8599" s="61" t="s">
        <v>9630</v>
      </c>
      <c r="D8599" s="61">
        <v>35942</v>
      </c>
      <c r="E8599" s="61" t="s">
        <v>9645</v>
      </c>
    </row>
    <row r="8600" hidden="1" spans="2:5">
      <c r="B8600" s="61" t="s">
        <v>9620</v>
      </c>
      <c r="C8600" s="61" t="s">
        <v>9630</v>
      </c>
      <c r="D8600" s="61">
        <v>35943</v>
      </c>
      <c r="E8600" s="61" t="s">
        <v>9646</v>
      </c>
    </row>
    <row r="8601" hidden="1" spans="2:5">
      <c r="B8601" s="61" t="s">
        <v>9620</v>
      </c>
      <c r="C8601" s="61" t="s">
        <v>9630</v>
      </c>
      <c r="D8601" s="61">
        <v>35944</v>
      </c>
      <c r="E8601" s="61" t="s">
        <v>9647</v>
      </c>
    </row>
    <row r="8602" hidden="1" spans="2:5">
      <c r="B8602" s="61" t="s">
        <v>9620</v>
      </c>
      <c r="C8602" s="61" t="s">
        <v>9630</v>
      </c>
      <c r="D8602" s="61">
        <v>35945</v>
      </c>
      <c r="E8602" s="61" t="s">
        <v>9648</v>
      </c>
    </row>
    <row r="8603" hidden="1" spans="2:5">
      <c r="B8603" s="61" t="s">
        <v>9620</v>
      </c>
      <c r="C8603" s="61" t="s">
        <v>9630</v>
      </c>
      <c r="D8603" s="61">
        <v>35946</v>
      </c>
      <c r="E8603" s="61" t="s">
        <v>9649</v>
      </c>
    </row>
    <row r="8604" hidden="1" spans="2:5">
      <c r="B8604" s="61" t="s">
        <v>9620</v>
      </c>
      <c r="C8604" s="61" t="s">
        <v>9630</v>
      </c>
      <c r="D8604" s="61">
        <v>35947</v>
      </c>
      <c r="E8604" s="61" t="s">
        <v>9650</v>
      </c>
    </row>
    <row r="8605" hidden="1" spans="2:5">
      <c r="B8605" s="61" t="s">
        <v>9620</v>
      </c>
      <c r="C8605" s="61" t="s">
        <v>9630</v>
      </c>
      <c r="D8605" s="61">
        <v>35948</v>
      </c>
      <c r="E8605" s="61" t="s">
        <v>9651</v>
      </c>
    </row>
    <row r="8606" hidden="1" spans="2:5">
      <c r="B8606" s="61" t="s">
        <v>9620</v>
      </c>
      <c r="C8606" s="61" t="s">
        <v>9630</v>
      </c>
      <c r="D8606" s="61">
        <v>35949</v>
      </c>
      <c r="E8606" s="61" t="s">
        <v>9652</v>
      </c>
    </row>
    <row r="8607" hidden="1" spans="2:5">
      <c r="B8607" s="61" t="s">
        <v>9620</v>
      </c>
      <c r="C8607" s="61" t="s">
        <v>9630</v>
      </c>
      <c r="D8607" s="61">
        <v>35950</v>
      </c>
      <c r="E8607" s="61" t="s">
        <v>9653</v>
      </c>
    </row>
    <row r="8608" hidden="1" spans="2:5">
      <c r="B8608" s="61" t="s">
        <v>9620</v>
      </c>
      <c r="C8608" s="61" t="s">
        <v>9630</v>
      </c>
      <c r="D8608" s="61">
        <v>35951</v>
      </c>
      <c r="E8608" s="61" t="s">
        <v>9654</v>
      </c>
    </row>
    <row r="8609" hidden="1" spans="2:5">
      <c r="B8609" s="61" t="s">
        <v>9620</v>
      </c>
      <c r="C8609" s="61" t="s">
        <v>9630</v>
      </c>
      <c r="D8609" s="61">
        <v>35952</v>
      </c>
      <c r="E8609" s="61" t="s">
        <v>9655</v>
      </c>
    </row>
    <row r="8610" hidden="1" spans="2:5">
      <c r="B8610" s="61" t="s">
        <v>9620</v>
      </c>
      <c r="C8610" s="61" t="s">
        <v>9630</v>
      </c>
      <c r="D8610" s="61">
        <v>35953</v>
      </c>
      <c r="E8610" s="61" t="s">
        <v>9656</v>
      </c>
    </row>
    <row r="8611" hidden="1" spans="2:5">
      <c r="B8611" s="61" t="s">
        <v>9620</v>
      </c>
      <c r="C8611" s="61" t="s">
        <v>9630</v>
      </c>
      <c r="D8611" s="61">
        <v>35954</v>
      </c>
      <c r="E8611" s="61" t="s">
        <v>9657</v>
      </c>
    </row>
    <row r="8612" hidden="1" spans="2:5">
      <c r="B8612" s="61" t="s">
        <v>9620</v>
      </c>
      <c r="C8612" s="61" t="s">
        <v>9630</v>
      </c>
      <c r="D8612" s="61">
        <v>35955</v>
      </c>
      <c r="E8612" s="61" t="s">
        <v>9658</v>
      </c>
    </row>
    <row r="8613" hidden="1" spans="2:5">
      <c r="B8613" s="61" t="s">
        <v>9620</v>
      </c>
      <c r="C8613" s="61" t="s">
        <v>9630</v>
      </c>
      <c r="D8613" s="61">
        <v>35956</v>
      </c>
      <c r="E8613" s="61" t="s">
        <v>9659</v>
      </c>
    </row>
    <row r="8614" hidden="1" spans="2:5">
      <c r="B8614" s="61" t="s">
        <v>9620</v>
      </c>
      <c r="C8614" s="61" t="s">
        <v>9630</v>
      </c>
      <c r="D8614" s="61">
        <v>35957</v>
      </c>
      <c r="E8614" s="61" t="s">
        <v>9660</v>
      </c>
    </row>
    <row r="8615" hidden="1" spans="2:5">
      <c r="B8615" s="61" t="s">
        <v>9620</v>
      </c>
      <c r="C8615" s="61" t="s">
        <v>9630</v>
      </c>
      <c r="D8615" s="61">
        <v>35958</v>
      </c>
      <c r="E8615" s="61" t="s">
        <v>9661</v>
      </c>
    </row>
    <row r="8616" hidden="1" spans="2:5">
      <c r="B8616" s="61" t="s">
        <v>9620</v>
      </c>
      <c r="C8616" s="61" t="s">
        <v>9630</v>
      </c>
      <c r="D8616" s="61">
        <v>35959</v>
      </c>
      <c r="E8616" s="61" t="s">
        <v>9662</v>
      </c>
    </row>
    <row r="8617" hidden="1" spans="2:5">
      <c r="B8617" s="61" t="s">
        <v>9620</v>
      </c>
      <c r="C8617" s="61" t="s">
        <v>9630</v>
      </c>
      <c r="D8617" s="61">
        <v>35960</v>
      </c>
      <c r="E8617" s="61" t="s">
        <v>9663</v>
      </c>
    </row>
    <row r="8618" hidden="1" spans="2:5">
      <c r="B8618" s="61" t="s">
        <v>9620</v>
      </c>
      <c r="C8618" s="61" t="s">
        <v>9630</v>
      </c>
      <c r="D8618" s="61">
        <v>35961</v>
      </c>
      <c r="E8618" s="61" t="s">
        <v>9664</v>
      </c>
    </row>
    <row r="8619" hidden="1" spans="2:5">
      <c r="B8619" s="61" t="s">
        <v>9620</v>
      </c>
      <c r="C8619" s="61" t="s">
        <v>9630</v>
      </c>
      <c r="D8619" s="61">
        <v>35962</v>
      </c>
      <c r="E8619" s="61" t="s">
        <v>9665</v>
      </c>
    </row>
    <row r="8620" hidden="1" spans="2:5">
      <c r="B8620" s="61" t="s">
        <v>9620</v>
      </c>
      <c r="C8620" s="61" t="s">
        <v>9630</v>
      </c>
      <c r="D8620" s="61">
        <v>35963</v>
      </c>
      <c r="E8620" s="61" t="s">
        <v>9666</v>
      </c>
    </row>
    <row r="8621" hidden="1" spans="2:5">
      <c r="B8621" s="61" t="s">
        <v>9620</v>
      </c>
      <c r="C8621" s="61" t="s">
        <v>9630</v>
      </c>
      <c r="D8621" s="61">
        <v>35964</v>
      </c>
      <c r="E8621" s="61" t="s">
        <v>9667</v>
      </c>
    </row>
    <row r="8622" hidden="1" spans="2:5">
      <c r="B8622" s="61" t="s">
        <v>9620</v>
      </c>
      <c r="C8622" s="61" t="s">
        <v>9630</v>
      </c>
      <c r="D8622" s="61">
        <v>35965</v>
      </c>
      <c r="E8622" s="61" t="s">
        <v>9668</v>
      </c>
    </row>
    <row r="8623" hidden="1" spans="2:5">
      <c r="B8623" s="61" t="s">
        <v>9620</v>
      </c>
      <c r="C8623" s="61" t="s">
        <v>9630</v>
      </c>
      <c r="D8623" s="61">
        <v>35966</v>
      </c>
      <c r="E8623" s="61" t="s">
        <v>9669</v>
      </c>
    </row>
    <row r="8624" hidden="1" spans="2:5">
      <c r="B8624" s="61" t="s">
        <v>9620</v>
      </c>
      <c r="C8624" s="61" t="s">
        <v>9630</v>
      </c>
      <c r="D8624" s="61">
        <v>35967</v>
      </c>
      <c r="E8624" s="61" t="s">
        <v>9670</v>
      </c>
    </row>
    <row r="8625" hidden="1" spans="2:5">
      <c r="B8625" s="61" t="s">
        <v>9620</v>
      </c>
      <c r="C8625" s="61" t="s">
        <v>9630</v>
      </c>
      <c r="D8625" s="61">
        <v>35968</v>
      </c>
      <c r="E8625" s="61" t="s">
        <v>9671</v>
      </c>
    </row>
    <row r="8626" hidden="1" spans="2:5">
      <c r="B8626" s="61" t="s">
        <v>9620</v>
      </c>
      <c r="C8626" s="61" t="s">
        <v>9630</v>
      </c>
      <c r="D8626" s="61">
        <v>35969</v>
      </c>
      <c r="E8626" s="61" t="s">
        <v>9672</v>
      </c>
    </row>
    <row r="8627" hidden="1" spans="2:5">
      <c r="B8627" s="61" t="s">
        <v>9620</v>
      </c>
      <c r="C8627" s="61" t="s">
        <v>9630</v>
      </c>
      <c r="D8627" s="61">
        <v>35970</v>
      </c>
      <c r="E8627" s="61" t="s">
        <v>9673</v>
      </c>
    </row>
    <row r="8628" hidden="1" spans="2:5">
      <c r="B8628" s="61" t="s">
        <v>9620</v>
      </c>
      <c r="C8628" s="61" t="s">
        <v>9630</v>
      </c>
      <c r="D8628" s="61">
        <v>35971</v>
      </c>
      <c r="E8628" s="61" t="s">
        <v>9674</v>
      </c>
    </row>
    <row r="8629" hidden="1" spans="2:5">
      <c r="B8629" s="61" t="s">
        <v>9620</v>
      </c>
      <c r="C8629" s="61" t="s">
        <v>9630</v>
      </c>
      <c r="D8629" s="61">
        <v>35972</v>
      </c>
      <c r="E8629" s="61" t="s">
        <v>9675</v>
      </c>
    </row>
    <row r="8630" hidden="1" spans="2:5">
      <c r="B8630" s="61" t="s">
        <v>9620</v>
      </c>
      <c r="C8630" s="61" t="s">
        <v>9630</v>
      </c>
      <c r="D8630" s="61">
        <v>35973</v>
      </c>
      <c r="E8630" s="61" t="s">
        <v>9676</v>
      </c>
    </row>
    <row r="8631" hidden="1" spans="2:5">
      <c r="B8631" s="61" t="s">
        <v>9620</v>
      </c>
      <c r="C8631" s="61" t="s">
        <v>9630</v>
      </c>
      <c r="D8631" s="61">
        <v>35974</v>
      </c>
      <c r="E8631" s="61" t="s">
        <v>9677</v>
      </c>
    </row>
    <row r="8632" hidden="1" spans="2:5">
      <c r="B8632" s="61" t="s">
        <v>9620</v>
      </c>
      <c r="C8632" s="61" t="s">
        <v>9630</v>
      </c>
      <c r="D8632" s="61">
        <v>35975</v>
      </c>
      <c r="E8632" s="61" t="s">
        <v>9678</v>
      </c>
    </row>
    <row r="8633" hidden="1" spans="2:5">
      <c r="B8633" s="61" t="s">
        <v>9620</v>
      </c>
      <c r="C8633" s="61" t="s">
        <v>9630</v>
      </c>
      <c r="D8633" s="61">
        <v>35976</v>
      </c>
      <c r="E8633" s="61" t="s">
        <v>9679</v>
      </c>
    </row>
    <row r="8634" hidden="1" spans="2:5">
      <c r="B8634" s="61" t="s">
        <v>9620</v>
      </c>
      <c r="C8634" s="61" t="s">
        <v>9621</v>
      </c>
      <c r="D8634" s="61">
        <v>35977</v>
      </c>
      <c r="E8634" s="61" t="s">
        <v>9680</v>
      </c>
    </row>
    <row r="8635" hidden="1" spans="2:5">
      <c r="B8635" s="61" t="s">
        <v>9620</v>
      </c>
      <c r="C8635" s="61" t="s">
        <v>9621</v>
      </c>
      <c r="D8635" s="61">
        <v>35978</v>
      </c>
      <c r="E8635" s="61" t="s">
        <v>9681</v>
      </c>
    </row>
    <row r="8636" hidden="1" spans="2:5">
      <c r="B8636" s="61" t="s">
        <v>9620</v>
      </c>
      <c r="C8636" s="61" t="s">
        <v>9621</v>
      </c>
      <c r="D8636" s="61">
        <v>35979</v>
      </c>
      <c r="E8636" s="61" t="s">
        <v>9682</v>
      </c>
    </row>
    <row r="8637" hidden="1" spans="2:5">
      <c r="B8637" s="61" t="s">
        <v>9620</v>
      </c>
      <c r="C8637" s="61" t="s">
        <v>9621</v>
      </c>
      <c r="D8637" s="61">
        <v>35980</v>
      </c>
      <c r="E8637" s="61" t="s">
        <v>9683</v>
      </c>
    </row>
    <row r="8638" hidden="1" spans="2:5">
      <c r="B8638" s="61" t="s">
        <v>9620</v>
      </c>
      <c r="C8638" s="61" t="s">
        <v>9621</v>
      </c>
      <c r="D8638" s="61">
        <v>35981</v>
      </c>
      <c r="E8638" s="61" t="s">
        <v>9684</v>
      </c>
    </row>
    <row r="8639" hidden="1" spans="2:5">
      <c r="B8639" s="61" t="s">
        <v>9620</v>
      </c>
      <c r="C8639" s="61" t="s">
        <v>9621</v>
      </c>
      <c r="D8639" s="61">
        <v>35982</v>
      </c>
      <c r="E8639" s="61" t="s">
        <v>9685</v>
      </c>
    </row>
    <row r="8640" hidden="1" spans="2:5">
      <c r="B8640" s="61" t="s">
        <v>9620</v>
      </c>
      <c r="C8640" s="61" t="s">
        <v>9621</v>
      </c>
      <c r="D8640" s="61">
        <v>35983</v>
      </c>
      <c r="E8640" s="61" t="s">
        <v>9686</v>
      </c>
    </row>
    <row r="8641" hidden="1" spans="2:5">
      <c r="B8641" s="61" t="s">
        <v>9620</v>
      </c>
      <c r="C8641" s="61" t="s">
        <v>9621</v>
      </c>
      <c r="D8641" s="61">
        <v>35984</v>
      </c>
      <c r="E8641" s="61" t="s">
        <v>9687</v>
      </c>
    </row>
    <row r="8642" hidden="1" spans="2:5">
      <c r="B8642" s="61" t="s">
        <v>9620</v>
      </c>
      <c r="C8642" s="61" t="s">
        <v>9621</v>
      </c>
      <c r="D8642" s="61">
        <v>35985</v>
      </c>
      <c r="E8642" s="61" t="s">
        <v>9688</v>
      </c>
    </row>
    <row r="8643" hidden="1" spans="2:5">
      <c r="B8643" s="61" t="s">
        <v>9620</v>
      </c>
      <c r="C8643" s="61" t="s">
        <v>9621</v>
      </c>
      <c r="D8643" s="61">
        <v>35986</v>
      </c>
      <c r="E8643" s="61" t="s">
        <v>9689</v>
      </c>
    </row>
    <row r="8644" hidden="1" spans="2:5">
      <c r="B8644" s="61" t="s">
        <v>9620</v>
      </c>
      <c r="C8644" s="61" t="s">
        <v>9621</v>
      </c>
      <c r="D8644" s="61">
        <v>35987</v>
      </c>
      <c r="E8644" s="61" t="s">
        <v>9690</v>
      </c>
    </row>
    <row r="8645" hidden="1" spans="2:5">
      <c r="B8645" s="61" t="s">
        <v>9620</v>
      </c>
      <c r="C8645" s="61" t="s">
        <v>9621</v>
      </c>
      <c r="D8645" s="61">
        <v>35988</v>
      </c>
      <c r="E8645" s="61" t="s">
        <v>9691</v>
      </c>
    </row>
    <row r="8646" hidden="1" spans="2:5">
      <c r="B8646" s="61" t="s">
        <v>9620</v>
      </c>
      <c r="C8646" s="61" t="s">
        <v>9621</v>
      </c>
      <c r="D8646" s="61">
        <v>35989</v>
      </c>
      <c r="E8646" s="61" t="s">
        <v>9692</v>
      </c>
    </row>
    <row r="8647" hidden="1" spans="2:5">
      <c r="B8647" s="61" t="s">
        <v>9620</v>
      </c>
      <c r="C8647" s="61" t="s">
        <v>9693</v>
      </c>
      <c r="D8647" s="61">
        <v>35990</v>
      </c>
      <c r="E8647" s="61" t="s">
        <v>9694</v>
      </c>
    </row>
    <row r="8648" hidden="1" spans="2:5">
      <c r="B8648" s="61" t="s">
        <v>9620</v>
      </c>
      <c r="C8648" s="61" t="s">
        <v>9693</v>
      </c>
      <c r="D8648" s="61">
        <v>35991</v>
      </c>
      <c r="E8648" s="61" t="s">
        <v>9695</v>
      </c>
    </row>
    <row r="8649" hidden="1" spans="2:5">
      <c r="B8649" s="61" t="s">
        <v>9620</v>
      </c>
      <c r="C8649" s="61" t="s">
        <v>9693</v>
      </c>
      <c r="D8649" s="61">
        <v>35992</v>
      </c>
      <c r="E8649" s="61" t="s">
        <v>9696</v>
      </c>
    </row>
    <row r="8650" hidden="1" spans="2:5">
      <c r="B8650" s="61" t="s">
        <v>9620</v>
      </c>
      <c r="C8650" s="61" t="s">
        <v>9693</v>
      </c>
      <c r="D8650" s="61">
        <v>35993</v>
      </c>
      <c r="E8650" s="61" t="s">
        <v>9697</v>
      </c>
    </row>
    <row r="8651" hidden="1" spans="2:5">
      <c r="B8651" s="61" t="s">
        <v>9620</v>
      </c>
      <c r="C8651" s="61" t="s">
        <v>9693</v>
      </c>
      <c r="D8651" s="61">
        <v>35994</v>
      </c>
      <c r="E8651" s="61" t="s">
        <v>9698</v>
      </c>
    </row>
    <row r="8652" hidden="1" spans="2:5">
      <c r="B8652" s="61" t="s">
        <v>9620</v>
      </c>
      <c r="C8652" s="61" t="s">
        <v>9693</v>
      </c>
      <c r="D8652" s="61">
        <v>35995</v>
      </c>
      <c r="E8652" s="61" t="s">
        <v>9699</v>
      </c>
    </row>
    <row r="8653" hidden="1" spans="2:5">
      <c r="B8653" s="61" t="s">
        <v>9620</v>
      </c>
      <c r="C8653" s="61" t="s">
        <v>9693</v>
      </c>
      <c r="D8653" s="61">
        <v>35996</v>
      </c>
      <c r="E8653" s="61" t="s">
        <v>9700</v>
      </c>
    </row>
    <row r="8654" hidden="1" spans="2:5">
      <c r="B8654" s="61" t="s">
        <v>9620</v>
      </c>
      <c r="C8654" s="61" t="s">
        <v>9693</v>
      </c>
      <c r="D8654" s="61">
        <v>35997</v>
      </c>
      <c r="E8654" s="61" t="s">
        <v>9701</v>
      </c>
    </row>
    <row r="8655" hidden="1" spans="2:5">
      <c r="B8655" s="61" t="s">
        <v>9620</v>
      </c>
      <c r="C8655" s="61" t="s">
        <v>9693</v>
      </c>
      <c r="D8655" s="61">
        <v>35998</v>
      </c>
      <c r="E8655" s="61" t="s">
        <v>9702</v>
      </c>
    </row>
    <row r="8656" hidden="1" spans="2:5">
      <c r="B8656" s="61" t="s">
        <v>9620</v>
      </c>
      <c r="C8656" s="61" t="s">
        <v>9693</v>
      </c>
      <c r="D8656" s="61">
        <v>35999</v>
      </c>
      <c r="E8656" s="61" t="s">
        <v>9703</v>
      </c>
    </row>
    <row r="8657" hidden="1" spans="2:5">
      <c r="B8657" s="61" t="s">
        <v>9620</v>
      </c>
      <c r="C8657" s="61" t="s">
        <v>9693</v>
      </c>
      <c r="D8657" s="61">
        <v>36000</v>
      </c>
      <c r="E8657" s="61" t="s">
        <v>9704</v>
      </c>
    </row>
    <row r="8658" hidden="1" spans="2:5">
      <c r="B8658" s="61" t="s">
        <v>9620</v>
      </c>
      <c r="C8658" s="61" t="s">
        <v>9693</v>
      </c>
      <c r="D8658" s="61">
        <v>36001</v>
      </c>
      <c r="E8658" s="61" t="s">
        <v>9705</v>
      </c>
    </row>
    <row r="8659" hidden="1" spans="2:5">
      <c r="B8659" s="61" t="s">
        <v>9620</v>
      </c>
      <c r="C8659" s="61" t="s">
        <v>9693</v>
      </c>
      <c r="D8659" s="61">
        <v>36002</v>
      </c>
      <c r="E8659" s="61" t="s">
        <v>9706</v>
      </c>
    </row>
    <row r="8660" hidden="1" spans="2:5">
      <c r="B8660" s="61" t="s">
        <v>9620</v>
      </c>
      <c r="C8660" s="61" t="s">
        <v>9693</v>
      </c>
      <c r="D8660" s="61">
        <v>36003</v>
      </c>
      <c r="E8660" s="61" t="s">
        <v>9707</v>
      </c>
    </row>
    <row r="8661" hidden="1" spans="2:5">
      <c r="B8661" s="61" t="s">
        <v>9620</v>
      </c>
      <c r="C8661" s="61" t="s">
        <v>9693</v>
      </c>
      <c r="D8661" s="61">
        <v>36004</v>
      </c>
      <c r="E8661" s="61" t="s">
        <v>9708</v>
      </c>
    </row>
    <row r="8662" hidden="1" spans="2:5">
      <c r="B8662" s="61" t="s">
        <v>9620</v>
      </c>
      <c r="C8662" s="61" t="s">
        <v>9693</v>
      </c>
      <c r="D8662" s="61">
        <v>36005</v>
      </c>
      <c r="E8662" s="61" t="s">
        <v>9709</v>
      </c>
    </row>
    <row r="8663" hidden="1" spans="2:5">
      <c r="B8663" s="61" t="s">
        <v>9620</v>
      </c>
      <c r="C8663" s="61" t="s">
        <v>9693</v>
      </c>
      <c r="D8663" s="61">
        <v>36006</v>
      </c>
      <c r="E8663" s="61" t="s">
        <v>9710</v>
      </c>
    </row>
    <row r="8664" hidden="1" spans="2:5">
      <c r="B8664" s="61" t="s">
        <v>9620</v>
      </c>
      <c r="C8664" s="61" t="s">
        <v>9693</v>
      </c>
      <c r="D8664" s="61">
        <v>36007</v>
      </c>
      <c r="E8664" s="61" t="s">
        <v>9711</v>
      </c>
    </row>
    <row r="8665" hidden="1" spans="2:5">
      <c r="B8665" s="61" t="s">
        <v>9620</v>
      </c>
      <c r="C8665" s="61" t="s">
        <v>9693</v>
      </c>
      <c r="D8665" s="61">
        <v>36008</v>
      </c>
      <c r="E8665" s="61" t="s">
        <v>9712</v>
      </c>
    </row>
    <row r="8666" hidden="1" spans="2:5">
      <c r="B8666" s="61" t="s">
        <v>9620</v>
      </c>
      <c r="C8666" s="61" t="s">
        <v>9693</v>
      </c>
      <c r="D8666" s="61">
        <v>36009</v>
      </c>
      <c r="E8666" s="61" t="s">
        <v>9713</v>
      </c>
    </row>
    <row r="8667" hidden="1" spans="2:5">
      <c r="B8667" s="61" t="s">
        <v>9620</v>
      </c>
      <c r="C8667" s="61" t="s">
        <v>9693</v>
      </c>
      <c r="D8667" s="61">
        <v>36010</v>
      </c>
      <c r="E8667" s="61" t="s">
        <v>9714</v>
      </c>
    </row>
    <row r="8668" hidden="1" spans="2:5">
      <c r="B8668" s="61" t="s">
        <v>9620</v>
      </c>
      <c r="C8668" s="61" t="s">
        <v>9693</v>
      </c>
      <c r="D8668" s="61">
        <v>36011</v>
      </c>
      <c r="E8668" s="61" t="s">
        <v>9715</v>
      </c>
    </row>
    <row r="8669" hidden="1" spans="2:5">
      <c r="B8669" s="61" t="s">
        <v>9620</v>
      </c>
      <c r="C8669" s="61" t="s">
        <v>9693</v>
      </c>
      <c r="D8669" s="61">
        <v>36012</v>
      </c>
      <c r="E8669" s="61" t="s">
        <v>9716</v>
      </c>
    </row>
    <row r="8670" hidden="1" spans="2:5">
      <c r="B8670" s="61" t="s">
        <v>9620</v>
      </c>
      <c r="C8670" s="61" t="s">
        <v>9693</v>
      </c>
      <c r="D8670" s="61">
        <v>36013</v>
      </c>
      <c r="E8670" s="61" t="s">
        <v>9717</v>
      </c>
    </row>
    <row r="8671" hidden="1" spans="2:5">
      <c r="B8671" s="61" t="s">
        <v>9620</v>
      </c>
      <c r="C8671" s="61" t="s">
        <v>9693</v>
      </c>
      <c r="D8671" s="61">
        <v>36014</v>
      </c>
      <c r="E8671" s="61" t="s">
        <v>9718</v>
      </c>
    </row>
    <row r="8672" hidden="1" spans="2:5">
      <c r="B8672" s="61" t="s">
        <v>9620</v>
      </c>
      <c r="C8672" s="61" t="s">
        <v>9693</v>
      </c>
      <c r="D8672" s="61">
        <v>36015</v>
      </c>
      <c r="E8672" s="61" t="s">
        <v>9719</v>
      </c>
    </row>
    <row r="8673" hidden="1" spans="2:5">
      <c r="B8673" s="61" t="s">
        <v>9620</v>
      </c>
      <c r="C8673" s="61" t="s">
        <v>9693</v>
      </c>
      <c r="D8673" s="61">
        <v>36016</v>
      </c>
      <c r="E8673" s="61" t="s">
        <v>9720</v>
      </c>
    </row>
    <row r="8674" hidden="1" spans="2:5">
      <c r="B8674" s="61" t="s">
        <v>9620</v>
      </c>
      <c r="C8674" s="61" t="s">
        <v>9693</v>
      </c>
      <c r="D8674" s="61">
        <v>36017</v>
      </c>
      <c r="E8674" s="61" t="s">
        <v>9721</v>
      </c>
    </row>
    <row r="8675" hidden="1" spans="2:5">
      <c r="B8675" s="61" t="s">
        <v>9620</v>
      </c>
      <c r="C8675" s="61" t="s">
        <v>9693</v>
      </c>
      <c r="D8675" s="61">
        <v>36018</v>
      </c>
      <c r="E8675" s="61" t="s">
        <v>9722</v>
      </c>
    </row>
    <row r="8676" hidden="1" spans="2:5">
      <c r="B8676" s="61" t="s">
        <v>9620</v>
      </c>
      <c r="C8676" s="61" t="s">
        <v>9693</v>
      </c>
      <c r="D8676" s="61">
        <v>36019</v>
      </c>
      <c r="E8676" s="61" t="s">
        <v>9723</v>
      </c>
    </row>
    <row r="8677" hidden="1" spans="2:5">
      <c r="B8677" s="61" t="s">
        <v>9620</v>
      </c>
      <c r="C8677" s="61" t="s">
        <v>9693</v>
      </c>
      <c r="D8677" s="61">
        <v>36020</v>
      </c>
      <c r="E8677" s="61" t="s">
        <v>9724</v>
      </c>
    </row>
    <row r="8678" hidden="1" spans="2:5">
      <c r="B8678" s="61" t="s">
        <v>9620</v>
      </c>
      <c r="C8678" s="61" t="s">
        <v>9693</v>
      </c>
      <c r="D8678" s="61">
        <v>36021</v>
      </c>
      <c r="E8678" s="61" t="s">
        <v>9725</v>
      </c>
    </row>
    <row r="8679" hidden="1" spans="2:5">
      <c r="B8679" s="61" t="s">
        <v>9620</v>
      </c>
      <c r="C8679" s="61" t="s">
        <v>9621</v>
      </c>
      <c r="D8679" s="61">
        <v>36022</v>
      </c>
      <c r="E8679" s="61" t="s">
        <v>9726</v>
      </c>
    </row>
    <row r="8680" hidden="1" spans="2:5">
      <c r="B8680" s="61" t="s">
        <v>9620</v>
      </c>
      <c r="C8680" s="61" t="s">
        <v>9693</v>
      </c>
      <c r="D8680" s="61">
        <v>36023</v>
      </c>
      <c r="E8680" s="61" t="s">
        <v>9727</v>
      </c>
    </row>
    <row r="8681" hidden="1" spans="2:5">
      <c r="B8681" s="61" t="s">
        <v>9620</v>
      </c>
      <c r="C8681" s="61" t="s">
        <v>9693</v>
      </c>
      <c r="D8681" s="61">
        <v>36024</v>
      </c>
      <c r="E8681" s="61" t="s">
        <v>9728</v>
      </c>
    </row>
    <row r="8682" hidden="1" spans="2:5">
      <c r="B8682" s="61" t="s">
        <v>9620</v>
      </c>
      <c r="C8682" s="61" t="s">
        <v>9693</v>
      </c>
      <c r="D8682" s="61">
        <v>36025</v>
      </c>
      <c r="E8682" s="61" t="s">
        <v>9729</v>
      </c>
    </row>
    <row r="8683" hidden="1" spans="2:5">
      <c r="B8683" s="61" t="s">
        <v>9620</v>
      </c>
      <c r="C8683" s="61" t="s">
        <v>9693</v>
      </c>
      <c r="D8683" s="61">
        <v>36026</v>
      </c>
      <c r="E8683" s="61" t="s">
        <v>9730</v>
      </c>
    </row>
    <row r="8684" hidden="1" spans="2:5">
      <c r="B8684" s="61" t="s">
        <v>9620</v>
      </c>
      <c r="C8684" s="61" t="s">
        <v>9693</v>
      </c>
      <c r="D8684" s="61">
        <v>36027</v>
      </c>
      <c r="E8684" s="61" t="s">
        <v>9731</v>
      </c>
    </row>
    <row r="8685" hidden="1" spans="2:5">
      <c r="B8685" s="61" t="s">
        <v>9620</v>
      </c>
      <c r="C8685" s="61" t="s">
        <v>9693</v>
      </c>
      <c r="D8685" s="61">
        <v>36028</v>
      </c>
      <c r="E8685" s="61" t="s">
        <v>9732</v>
      </c>
    </row>
    <row r="8686" hidden="1" spans="2:5">
      <c r="B8686" s="61" t="s">
        <v>9620</v>
      </c>
      <c r="C8686" s="61" t="s">
        <v>9693</v>
      </c>
      <c r="D8686" s="61">
        <v>36029</v>
      </c>
      <c r="E8686" s="61" t="s">
        <v>9733</v>
      </c>
    </row>
    <row r="8687" hidden="1" spans="2:5">
      <c r="B8687" s="61" t="s">
        <v>9620</v>
      </c>
      <c r="C8687" s="61" t="s">
        <v>9693</v>
      </c>
      <c r="D8687" s="61">
        <v>36030</v>
      </c>
      <c r="E8687" s="61" t="s">
        <v>9734</v>
      </c>
    </row>
    <row r="8688" hidden="1" spans="2:5">
      <c r="B8688" s="61" t="s">
        <v>9620</v>
      </c>
      <c r="C8688" s="61" t="s">
        <v>9693</v>
      </c>
      <c r="D8688" s="61">
        <v>36031</v>
      </c>
      <c r="E8688" s="61" t="s">
        <v>9735</v>
      </c>
    </row>
    <row r="8689" hidden="1" spans="2:5">
      <c r="B8689" s="61" t="s">
        <v>9620</v>
      </c>
      <c r="C8689" s="61" t="s">
        <v>9693</v>
      </c>
      <c r="D8689" s="61">
        <v>36032</v>
      </c>
      <c r="E8689" s="61" t="s">
        <v>9736</v>
      </c>
    </row>
    <row r="8690" hidden="1" spans="2:5">
      <c r="B8690" s="61" t="s">
        <v>9620</v>
      </c>
      <c r="C8690" s="61" t="s">
        <v>9693</v>
      </c>
      <c r="D8690" s="61">
        <v>36033</v>
      </c>
      <c r="E8690" s="61" t="s">
        <v>9737</v>
      </c>
    </row>
    <row r="8691" hidden="1" spans="2:5">
      <c r="B8691" s="61" t="s">
        <v>9620</v>
      </c>
      <c r="C8691" s="61" t="s">
        <v>9693</v>
      </c>
      <c r="D8691" s="61">
        <v>36034</v>
      </c>
      <c r="E8691" s="61" t="s">
        <v>9738</v>
      </c>
    </row>
    <row r="8692" hidden="1" spans="2:5">
      <c r="B8692" s="61" t="s">
        <v>9620</v>
      </c>
      <c r="C8692" s="61" t="s">
        <v>9693</v>
      </c>
      <c r="D8692" s="61">
        <v>36035</v>
      </c>
      <c r="E8692" s="61" t="s">
        <v>9739</v>
      </c>
    </row>
    <row r="8693" hidden="1" spans="2:5">
      <c r="B8693" s="61" t="s">
        <v>9620</v>
      </c>
      <c r="C8693" s="61" t="s">
        <v>9693</v>
      </c>
      <c r="D8693" s="61">
        <v>36036</v>
      </c>
      <c r="E8693" s="61" t="s">
        <v>9740</v>
      </c>
    </row>
    <row r="8694" hidden="1" spans="2:5">
      <c r="B8694" s="61" t="s">
        <v>9620</v>
      </c>
      <c r="C8694" s="61" t="s">
        <v>9693</v>
      </c>
      <c r="D8694" s="61">
        <v>36037</v>
      </c>
      <c r="E8694" s="61" t="s">
        <v>9741</v>
      </c>
    </row>
    <row r="8695" hidden="1" spans="2:5">
      <c r="B8695" s="61" t="s">
        <v>9620</v>
      </c>
      <c r="C8695" s="61" t="s">
        <v>9693</v>
      </c>
      <c r="D8695" s="61">
        <v>36038</v>
      </c>
      <c r="E8695" s="61" t="s">
        <v>9742</v>
      </c>
    </row>
    <row r="8696" hidden="1" spans="2:5">
      <c r="B8696" s="61" t="s">
        <v>9620</v>
      </c>
      <c r="C8696" s="61" t="s">
        <v>9693</v>
      </c>
      <c r="D8696" s="61">
        <v>36039</v>
      </c>
      <c r="E8696" s="61" t="s">
        <v>9743</v>
      </c>
    </row>
    <row r="8697" ht="30" hidden="1" spans="2:5">
      <c r="B8697" s="61" t="s">
        <v>9620</v>
      </c>
      <c r="C8697" s="61" t="s">
        <v>9693</v>
      </c>
      <c r="D8697" s="61">
        <v>36040</v>
      </c>
      <c r="E8697" s="61" t="s">
        <v>9744</v>
      </c>
    </row>
    <row r="8698" hidden="1" spans="2:5">
      <c r="B8698" s="61" t="s">
        <v>9620</v>
      </c>
      <c r="C8698" s="61" t="s">
        <v>9693</v>
      </c>
      <c r="D8698" s="61">
        <v>36041</v>
      </c>
      <c r="E8698" s="61" t="s">
        <v>9745</v>
      </c>
    </row>
    <row r="8699" hidden="1" spans="2:5">
      <c r="B8699" s="61" t="s">
        <v>9620</v>
      </c>
      <c r="C8699" s="61" t="s">
        <v>9693</v>
      </c>
      <c r="D8699" s="61">
        <v>36042</v>
      </c>
      <c r="E8699" s="61" t="s">
        <v>9746</v>
      </c>
    </row>
    <row r="8700" hidden="1" spans="2:5">
      <c r="B8700" s="61" t="s">
        <v>9620</v>
      </c>
      <c r="C8700" s="61" t="s">
        <v>9693</v>
      </c>
      <c r="D8700" s="61">
        <v>36043</v>
      </c>
      <c r="E8700" s="61" t="s">
        <v>9747</v>
      </c>
    </row>
    <row r="8701" hidden="1" spans="2:5">
      <c r="B8701" s="61" t="s">
        <v>9620</v>
      </c>
      <c r="C8701" s="61" t="s">
        <v>9693</v>
      </c>
      <c r="D8701" s="61">
        <v>36044</v>
      </c>
      <c r="E8701" s="61" t="s">
        <v>9748</v>
      </c>
    </row>
    <row r="8702" hidden="1" spans="2:5">
      <c r="B8702" s="61" t="s">
        <v>9620</v>
      </c>
      <c r="C8702" s="61" t="s">
        <v>9693</v>
      </c>
      <c r="D8702" s="61">
        <v>36045</v>
      </c>
      <c r="E8702" s="61" t="s">
        <v>9749</v>
      </c>
    </row>
    <row r="8703" hidden="1" spans="2:5">
      <c r="B8703" s="61" t="s">
        <v>9620</v>
      </c>
      <c r="C8703" s="61" t="s">
        <v>9693</v>
      </c>
      <c r="D8703" s="61">
        <v>36046</v>
      </c>
      <c r="E8703" s="61" t="s">
        <v>9750</v>
      </c>
    </row>
    <row r="8704" hidden="1" spans="2:5">
      <c r="B8704" s="61" t="s">
        <v>9620</v>
      </c>
      <c r="C8704" s="61" t="s">
        <v>9693</v>
      </c>
      <c r="D8704" s="61">
        <v>36047</v>
      </c>
      <c r="E8704" s="61" t="s">
        <v>9751</v>
      </c>
    </row>
    <row r="8705" hidden="1" spans="2:5">
      <c r="B8705" s="61" t="s">
        <v>9620</v>
      </c>
      <c r="C8705" s="61" t="s">
        <v>9693</v>
      </c>
      <c r="D8705" s="61">
        <v>36048</v>
      </c>
      <c r="E8705" s="61" t="s">
        <v>9752</v>
      </c>
    </row>
    <row r="8706" hidden="1" spans="2:5">
      <c r="B8706" s="61" t="s">
        <v>9620</v>
      </c>
      <c r="C8706" s="61" t="s">
        <v>9693</v>
      </c>
      <c r="D8706" s="61">
        <v>36049</v>
      </c>
      <c r="E8706" s="61" t="s">
        <v>9753</v>
      </c>
    </row>
    <row r="8707" hidden="1" spans="2:5">
      <c r="B8707" s="61" t="s">
        <v>9620</v>
      </c>
      <c r="C8707" s="61" t="s">
        <v>9693</v>
      </c>
      <c r="D8707" s="61">
        <v>36050</v>
      </c>
      <c r="E8707" s="61" t="s">
        <v>9754</v>
      </c>
    </row>
    <row r="8708" hidden="1" spans="2:5">
      <c r="B8708" s="61" t="s">
        <v>9620</v>
      </c>
      <c r="C8708" s="61" t="s">
        <v>9693</v>
      </c>
      <c r="D8708" s="61">
        <v>36051</v>
      </c>
      <c r="E8708" s="61" t="s">
        <v>9755</v>
      </c>
    </row>
    <row r="8709" hidden="1" spans="2:5">
      <c r="B8709" s="61" t="s">
        <v>9620</v>
      </c>
      <c r="C8709" s="61" t="s">
        <v>9693</v>
      </c>
      <c r="D8709" s="61">
        <v>36052</v>
      </c>
      <c r="E8709" s="61" t="s">
        <v>9756</v>
      </c>
    </row>
    <row r="8710" hidden="1" spans="2:5">
      <c r="B8710" s="61" t="s">
        <v>9620</v>
      </c>
      <c r="C8710" s="61" t="s">
        <v>9693</v>
      </c>
      <c r="D8710" s="61">
        <v>36053</v>
      </c>
      <c r="E8710" s="61" t="s">
        <v>9757</v>
      </c>
    </row>
    <row r="8711" hidden="1" spans="2:5">
      <c r="B8711" s="61" t="s">
        <v>9620</v>
      </c>
      <c r="C8711" s="61" t="s">
        <v>9693</v>
      </c>
      <c r="D8711" s="61">
        <v>36054</v>
      </c>
      <c r="E8711" s="61" t="s">
        <v>9758</v>
      </c>
    </row>
    <row r="8712" hidden="1" spans="2:5">
      <c r="B8712" s="61" t="s">
        <v>9620</v>
      </c>
      <c r="C8712" s="61" t="s">
        <v>9693</v>
      </c>
      <c r="D8712" s="61">
        <v>36055</v>
      </c>
      <c r="E8712" s="61" t="s">
        <v>9759</v>
      </c>
    </row>
    <row r="8713" hidden="1" spans="2:5">
      <c r="B8713" s="61" t="s">
        <v>9620</v>
      </c>
      <c r="C8713" s="61" t="s">
        <v>9693</v>
      </c>
      <c r="D8713" s="61">
        <v>36056</v>
      </c>
      <c r="E8713" s="61" t="s">
        <v>9760</v>
      </c>
    </row>
    <row r="8714" hidden="1" spans="2:5">
      <c r="B8714" s="61" t="s">
        <v>9620</v>
      </c>
      <c r="C8714" s="61" t="s">
        <v>9693</v>
      </c>
      <c r="D8714" s="61">
        <v>36057</v>
      </c>
      <c r="E8714" s="61" t="s">
        <v>9761</v>
      </c>
    </row>
    <row r="8715" hidden="1" spans="2:5">
      <c r="B8715" s="61" t="s">
        <v>9620</v>
      </c>
      <c r="C8715" s="61" t="s">
        <v>9693</v>
      </c>
      <c r="D8715" s="61">
        <v>36058</v>
      </c>
      <c r="E8715" s="61" t="s">
        <v>9762</v>
      </c>
    </row>
    <row r="8716" hidden="1" spans="2:5">
      <c r="B8716" s="61" t="s">
        <v>9620</v>
      </c>
      <c r="C8716" s="61" t="s">
        <v>9693</v>
      </c>
      <c r="D8716" s="61">
        <v>36059</v>
      </c>
      <c r="E8716" s="61" t="s">
        <v>9763</v>
      </c>
    </row>
    <row r="8717" hidden="1" spans="2:5">
      <c r="B8717" s="61" t="s">
        <v>9620</v>
      </c>
      <c r="C8717" s="61" t="s">
        <v>9693</v>
      </c>
      <c r="D8717" s="61">
        <v>36060</v>
      </c>
      <c r="E8717" s="61" t="s">
        <v>9764</v>
      </c>
    </row>
    <row r="8718" hidden="1" spans="2:5">
      <c r="B8718" s="61" t="s">
        <v>9620</v>
      </c>
      <c r="C8718" s="61" t="s">
        <v>9693</v>
      </c>
      <c r="D8718" s="61">
        <v>36061</v>
      </c>
      <c r="E8718" s="61" t="s">
        <v>9765</v>
      </c>
    </row>
    <row r="8719" hidden="1" spans="2:5">
      <c r="B8719" s="61" t="s">
        <v>9620</v>
      </c>
      <c r="C8719" s="61" t="s">
        <v>9693</v>
      </c>
      <c r="D8719" s="61">
        <v>36062</v>
      </c>
      <c r="E8719" s="61" t="s">
        <v>9766</v>
      </c>
    </row>
    <row r="8720" hidden="1" spans="2:5">
      <c r="B8720" s="61" t="s">
        <v>9620</v>
      </c>
      <c r="C8720" s="61" t="s">
        <v>9693</v>
      </c>
      <c r="D8720" s="61">
        <v>36063</v>
      </c>
      <c r="E8720" s="61" t="s">
        <v>9767</v>
      </c>
    </row>
    <row r="8721" hidden="1" spans="2:5">
      <c r="B8721" s="61" t="s">
        <v>9620</v>
      </c>
      <c r="C8721" s="61" t="s">
        <v>9693</v>
      </c>
      <c r="D8721" s="61">
        <v>36064</v>
      </c>
      <c r="E8721" s="61" t="s">
        <v>9768</v>
      </c>
    </row>
    <row r="8722" hidden="1" spans="2:5">
      <c r="B8722" s="61" t="s">
        <v>9620</v>
      </c>
      <c r="C8722" s="61" t="s">
        <v>9693</v>
      </c>
      <c r="D8722" s="61">
        <v>36065</v>
      </c>
      <c r="E8722" s="61" t="s">
        <v>9769</v>
      </c>
    </row>
    <row r="8723" hidden="1" spans="2:5">
      <c r="B8723" s="61" t="s">
        <v>9620</v>
      </c>
      <c r="C8723" s="61" t="s">
        <v>9693</v>
      </c>
      <c r="D8723" s="61">
        <v>36066</v>
      </c>
      <c r="E8723" s="61" t="s">
        <v>9770</v>
      </c>
    </row>
    <row r="8724" hidden="1" spans="2:5">
      <c r="B8724" s="61" t="s">
        <v>9620</v>
      </c>
      <c r="C8724" s="61" t="s">
        <v>9693</v>
      </c>
      <c r="D8724" s="61">
        <v>36067</v>
      </c>
      <c r="E8724" s="61" t="s">
        <v>9771</v>
      </c>
    </row>
    <row r="8725" hidden="1" spans="2:5">
      <c r="B8725" s="61" t="s">
        <v>9620</v>
      </c>
      <c r="C8725" s="61" t="s">
        <v>9693</v>
      </c>
      <c r="D8725" s="61">
        <v>36068</v>
      </c>
      <c r="E8725" s="61" t="s">
        <v>9772</v>
      </c>
    </row>
    <row r="8726" hidden="1" spans="2:5">
      <c r="B8726" s="61" t="s">
        <v>9620</v>
      </c>
      <c r="C8726" s="61" t="s">
        <v>9693</v>
      </c>
      <c r="D8726" s="61">
        <v>36069</v>
      </c>
      <c r="E8726" s="61" t="s">
        <v>9773</v>
      </c>
    </row>
    <row r="8727" hidden="1" spans="2:5">
      <c r="B8727" s="61" t="s">
        <v>9620</v>
      </c>
      <c r="C8727" s="61" t="s">
        <v>9693</v>
      </c>
      <c r="D8727" s="61">
        <v>36070</v>
      </c>
      <c r="E8727" s="61" t="s">
        <v>9774</v>
      </c>
    </row>
    <row r="8728" ht="30" hidden="1" spans="2:5">
      <c r="B8728" s="61" t="s">
        <v>9620</v>
      </c>
      <c r="C8728" s="61" t="s">
        <v>9693</v>
      </c>
      <c r="D8728" s="61">
        <v>36071</v>
      </c>
      <c r="E8728" s="61" t="s">
        <v>9775</v>
      </c>
    </row>
    <row r="8729" hidden="1" spans="2:5">
      <c r="B8729" s="61" t="s">
        <v>9620</v>
      </c>
      <c r="C8729" s="61" t="s">
        <v>9693</v>
      </c>
      <c r="D8729" s="61">
        <v>36072</v>
      </c>
      <c r="E8729" s="61" t="s">
        <v>9776</v>
      </c>
    </row>
    <row r="8730" hidden="1" spans="2:5">
      <c r="B8730" s="61" t="s">
        <v>9620</v>
      </c>
      <c r="C8730" s="61" t="s">
        <v>9693</v>
      </c>
      <c r="D8730" s="61">
        <v>36073</v>
      </c>
      <c r="E8730" s="61" t="s">
        <v>9777</v>
      </c>
    </row>
    <row r="8731" hidden="1" spans="2:5">
      <c r="B8731" s="61" t="s">
        <v>9620</v>
      </c>
      <c r="C8731" s="61" t="s">
        <v>9693</v>
      </c>
      <c r="D8731" s="61">
        <v>36074</v>
      </c>
      <c r="E8731" s="61" t="s">
        <v>9778</v>
      </c>
    </row>
    <row r="8732" hidden="1" spans="2:5">
      <c r="B8732" s="61" t="s">
        <v>9620</v>
      </c>
      <c r="C8732" s="61" t="s">
        <v>9693</v>
      </c>
      <c r="D8732" s="61">
        <v>36075</v>
      </c>
      <c r="E8732" s="61" t="s">
        <v>9779</v>
      </c>
    </row>
    <row r="8733" hidden="1" spans="2:5">
      <c r="B8733" s="61" t="s">
        <v>9620</v>
      </c>
      <c r="C8733" s="61" t="s">
        <v>9693</v>
      </c>
      <c r="D8733" s="61">
        <v>36076</v>
      </c>
      <c r="E8733" s="61" t="s">
        <v>9780</v>
      </c>
    </row>
    <row r="8734" hidden="1" spans="2:5">
      <c r="B8734" s="61" t="s">
        <v>9620</v>
      </c>
      <c r="C8734" s="61" t="s">
        <v>9781</v>
      </c>
      <c r="D8734" s="61">
        <v>36077</v>
      </c>
      <c r="E8734" s="61" t="s">
        <v>9782</v>
      </c>
    </row>
    <row r="8735" hidden="1" spans="2:5">
      <c r="B8735" s="61" t="s">
        <v>9620</v>
      </c>
      <c r="C8735" s="61" t="s">
        <v>9781</v>
      </c>
      <c r="D8735" s="61">
        <v>36078</v>
      </c>
      <c r="E8735" s="61" t="s">
        <v>9783</v>
      </c>
    </row>
    <row r="8736" hidden="1" spans="2:5">
      <c r="B8736" s="61" t="s">
        <v>9620</v>
      </c>
      <c r="C8736" s="61" t="s">
        <v>9781</v>
      </c>
      <c r="D8736" s="61">
        <v>36079</v>
      </c>
      <c r="E8736" s="61" t="s">
        <v>9784</v>
      </c>
    </row>
    <row r="8737" hidden="1" spans="2:5">
      <c r="B8737" s="61" t="s">
        <v>9620</v>
      </c>
      <c r="C8737" s="61" t="s">
        <v>9781</v>
      </c>
      <c r="D8737" s="61">
        <v>36080</v>
      </c>
      <c r="E8737" s="61" t="s">
        <v>9785</v>
      </c>
    </row>
    <row r="8738" hidden="1" spans="2:5">
      <c r="B8738" s="61" t="s">
        <v>9620</v>
      </c>
      <c r="C8738" s="61" t="s">
        <v>9781</v>
      </c>
      <c r="D8738" s="61">
        <v>36081</v>
      </c>
      <c r="E8738" s="61" t="s">
        <v>9786</v>
      </c>
    </row>
    <row r="8739" hidden="1" spans="2:5">
      <c r="B8739" s="61" t="s">
        <v>9620</v>
      </c>
      <c r="C8739" s="61" t="s">
        <v>9781</v>
      </c>
      <c r="D8739" s="61">
        <v>36082</v>
      </c>
      <c r="E8739" s="61" t="s">
        <v>9787</v>
      </c>
    </row>
    <row r="8740" hidden="1" spans="2:5">
      <c r="B8740" s="61" t="s">
        <v>9620</v>
      </c>
      <c r="C8740" s="61" t="s">
        <v>9781</v>
      </c>
      <c r="D8740" s="61">
        <v>36083</v>
      </c>
      <c r="E8740" s="61" t="s">
        <v>9788</v>
      </c>
    </row>
    <row r="8741" hidden="1" spans="2:5">
      <c r="B8741" s="61" t="s">
        <v>9620</v>
      </c>
      <c r="C8741" s="61" t="s">
        <v>9620</v>
      </c>
      <c r="D8741" s="61">
        <v>36084</v>
      </c>
      <c r="E8741" s="61" t="s">
        <v>9789</v>
      </c>
    </row>
    <row r="8742" hidden="1" spans="2:5">
      <c r="B8742" s="61" t="s">
        <v>9620</v>
      </c>
      <c r="C8742" s="61" t="s">
        <v>9620</v>
      </c>
      <c r="D8742" s="61">
        <v>36085</v>
      </c>
      <c r="E8742" s="61" t="s">
        <v>9790</v>
      </c>
    </row>
    <row r="8743" hidden="1" spans="2:5">
      <c r="B8743" s="61" t="s">
        <v>9620</v>
      </c>
      <c r="C8743" s="61" t="s">
        <v>9620</v>
      </c>
      <c r="D8743" s="61">
        <v>36086</v>
      </c>
      <c r="E8743" s="61" t="s">
        <v>9791</v>
      </c>
    </row>
    <row r="8744" hidden="1" spans="2:5">
      <c r="B8744" s="61" t="s">
        <v>9620</v>
      </c>
      <c r="C8744" s="61" t="s">
        <v>9620</v>
      </c>
      <c r="D8744" s="61">
        <v>36087</v>
      </c>
      <c r="E8744" s="61" t="s">
        <v>9792</v>
      </c>
    </row>
    <row r="8745" hidden="1" spans="2:5">
      <c r="B8745" s="61" t="s">
        <v>9620</v>
      </c>
      <c r="C8745" s="61" t="s">
        <v>9620</v>
      </c>
      <c r="D8745" s="61">
        <v>36088</v>
      </c>
      <c r="E8745" s="61" t="s">
        <v>9793</v>
      </c>
    </row>
    <row r="8746" hidden="1" spans="2:5">
      <c r="B8746" s="61" t="s">
        <v>9620</v>
      </c>
      <c r="C8746" s="61" t="s">
        <v>9781</v>
      </c>
      <c r="D8746" s="61">
        <v>36089</v>
      </c>
      <c r="E8746" s="61" t="s">
        <v>9794</v>
      </c>
    </row>
    <row r="8747" hidden="1" spans="2:5">
      <c r="B8747" s="61" t="s">
        <v>9620</v>
      </c>
      <c r="C8747" s="61" t="s">
        <v>9781</v>
      </c>
      <c r="D8747" s="61">
        <v>36090</v>
      </c>
      <c r="E8747" s="61" t="s">
        <v>9795</v>
      </c>
    </row>
    <row r="8748" hidden="1" spans="2:5">
      <c r="B8748" s="61" t="s">
        <v>9620</v>
      </c>
      <c r="C8748" s="61" t="s">
        <v>9620</v>
      </c>
      <c r="D8748" s="61">
        <v>36091</v>
      </c>
      <c r="E8748" s="61" t="s">
        <v>9796</v>
      </c>
    </row>
    <row r="8749" hidden="1" spans="2:5">
      <c r="B8749" s="61" t="s">
        <v>9620</v>
      </c>
      <c r="C8749" s="61" t="s">
        <v>9620</v>
      </c>
      <c r="D8749" s="61">
        <v>36092</v>
      </c>
      <c r="E8749" s="61" t="s">
        <v>9797</v>
      </c>
    </row>
    <row r="8750" hidden="1" spans="2:5">
      <c r="B8750" s="61" t="s">
        <v>9620</v>
      </c>
      <c r="C8750" s="61" t="s">
        <v>9620</v>
      </c>
      <c r="D8750" s="61">
        <v>36093</v>
      </c>
      <c r="E8750" s="61" t="s">
        <v>9798</v>
      </c>
    </row>
    <row r="8751" hidden="1" spans="2:5">
      <c r="B8751" s="61" t="s">
        <v>9620</v>
      </c>
      <c r="C8751" s="61" t="s">
        <v>9620</v>
      </c>
      <c r="D8751" s="61">
        <v>36094</v>
      </c>
      <c r="E8751" s="61" t="s">
        <v>9799</v>
      </c>
    </row>
    <row r="8752" hidden="1" spans="2:5">
      <c r="B8752" s="61" t="s">
        <v>9620</v>
      </c>
      <c r="C8752" s="61" t="s">
        <v>9620</v>
      </c>
      <c r="D8752" s="61">
        <v>36095</v>
      </c>
      <c r="E8752" s="61" t="s">
        <v>9800</v>
      </c>
    </row>
    <row r="8753" hidden="1" spans="2:5">
      <c r="B8753" s="61" t="s">
        <v>9620</v>
      </c>
      <c r="C8753" s="61" t="s">
        <v>9620</v>
      </c>
      <c r="D8753" s="61">
        <v>36096</v>
      </c>
      <c r="E8753" s="61" t="s">
        <v>9801</v>
      </c>
    </row>
    <row r="8754" hidden="1" spans="2:5">
      <c r="B8754" s="61" t="s">
        <v>9620</v>
      </c>
      <c r="C8754" s="61" t="s">
        <v>9620</v>
      </c>
      <c r="D8754" s="61">
        <v>36097</v>
      </c>
      <c r="E8754" s="61" t="s">
        <v>9802</v>
      </c>
    </row>
    <row r="8755" hidden="1" spans="2:5">
      <c r="B8755" s="61" t="s">
        <v>9620</v>
      </c>
      <c r="C8755" s="61" t="s">
        <v>9620</v>
      </c>
      <c r="D8755" s="61">
        <v>36098</v>
      </c>
      <c r="E8755" s="61" t="s">
        <v>9803</v>
      </c>
    </row>
    <row r="8756" hidden="1" spans="2:5">
      <c r="B8756" s="61" t="s">
        <v>9620</v>
      </c>
      <c r="C8756" s="61" t="s">
        <v>9620</v>
      </c>
      <c r="D8756" s="61">
        <v>36099</v>
      </c>
      <c r="E8756" s="61" t="s">
        <v>9804</v>
      </c>
    </row>
    <row r="8757" hidden="1" spans="2:5">
      <c r="B8757" s="61" t="s">
        <v>9620</v>
      </c>
      <c r="C8757" s="61" t="s">
        <v>9620</v>
      </c>
      <c r="D8757" s="61">
        <v>36100</v>
      </c>
      <c r="E8757" s="61" t="s">
        <v>9805</v>
      </c>
    </row>
    <row r="8758" hidden="1" spans="2:5">
      <c r="B8758" s="61" t="s">
        <v>9620</v>
      </c>
      <c r="C8758" s="61" t="s">
        <v>9621</v>
      </c>
      <c r="D8758" s="61">
        <v>36101</v>
      </c>
      <c r="E8758" s="61" t="s">
        <v>9806</v>
      </c>
    </row>
    <row r="8759" hidden="1" spans="2:5">
      <c r="B8759" s="61" t="s">
        <v>9620</v>
      </c>
      <c r="C8759" s="61" t="s">
        <v>9621</v>
      </c>
      <c r="D8759" s="61">
        <v>36102</v>
      </c>
      <c r="E8759" s="61" t="s">
        <v>9807</v>
      </c>
    </row>
    <row r="8760" hidden="1" spans="2:5">
      <c r="B8760" s="61" t="s">
        <v>9620</v>
      </c>
      <c r="C8760" s="61" t="s">
        <v>9620</v>
      </c>
      <c r="D8760" s="61">
        <v>36103</v>
      </c>
      <c r="E8760" s="61" t="s">
        <v>9808</v>
      </c>
    </row>
    <row r="8761" hidden="1" spans="2:5">
      <c r="B8761" s="61" t="s">
        <v>9620</v>
      </c>
      <c r="C8761" s="61" t="s">
        <v>9620</v>
      </c>
      <c r="D8761" s="61">
        <v>36104</v>
      </c>
      <c r="E8761" s="61" t="s">
        <v>9809</v>
      </c>
    </row>
    <row r="8762" hidden="1" spans="2:5">
      <c r="B8762" s="61" t="s">
        <v>9620</v>
      </c>
      <c r="C8762" s="61" t="s">
        <v>9620</v>
      </c>
      <c r="D8762" s="61">
        <v>36105</v>
      </c>
      <c r="E8762" s="61" t="s">
        <v>9810</v>
      </c>
    </row>
    <row r="8763" hidden="1" spans="2:5">
      <c r="B8763" s="61" t="s">
        <v>9620</v>
      </c>
      <c r="C8763" s="61" t="s">
        <v>9620</v>
      </c>
      <c r="D8763" s="61">
        <v>36106</v>
      </c>
      <c r="E8763" s="61" t="s">
        <v>9811</v>
      </c>
    </row>
    <row r="8764" hidden="1" spans="2:5">
      <c r="B8764" s="61" t="s">
        <v>9620</v>
      </c>
      <c r="C8764" s="61" t="s">
        <v>9621</v>
      </c>
      <c r="D8764" s="61">
        <v>36107</v>
      </c>
      <c r="E8764" s="61" t="s">
        <v>9812</v>
      </c>
    </row>
    <row r="8765" hidden="1" spans="2:5">
      <c r="B8765" s="61" t="s">
        <v>9620</v>
      </c>
      <c r="C8765" s="61" t="s">
        <v>9621</v>
      </c>
      <c r="D8765" s="61">
        <v>36108</v>
      </c>
      <c r="E8765" s="61" t="s">
        <v>9813</v>
      </c>
    </row>
    <row r="8766" hidden="1" spans="2:5">
      <c r="B8766" s="61" t="s">
        <v>9620</v>
      </c>
      <c r="C8766" s="61" t="s">
        <v>9621</v>
      </c>
      <c r="D8766" s="61">
        <v>36109</v>
      </c>
      <c r="E8766" s="61" t="s">
        <v>9814</v>
      </c>
    </row>
    <row r="8767" hidden="1" spans="2:5">
      <c r="B8767" s="61" t="s">
        <v>9620</v>
      </c>
      <c r="C8767" s="61" t="s">
        <v>9621</v>
      </c>
      <c r="D8767" s="61">
        <v>36110</v>
      </c>
      <c r="E8767" s="61" t="s">
        <v>9815</v>
      </c>
    </row>
    <row r="8768" hidden="1" spans="2:5">
      <c r="B8768" s="61" t="s">
        <v>9620</v>
      </c>
      <c r="C8768" s="61" t="s">
        <v>9621</v>
      </c>
      <c r="D8768" s="61">
        <v>36111</v>
      </c>
      <c r="E8768" s="61" t="s">
        <v>9816</v>
      </c>
    </row>
    <row r="8769" hidden="1" spans="2:5">
      <c r="B8769" s="61" t="s">
        <v>9620</v>
      </c>
      <c r="C8769" s="61" t="s">
        <v>9621</v>
      </c>
      <c r="D8769" s="61">
        <v>36112</v>
      </c>
      <c r="E8769" s="61" t="s">
        <v>9817</v>
      </c>
    </row>
    <row r="8770" hidden="1" spans="2:5">
      <c r="B8770" s="61" t="s">
        <v>9620</v>
      </c>
      <c r="C8770" s="61" t="s">
        <v>9621</v>
      </c>
      <c r="D8770" s="61">
        <v>36113</v>
      </c>
      <c r="E8770" s="61" t="s">
        <v>9818</v>
      </c>
    </row>
    <row r="8771" hidden="1" spans="2:5">
      <c r="B8771" s="61" t="s">
        <v>9620</v>
      </c>
      <c r="C8771" s="61" t="s">
        <v>9621</v>
      </c>
      <c r="D8771" s="61">
        <v>36114</v>
      </c>
      <c r="E8771" s="61" t="s">
        <v>9819</v>
      </c>
    </row>
    <row r="8772" hidden="1" spans="2:5">
      <c r="B8772" s="61" t="s">
        <v>9620</v>
      </c>
      <c r="C8772" s="61" t="s">
        <v>9620</v>
      </c>
      <c r="D8772" s="61">
        <v>36115</v>
      </c>
      <c r="E8772" s="61" t="s">
        <v>9820</v>
      </c>
    </row>
    <row r="8773" hidden="1" spans="2:5">
      <c r="B8773" s="61" t="s">
        <v>9620</v>
      </c>
      <c r="C8773" s="61" t="s">
        <v>9620</v>
      </c>
      <c r="D8773" s="61">
        <v>36116</v>
      </c>
      <c r="E8773" s="61" t="s">
        <v>9821</v>
      </c>
    </row>
    <row r="8774" hidden="1" spans="2:5">
      <c r="B8774" s="61" t="s">
        <v>9620</v>
      </c>
      <c r="C8774" s="61" t="s">
        <v>9620</v>
      </c>
      <c r="D8774" s="61">
        <v>36117</v>
      </c>
      <c r="E8774" s="61" t="s">
        <v>9822</v>
      </c>
    </row>
    <row r="8775" hidden="1" spans="2:5">
      <c r="B8775" s="61" t="s">
        <v>9620</v>
      </c>
      <c r="C8775" s="61" t="s">
        <v>9620</v>
      </c>
      <c r="D8775" s="61">
        <v>36118</v>
      </c>
      <c r="E8775" s="61" t="s">
        <v>9823</v>
      </c>
    </row>
    <row r="8776" hidden="1" spans="2:5">
      <c r="B8776" s="61" t="s">
        <v>9620</v>
      </c>
      <c r="C8776" s="61" t="s">
        <v>9620</v>
      </c>
      <c r="D8776" s="61">
        <v>36119</v>
      </c>
      <c r="E8776" s="61" t="s">
        <v>9824</v>
      </c>
    </row>
    <row r="8777" hidden="1" spans="2:5">
      <c r="B8777" s="61" t="s">
        <v>9620</v>
      </c>
      <c r="C8777" s="61" t="s">
        <v>9620</v>
      </c>
      <c r="D8777" s="61">
        <v>36120</v>
      </c>
      <c r="E8777" s="61" t="s">
        <v>9825</v>
      </c>
    </row>
    <row r="8778" hidden="1" spans="2:5">
      <c r="B8778" s="61" t="s">
        <v>9620</v>
      </c>
      <c r="C8778" s="61" t="s">
        <v>9620</v>
      </c>
      <c r="D8778" s="61">
        <v>36121</v>
      </c>
      <c r="E8778" s="61" t="s">
        <v>9826</v>
      </c>
    </row>
    <row r="8779" hidden="1" spans="2:5">
      <c r="B8779" s="61" t="s">
        <v>9620</v>
      </c>
      <c r="C8779" s="61" t="s">
        <v>9620</v>
      </c>
      <c r="D8779" s="61">
        <v>36122</v>
      </c>
      <c r="E8779" s="61" t="s">
        <v>9827</v>
      </c>
    </row>
    <row r="8780" hidden="1" spans="2:5">
      <c r="B8780" s="61" t="s">
        <v>9620</v>
      </c>
      <c r="C8780" s="61" t="s">
        <v>9620</v>
      </c>
      <c r="D8780" s="61">
        <v>36123</v>
      </c>
      <c r="E8780" s="61" t="s">
        <v>9828</v>
      </c>
    </row>
    <row r="8781" hidden="1" spans="2:5">
      <c r="B8781" s="61" t="s">
        <v>9620</v>
      </c>
      <c r="C8781" s="61" t="s">
        <v>9620</v>
      </c>
      <c r="D8781" s="61">
        <v>36124</v>
      </c>
      <c r="E8781" s="61" t="s">
        <v>9829</v>
      </c>
    </row>
    <row r="8782" hidden="1" spans="2:5">
      <c r="B8782" s="61" t="s">
        <v>9620</v>
      </c>
      <c r="C8782" s="61" t="s">
        <v>9620</v>
      </c>
      <c r="D8782" s="61">
        <v>36125</v>
      </c>
      <c r="E8782" s="61" t="s">
        <v>9830</v>
      </c>
    </row>
    <row r="8783" hidden="1" spans="2:5">
      <c r="B8783" s="61" t="s">
        <v>9620</v>
      </c>
      <c r="C8783" s="61" t="s">
        <v>9620</v>
      </c>
      <c r="D8783" s="61">
        <v>36126</v>
      </c>
      <c r="E8783" s="61" t="s">
        <v>9831</v>
      </c>
    </row>
    <row r="8784" hidden="1" spans="2:5">
      <c r="B8784" s="61" t="s">
        <v>9620</v>
      </c>
      <c r="C8784" s="61" t="s">
        <v>9620</v>
      </c>
      <c r="D8784" s="61">
        <v>36127</v>
      </c>
      <c r="E8784" s="61" t="s">
        <v>9832</v>
      </c>
    </row>
    <row r="8785" hidden="1" spans="2:5">
      <c r="B8785" s="61" t="s">
        <v>9620</v>
      </c>
      <c r="C8785" s="61" t="s">
        <v>9620</v>
      </c>
      <c r="D8785" s="61">
        <v>36128</v>
      </c>
      <c r="E8785" s="61" t="s">
        <v>9833</v>
      </c>
    </row>
    <row r="8786" hidden="1" spans="2:5">
      <c r="B8786" s="61" t="s">
        <v>9620</v>
      </c>
      <c r="C8786" s="61" t="s">
        <v>9620</v>
      </c>
      <c r="D8786" s="61">
        <v>36129</v>
      </c>
      <c r="E8786" s="61" t="s">
        <v>9834</v>
      </c>
    </row>
    <row r="8787" hidden="1" spans="2:5">
      <c r="B8787" s="61" t="s">
        <v>9620</v>
      </c>
      <c r="C8787" s="61" t="s">
        <v>9620</v>
      </c>
      <c r="D8787" s="61">
        <v>36130</v>
      </c>
      <c r="E8787" s="61" t="s">
        <v>9835</v>
      </c>
    </row>
    <row r="8788" hidden="1" spans="2:5">
      <c r="B8788" s="61" t="s">
        <v>9620</v>
      </c>
      <c r="C8788" s="61" t="s">
        <v>9620</v>
      </c>
      <c r="D8788" s="61">
        <v>36131</v>
      </c>
      <c r="E8788" s="61" t="s">
        <v>9836</v>
      </c>
    </row>
    <row r="8789" hidden="1" spans="2:5">
      <c r="B8789" s="61" t="s">
        <v>9620</v>
      </c>
      <c r="C8789" s="61" t="s">
        <v>9781</v>
      </c>
      <c r="D8789" s="61">
        <v>36132</v>
      </c>
      <c r="E8789" s="61" t="s">
        <v>9837</v>
      </c>
    </row>
    <row r="8790" hidden="1" spans="2:5">
      <c r="B8790" s="61" t="s">
        <v>9620</v>
      </c>
      <c r="C8790" s="61" t="s">
        <v>9781</v>
      </c>
      <c r="D8790" s="61">
        <v>36133</v>
      </c>
      <c r="E8790" s="61" t="s">
        <v>9838</v>
      </c>
    </row>
    <row r="8791" hidden="1" spans="2:5">
      <c r="B8791" s="61" t="s">
        <v>9620</v>
      </c>
      <c r="C8791" s="61" t="s">
        <v>9781</v>
      </c>
      <c r="D8791" s="61">
        <v>36134</v>
      </c>
      <c r="E8791" s="61" t="s">
        <v>9839</v>
      </c>
    </row>
    <row r="8792" hidden="1" spans="2:5">
      <c r="B8792" s="61" t="s">
        <v>9620</v>
      </c>
      <c r="C8792" s="61" t="s">
        <v>9781</v>
      </c>
      <c r="D8792" s="61">
        <v>36135</v>
      </c>
      <c r="E8792" s="61" t="s">
        <v>9840</v>
      </c>
    </row>
    <row r="8793" hidden="1" spans="2:5">
      <c r="B8793" s="61" t="s">
        <v>9620</v>
      </c>
      <c r="C8793" s="61" t="s">
        <v>9781</v>
      </c>
      <c r="D8793" s="61">
        <v>36136</v>
      </c>
      <c r="E8793" s="61" t="s">
        <v>9841</v>
      </c>
    </row>
    <row r="8794" hidden="1" spans="2:5">
      <c r="B8794" s="61" t="s">
        <v>9620</v>
      </c>
      <c r="C8794" s="61" t="s">
        <v>9781</v>
      </c>
      <c r="D8794" s="61">
        <v>36137</v>
      </c>
      <c r="E8794" s="61" t="s">
        <v>9842</v>
      </c>
    </row>
    <row r="8795" hidden="1" spans="2:5">
      <c r="B8795" s="61" t="s">
        <v>9620</v>
      </c>
      <c r="C8795" s="61" t="s">
        <v>9781</v>
      </c>
      <c r="D8795" s="61">
        <v>36138</v>
      </c>
      <c r="E8795" s="61" t="s">
        <v>9843</v>
      </c>
    </row>
    <row r="8796" hidden="1" spans="2:5">
      <c r="B8796" s="61" t="s">
        <v>9620</v>
      </c>
      <c r="C8796" s="61" t="s">
        <v>9781</v>
      </c>
      <c r="D8796" s="61">
        <v>36139</v>
      </c>
      <c r="E8796" s="61" t="s">
        <v>9844</v>
      </c>
    </row>
    <row r="8797" hidden="1" spans="2:5">
      <c r="B8797" s="61" t="s">
        <v>9620</v>
      </c>
      <c r="C8797" s="61" t="s">
        <v>9781</v>
      </c>
      <c r="D8797" s="61">
        <v>36140</v>
      </c>
      <c r="E8797" s="61" t="s">
        <v>9845</v>
      </c>
    </row>
    <row r="8798" hidden="1" spans="2:5">
      <c r="B8798" s="61" t="s">
        <v>9620</v>
      </c>
      <c r="C8798" s="61" t="s">
        <v>9781</v>
      </c>
      <c r="D8798" s="61">
        <v>36141</v>
      </c>
      <c r="E8798" s="61" t="s">
        <v>9846</v>
      </c>
    </row>
    <row r="8799" hidden="1" spans="2:5">
      <c r="B8799" s="61" t="s">
        <v>9620</v>
      </c>
      <c r="C8799" s="61" t="s">
        <v>9781</v>
      </c>
      <c r="D8799" s="61">
        <v>36142</v>
      </c>
      <c r="E8799" s="61" t="s">
        <v>9847</v>
      </c>
    </row>
    <row r="8800" hidden="1" spans="2:5">
      <c r="B8800" s="61" t="s">
        <v>9620</v>
      </c>
      <c r="C8800" s="61" t="s">
        <v>9781</v>
      </c>
      <c r="D8800" s="61">
        <v>36143</v>
      </c>
      <c r="E8800" s="61" t="s">
        <v>9848</v>
      </c>
    </row>
    <row r="8801" hidden="1" spans="2:5">
      <c r="B8801" s="61" t="s">
        <v>9620</v>
      </c>
      <c r="C8801" s="61" t="s">
        <v>9781</v>
      </c>
      <c r="D8801" s="61">
        <v>36144</v>
      </c>
      <c r="E8801" s="61" t="s">
        <v>9849</v>
      </c>
    </row>
    <row r="8802" hidden="1" spans="2:5">
      <c r="B8802" s="61" t="s">
        <v>9620</v>
      </c>
      <c r="C8802" s="61" t="s">
        <v>9781</v>
      </c>
      <c r="D8802" s="61">
        <v>36145</v>
      </c>
      <c r="E8802" s="61" t="s">
        <v>9850</v>
      </c>
    </row>
    <row r="8803" hidden="1" spans="2:5">
      <c r="B8803" s="61" t="s">
        <v>9620</v>
      </c>
      <c r="C8803" s="61" t="s">
        <v>9781</v>
      </c>
      <c r="D8803" s="61">
        <v>36146</v>
      </c>
      <c r="E8803" s="61" t="s">
        <v>9851</v>
      </c>
    </row>
    <row r="8804" hidden="1" spans="2:5">
      <c r="B8804" s="61" t="s">
        <v>9620</v>
      </c>
      <c r="C8804" s="61" t="s">
        <v>9781</v>
      </c>
      <c r="D8804" s="61">
        <v>36147</v>
      </c>
      <c r="E8804" s="61" t="s">
        <v>9852</v>
      </c>
    </row>
    <row r="8805" hidden="1" spans="2:5">
      <c r="B8805" s="61" t="s">
        <v>9620</v>
      </c>
      <c r="C8805" s="61" t="s">
        <v>9781</v>
      </c>
      <c r="D8805" s="61">
        <v>36148</v>
      </c>
      <c r="E8805" s="61" t="s">
        <v>9853</v>
      </c>
    </row>
    <row r="8806" hidden="1" spans="2:5">
      <c r="B8806" s="61" t="s">
        <v>9620</v>
      </c>
      <c r="C8806" s="61" t="s">
        <v>9781</v>
      </c>
      <c r="D8806" s="61">
        <v>36149</v>
      </c>
      <c r="E8806" s="61" t="s">
        <v>9854</v>
      </c>
    </row>
    <row r="8807" hidden="1" spans="2:5">
      <c r="B8807" s="61" t="s">
        <v>9620</v>
      </c>
      <c r="C8807" s="61" t="s">
        <v>9781</v>
      </c>
      <c r="D8807" s="61">
        <v>36150</v>
      </c>
      <c r="E8807" s="61" t="s">
        <v>9855</v>
      </c>
    </row>
    <row r="8808" hidden="1" spans="2:5">
      <c r="B8808" s="61" t="s">
        <v>9620</v>
      </c>
      <c r="C8808" s="61" t="s">
        <v>9781</v>
      </c>
      <c r="D8808" s="61">
        <v>36151</v>
      </c>
      <c r="E8808" s="61" t="s">
        <v>9856</v>
      </c>
    </row>
    <row r="8809" hidden="1" spans="2:5">
      <c r="B8809" s="61" t="s">
        <v>9620</v>
      </c>
      <c r="C8809" s="61" t="s">
        <v>9620</v>
      </c>
      <c r="D8809" s="61">
        <v>36152</v>
      </c>
      <c r="E8809" s="61" t="s">
        <v>9857</v>
      </c>
    </row>
    <row r="8810" hidden="1" spans="2:5">
      <c r="B8810" s="61" t="s">
        <v>9620</v>
      </c>
      <c r="C8810" s="61" t="s">
        <v>9620</v>
      </c>
      <c r="D8810" s="61">
        <v>36153</v>
      </c>
      <c r="E8810" s="61" t="s">
        <v>9858</v>
      </c>
    </row>
    <row r="8811" hidden="1" spans="2:5">
      <c r="B8811" s="61" t="s">
        <v>9620</v>
      </c>
      <c r="C8811" s="61" t="s">
        <v>9620</v>
      </c>
      <c r="D8811" s="61">
        <v>36154</v>
      </c>
      <c r="E8811" s="61" t="s">
        <v>9859</v>
      </c>
    </row>
    <row r="8812" hidden="1" spans="2:5">
      <c r="B8812" s="61" t="s">
        <v>9620</v>
      </c>
      <c r="C8812" s="61" t="s">
        <v>9620</v>
      </c>
      <c r="D8812" s="61">
        <v>36155</v>
      </c>
      <c r="E8812" s="61" t="s">
        <v>9860</v>
      </c>
    </row>
    <row r="8813" hidden="1" spans="2:5">
      <c r="B8813" s="61" t="s">
        <v>9620</v>
      </c>
      <c r="C8813" s="61" t="s">
        <v>9781</v>
      </c>
      <c r="D8813" s="61">
        <v>36156</v>
      </c>
      <c r="E8813" s="61" t="s">
        <v>9861</v>
      </c>
    </row>
    <row r="8814" hidden="1" spans="2:5">
      <c r="B8814" s="61" t="s">
        <v>9620</v>
      </c>
      <c r="C8814" s="61" t="s">
        <v>9620</v>
      </c>
      <c r="D8814" s="61">
        <v>36157</v>
      </c>
      <c r="E8814" s="61" t="s">
        <v>9862</v>
      </c>
    </row>
    <row r="8815" hidden="1" spans="2:5">
      <c r="B8815" s="61" t="s">
        <v>9620</v>
      </c>
      <c r="C8815" s="61" t="s">
        <v>9781</v>
      </c>
      <c r="D8815" s="61">
        <v>36158</v>
      </c>
      <c r="E8815" s="61" t="s">
        <v>9863</v>
      </c>
    </row>
    <row r="8816" hidden="1" spans="2:5">
      <c r="B8816" s="61" t="s">
        <v>9620</v>
      </c>
      <c r="C8816" s="61" t="s">
        <v>9781</v>
      </c>
      <c r="D8816" s="61">
        <v>36159</v>
      </c>
      <c r="E8816" s="61" t="s">
        <v>9864</v>
      </c>
    </row>
    <row r="8817" hidden="1" spans="2:5">
      <c r="B8817" s="61" t="s">
        <v>9865</v>
      </c>
      <c r="C8817" s="61" t="s">
        <v>9866</v>
      </c>
      <c r="D8817" s="61">
        <v>36160</v>
      </c>
      <c r="E8817" s="61" t="s">
        <v>9867</v>
      </c>
    </row>
    <row r="8818" hidden="1" spans="2:5">
      <c r="B8818" s="61" t="s">
        <v>9865</v>
      </c>
      <c r="C8818" s="61" t="s">
        <v>9866</v>
      </c>
      <c r="D8818" s="61">
        <v>36161</v>
      </c>
      <c r="E8818" s="61" t="s">
        <v>9868</v>
      </c>
    </row>
    <row r="8819" hidden="1" spans="2:5">
      <c r="B8819" s="61" t="s">
        <v>9865</v>
      </c>
      <c r="C8819" s="61" t="s">
        <v>9866</v>
      </c>
      <c r="D8819" s="61">
        <v>36162</v>
      </c>
      <c r="E8819" s="61" t="s">
        <v>9869</v>
      </c>
    </row>
    <row r="8820" hidden="1" spans="2:5">
      <c r="B8820" s="61" t="s">
        <v>9865</v>
      </c>
      <c r="C8820" s="61" t="s">
        <v>9866</v>
      </c>
      <c r="D8820" s="61">
        <v>36163</v>
      </c>
      <c r="E8820" s="61" t="s">
        <v>9870</v>
      </c>
    </row>
    <row r="8821" hidden="1" spans="2:5">
      <c r="B8821" s="61" t="s">
        <v>9865</v>
      </c>
      <c r="C8821" s="61" t="s">
        <v>9866</v>
      </c>
      <c r="D8821" s="61">
        <v>36164</v>
      </c>
      <c r="E8821" s="61" t="s">
        <v>9871</v>
      </c>
    </row>
    <row r="8822" hidden="1" spans="2:5">
      <c r="B8822" s="61" t="s">
        <v>9865</v>
      </c>
      <c r="C8822" s="61" t="s">
        <v>9866</v>
      </c>
      <c r="D8822" s="61">
        <v>36165</v>
      </c>
      <c r="E8822" s="61" t="s">
        <v>9872</v>
      </c>
    </row>
    <row r="8823" hidden="1" spans="2:5">
      <c r="B8823" s="61" t="s">
        <v>9865</v>
      </c>
      <c r="C8823" s="61" t="s">
        <v>9866</v>
      </c>
      <c r="D8823" s="61">
        <v>36166</v>
      </c>
      <c r="E8823" s="61" t="s">
        <v>9873</v>
      </c>
    </row>
    <row r="8824" hidden="1" spans="2:5">
      <c r="B8824" s="61" t="s">
        <v>9865</v>
      </c>
      <c r="C8824" s="61" t="s">
        <v>9866</v>
      </c>
      <c r="D8824" s="61">
        <v>36167</v>
      </c>
      <c r="E8824" s="61" t="s">
        <v>9874</v>
      </c>
    </row>
    <row r="8825" hidden="1" spans="2:5">
      <c r="B8825" s="61" t="s">
        <v>9865</v>
      </c>
      <c r="C8825" s="61" t="s">
        <v>9866</v>
      </c>
      <c r="D8825" s="61">
        <v>36168</v>
      </c>
      <c r="E8825" s="61" t="s">
        <v>9875</v>
      </c>
    </row>
    <row r="8826" hidden="1" spans="2:5">
      <c r="B8826" s="61" t="s">
        <v>9865</v>
      </c>
      <c r="C8826" s="61" t="s">
        <v>9866</v>
      </c>
      <c r="D8826" s="61">
        <v>36169</v>
      </c>
      <c r="E8826" s="61" t="s">
        <v>9876</v>
      </c>
    </row>
    <row r="8827" hidden="1" spans="2:5">
      <c r="B8827" s="61" t="s">
        <v>9865</v>
      </c>
      <c r="C8827" s="61" t="s">
        <v>9866</v>
      </c>
      <c r="D8827" s="61">
        <v>36170</v>
      </c>
      <c r="E8827" s="61" t="s">
        <v>9877</v>
      </c>
    </row>
    <row r="8828" hidden="1" spans="2:5">
      <c r="B8828" s="61" t="s">
        <v>9865</v>
      </c>
      <c r="C8828" s="61" t="s">
        <v>9866</v>
      </c>
      <c r="D8828" s="61">
        <v>36171</v>
      </c>
      <c r="E8828" s="61" t="s">
        <v>9878</v>
      </c>
    </row>
    <row r="8829" hidden="1" spans="2:5">
      <c r="B8829" s="61" t="s">
        <v>9865</v>
      </c>
      <c r="C8829" s="61" t="s">
        <v>9866</v>
      </c>
      <c r="D8829" s="61">
        <v>36172</v>
      </c>
      <c r="E8829" s="61" t="s">
        <v>9879</v>
      </c>
    </row>
    <row r="8830" hidden="1" spans="2:5">
      <c r="B8830" s="61" t="s">
        <v>9865</v>
      </c>
      <c r="C8830" s="61" t="s">
        <v>9866</v>
      </c>
      <c r="D8830" s="61">
        <v>36173</v>
      </c>
      <c r="E8830" s="61" t="s">
        <v>9880</v>
      </c>
    </row>
    <row r="8831" hidden="1" spans="2:5">
      <c r="B8831" s="61" t="s">
        <v>9865</v>
      </c>
      <c r="C8831" s="61" t="s">
        <v>9866</v>
      </c>
      <c r="D8831" s="61">
        <v>36174</v>
      </c>
      <c r="E8831" s="61" t="s">
        <v>9881</v>
      </c>
    </row>
    <row r="8832" hidden="1" spans="2:5">
      <c r="B8832" s="61" t="s">
        <v>9865</v>
      </c>
      <c r="C8832" s="61" t="s">
        <v>9866</v>
      </c>
      <c r="D8832" s="61">
        <v>36175</v>
      </c>
      <c r="E8832" s="61" t="s">
        <v>9882</v>
      </c>
    </row>
    <row r="8833" hidden="1" spans="2:5">
      <c r="B8833" s="61" t="s">
        <v>9865</v>
      </c>
      <c r="C8833" s="61" t="s">
        <v>9866</v>
      </c>
      <c r="D8833" s="61">
        <v>36176</v>
      </c>
      <c r="E8833" s="61" t="s">
        <v>9883</v>
      </c>
    </row>
    <row r="8834" hidden="1" spans="2:5">
      <c r="B8834" s="61" t="s">
        <v>9865</v>
      </c>
      <c r="C8834" s="61" t="s">
        <v>9866</v>
      </c>
      <c r="D8834" s="61">
        <v>36177</v>
      </c>
      <c r="E8834" s="61" t="s">
        <v>9884</v>
      </c>
    </row>
    <row r="8835" hidden="1" spans="2:5">
      <c r="B8835" s="61" t="s">
        <v>9865</v>
      </c>
      <c r="C8835" s="61" t="s">
        <v>9866</v>
      </c>
      <c r="D8835" s="61">
        <v>36178</v>
      </c>
      <c r="E8835" s="61" t="s">
        <v>9885</v>
      </c>
    </row>
    <row r="8836" hidden="1" spans="2:5">
      <c r="B8836" s="61" t="s">
        <v>9865</v>
      </c>
      <c r="C8836" s="61" t="s">
        <v>9866</v>
      </c>
      <c r="D8836" s="61">
        <v>36179</v>
      </c>
      <c r="E8836" s="61" t="s">
        <v>9886</v>
      </c>
    </row>
    <row r="8837" hidden="1" spans="2:5">
      <c r="B8837" s="61" t="s">
        <v>9865</v>
      </c>
      <c r="C8837" s="61" t="s">
        <v>9866</v>
      </c>
      <c r="D8837" s="61">
        <v>36180</v>
      </c>
      <c r="E8837" s="61" t="s">
        <v>9887</v>
      </c>
    </row>
    <row r="8838" hidden="1" spans="2:5">
      <c r="B8838" s="61" t="s">
        <v>9865</v>
      </c>
      <c r="C8838" s="61" t="s">
        <v>9866</v>
      </c>
      <c r="D8838" s="61">
        <v>36181</v>
      </c>
      <c r="E8838" s="61" t="s">
        <v>9888</v>
      </c>
    </row>
    <row r="8839" hidden="1" spans="2:5">
      <c r="B8839" s="61" t="s">
        <v>9865</v>
      </c>
      <c r="C8839" s="61" t="s">
        <v>9866</v>
      </c>
      <c r="D8839" s="61">
        <v>36182</v>
      </c>
      <c r="E8839" s="61" t="s">
        <v>9889</v>
      </c>
    </row>
    <row r="8840" hidden="1" spans="2:5">
      <c r="B8840" s="61" t="s">
        <v>9865</v>
      </c>
      <c r="C8840" s="61" t="s">
        <v>9866</v>
      </c>
      <c r="D8840" s="61">
        <v>36183</v>
      </c>
      <c r="E8840" s="61" t="s">
        <v>9890</v>
      </c>
    </row>
    <row r="8841" hidden="1" spans="2:5">
      <c r="B8841" s="61" t="s">
        <v>9865</v>
      </c>
      <c r="C8841" s="61" t="s">
        <v>9866</v>
      </c>
      <c r="D8841" s="61">
        <v>36184</v>
      </c>
      <c r="E8841" s="61" t="s">
        <v>9891</v>
      </c>
    </row>
    <row r="8842" hidden="1" spans="2:5">
      <c r="B8842" s="61" t="s">
        <v>9865</v>
      </c>
      <c r="C8842" s="61" t="s">
        <v>9866</v>
      </c>
      <c r="D8842" s="61">
        <v>36185</v>
      </c>
      <c r="E8842" s="61" t="s">
        <v>9892</v>
      </c>
    </row>
    <row r="8843" hidden="1" spans="2:5">
      <c r="B8843" s="61" t="s">
        <v>9865</v>
      </c>
      <c r="C8843" s="61" t="s">
        <v>9866</v>
      </c>
      <c r="D8843" s="61">
        <v>36186</v>
      </c>
      <c r="E8843" s="61" t="s">
        <v>9893</v>
      </c>
    </row>
    <row r="8844" hidden="1" spans="2:5">
      <c r="B8844" s="61" t="s">
        <v>9865</v>
      </c>
      <c r="C8844" s="61" t="s">
        <v>9866</v>
      </c>
      <c r="D8844" s="61">
        <v>36187</v>
      </c>
      <c r="E8844" s="61" t="s">
        <v>9894</v>
      </c>
    </row>
    <row r="8845" hidden="1" spans="2:5">
      <c r="B8845" s="61" t="s">
        <v>9865</v>
      </c>
      <c r="C8845" s="61" t="s">
        <v>9866</v>
      </c>
      <c r="D8845" s="61">
        <v>36188</v>
      </c>
      <c r="E8845" s="61" t="s">
        <v>9895</v>
      </c>
    </row>
    <row r="8846" hidden="1" spans="2:5">
      <c r="B8846" s="61" t="s">
        <v>9865</v>
      </c>
      <c r="C8846" s="61" t="s">
        <v>9866</v>
      </c>
      <c r="D8846" s="61">
        <v>36189</v>
      </c>
      <c r="E8846" s="61" t="s">
        <v>9896</v>
      </c>
    </row>
    <row r="8847" hidden="1" spans="2:5">
      <c r="B8847" s="61" t="s">
        <v>9865</v>
      </c>
      <c r="C8847" s="61" t="s">
        <v>9866</v>
      </c>
      <c r="D8847" s="61">
        <v>36190</v>
      </c>
      <c r="E8847" s="61" t="s">
        <v>9897</v>
      </c>
    </row>
    <row r="8848" hidden="1" spans="2:5">
      <c r="B8848" s="61" t="s">
        <v>9865</v>
      </c>
      <c r="C8848" s="61" t="s">
        <v>9866</v>
      </c>
      <c r="D8848" s="61">
        <v>36191</v>
      </c>
      <c r="E8848" s="61" t="s">
        <v>9898</v>
      </c>
    </row>
    <row r="8849" hidden="1" spans="2:5">
      <c r="B8849" s="61" t="s">
        <v>9865</v>
      </c>
      <c r="C8849" s="61" t="s">
        <v>9866</v>
      </c>
      <c r="D8849" s="61">
        <v>36192</v>
      </c>
      <c r="E8849" s="61" t="s">
        <v>9899</v>
      </c>
    </row>
    <row r="8850" hidden="1" spans="2:5">
      <c r="B8850" s="61" t="s">
        <v>9865</v>
      </c>
      <c r="C8850" s="61" t="s">
        <v>9866</v>
      </c>
      <c r="D8850" s="61">
        <v>36193</v>
      </c>
      <c r="E8850" s="61" t="s">
        <v>9900</v>
      </c>
    </row>
    <row r="8851" hidden="1" spans="2:5">
      <c r="B8851" s="61" t="s">
        <v>9865</v>
      </c>
      <c r="C8851" s="61" t="s">
        <v>9866</v>
      </c>
      <c r="D8851" s="61">
        <v>36194</v>
      </c>
      <c r="E8851" s="61" t="s">
        <v>9901</v>
      </c>
    </row>
    <row r="8852" hidden="1" spans="2:5">
      <c r="B8852" s="61" t="s">
        <v>9865</v>
      </c>
      <c r="C8852" s="61" t="s">
        <v>9866</v>
      </c>
      <c r="D8852" s="61">
        <v>36195</v>
      </c>
      <c r="E8852" s="61" t="s">
        <v>9902</v>
      </c>
    </row>
    <row r="8853" hidden="1" spans="2:5">
      <c r="B8853" s="61" t="s">
        <v>9865</v>
      </c>
      <c r="C8853" s="61" t="s">
        <v>9866</v>
      </c>
      <c r="D8853" s="61">
        <v>36196</v>
      </c>
      <c r="E8853" s="61" t="s">
        <v>9903</v>
      </c>
    </row>
    <row r="8854" hidden="1" spans="2:5">
      <c r="B8854" s="61" t="s">
        <v>9865</v>
      </c>
      <c r="C8854" s="61" t="s">
        <v>9866</v>
      </c>
      <c r="D8854" s="61">
        <v>36197</v>
      </c>
      <c r="E8854" s="61" t="s">
        <v>9904</v>
      </c>
    </row>
    <row r="8855" hidden="1" spans="2:5">
      <c r="B8855" s="61" t="s">
        <v>9865</v>
      </c>
      <c r="C8855" s="61" t="s">
        <v>9866</v>
      </c>
      <c r="D8855" s="61">
        <v>36198</v>
      </c>
      <c r="E8855" s="61" t="s">
        <v>9905</v>
      </c>
    </row>
    <row r="8856" hidden="1" spans="2:5">
      <c r="B8856" s="61" t="s">
        <v>9865</v>
      </c>
      <c r="C8856" s="61" t="s">
        <v>9866</v>
      </c>
      <c r="D8856" s="61">
        <v>36199</v>
      </c>
      <c r="E8856" s="61" t="s">
        <v>9906</v>
      </c>
    </row>
    <row r="8857" hidden="1" spans="2:5">
      <c r="B8857" s="61" t="s">
        <v>9865</v>
      </c>
      <c r="C8857" s="61" t="s">
        <v>9866</v>
      </c>
      <c r="D8857" s="61">
        <v>36201</v>
      </c>
      <c r="E8857" s="61" t="s">
        <v>9907</v>
      </c>
    </row>
    <row r="8858" hidden="1" spans="2:5">
      <c r="B8858" s="61" t="s">
        <v>9865</v>
      </c>
      <c r="C8858" s="61" t="s">
        <v>9866</v>
      </c>
      <c r="D8858" s="61">
        <v>36202</v>
      </c>
      <c r="E8858" s="61" t="s">
        <v>9908</v>
      </c>
    </row>
    <row r="8859" hidden="1" spans="2:5">
      <c r="B8859" s="61" t="s">
        <v>9865</v>
      </c>
      <c r="C8859" s="61" t="s">
        <v>9866</v>
      </c>
      <c r="D8859" s="61">
        <v>36203</v>
      </c>
      <c r="E8859" s="61" t="s">
        <v>9909</v>
      </c>
    </row>
    <row r="8860" hidden="1" spans="2:5">
      <c r="B8860" s="61" t="s">
        <v>9865</v>
      </c>
      <c r="C8860" s="61" t="s">
        <v>9866</v>
      </c>
      <c r="D8860" s="61">
        <v>36204</v>
      </c>
      <c r="E8860" s="61" t="s">
        <v>9910</v>
      </c>
    </row>
    <row r="8861" hidden="1" spans="2:5">
      <c r="B8861" s="61" t="s">
        <v>9865</v>
      </c>
      <c r="C8861" s="61" t="s">
        <v>9866</v>
      </c>
      <c r="D8861" s="61">
        <v>36205</v>
      </c>
      <c r="E8861" s="61" t="s">
        <v>9911</v>
      </c>
    </row>
    <row r="8862" hidden="1" spans="2:5">
      <c r="B8862" s="61" t="s">
        <v>9865</v>
      </c>
      <c r="C8862" s="61" t="s">
        <v>9866</v>
      </c>
      <c r="D8862" s="61">
        <v>36206</v>
      </c>
      <c r="E8862" s="61" t="s">
        <v>9912</v>
      </c>
    </row>
    <row r="8863" hidden="1" spans="2:5">
      <c r="B8863" s="61" t="s">
        <v>9865</v>
      </c>
      <c r="C8863" s="61" t="s">
        <v>9866</v>
      </c>
      <c r="D8863" s="61">
        <v>36207</v>
      </c>
      <c r="E8863" s="61" t="s">
        <v>9913</v>
      </c>
    </row>
    <row r="8864" hidden="1" spans="2:5">
      <c r="B8864" s="61" t="s">
        <v>9865</v>
      </c>
      <c r="C8864" s="61" t="s">
        <v>9866</v>
      </c>
      <c r="D8864" s="61">
        <v>36208</v>
      </c>
      <c r="E8864" s="61" t="s">
        <v>9914</v>
      </c>
    </row>
    <row r="8865" hidden="1" spans="2:5">
      <c r="B8865" s="61" t="s">
        <v>9865</v>
      </c>
      <c r="C8865" s="61" t="s">
        <v>9866</v>
      </c>
      <c r="D8865" s="61">
        <v>36209</v>
      </c>
      <c r="E8865" s="61" t="s">
        <v>9915</v>
      </c>
    </row>
    <row r="8866" hidden="1" spans="2:5">
      <c r="B8866" s="61" t="s">
        <v>9865</v>
      </c>
      <c r="C8866" s="61" t="s">
        <v>9866</v>
      </c>
      <c r="D8866" s="61">
        <v>36210</v>
      </c>
      <c r="E8866" s="61" t="s">
        <v>9916</v>
      </c>
    </row>
    <row r="8867" hidden="1" spans="2:5">
      <c r="B8867" s="61" t="s">
        <v>9865</v>
      </c>
      <c r="C8867" s="61" t="s">
        <v>9866</v>
      </c>
      <c r="D8867" s="61">
        <v>36211</v>
      </c>
      <c r="E8867" s="61" t="s">
        <v>9917</v>
      </c>
    </row>
    <row r="8868" hidden="1" spans="2:5">
      <c r="B8868" s="61" t="s">
        <v>9865</v>
      </c>
      <c r="C8868" s="61" t="s">
        <v>9866</v>
      </c>
      <c r="D8868" s="61">
        <v>36212</v>
      </c>
      <c r="E8868" s="61" t="s">
        <v>9918</v>
      </c>
    </row>
    <row r="8869" hidden="1" spans="2:5">
      <c r="B8869" s="61" t="s">
        <v>9865</v>
      </c>
      <c r="C8869" s="61" t="s">
        <v>9866</v>
      </c>
      <c r="D8869" s="61">
        <v>36213</v>
      </c>
      <c r="E8869" s="61" t="s">
        <v>9919</v>
      </c>
    </row>
    <row r="8870" hidden="1" spans="2:5">
      <c r="B8870" s="61" t="s">
        <v>9865</v>
      </c>
      <c r="C8870" s="61" t="s">
        <v>9866</v>
      </c>
      <c r="D8870" s="61">
        <v>36214</v>
      </c>
      <c r="E8870" s="61" t="s">
        <v>9920</v>
      </c>
    </row>
    <row r="8871" hidden="1" spans="2:5">
      <c r="B8871" s="61" t="s">
        <v>9865</v>
      </c>
      <c r="C8871" s="61" t="s">
        <v>9866</v>
      </c>
      <c r="D8871" s="61">
        <v>36215</v>
      </c>
      <c r="E8871" s="61" t="s">
        <v>9921</v>
      </c>
    </row>
    <row r="8872" hidden="1" spans="2:5">
      <c r="B8872" s="61" t="s">
        <v>9865</v>
      </c>
      <c r="C8872" s="61" t="s">
        <v>9866</v>
      </c>
      <c r="D8872" s="61">
        <v>36216</v>
      </c>
      <c r="E8872" s="61" t="s">
        <v>9922</v>
      </c>
    </row>
    <row r="8873" hidden="1" spans="2:5">
      <c r="B8873" s="61" t="s">
        <v>9865</v>
      </c>
      <c r="C8873" s="61" t="s">
        <v>9866</v>
      </c>
      <c r="D8873" s="61">
        <v>36217</v>
      </c>
      <c r="E8873" s="61" t="s">
        <v>9923</v>
      </c>
    </row>
    <row r="8874" hidden="1" spans="2:5">
      <c r="B8874" s="61" t="s">
        <v>9865</v>
      </c>
      <c r="C8874" s="61" t="s">
        <v>9866</v>
      </c>
      <c r="D8874" s="61">
        <v>36218</v>
      </c>
      <c r="E8874" s="61" t="s">
        <v>9924</v>
      </c>
    </row>
    <row r="8875" hidden="1" spans="2:5">
      <c r="B8875" s="61" t="s">
        <v>9865</v>
      </c>
      <c r="C8875" s="61" t="s">
        <v>9866</v>
      </c>
      <c r="D8875" s="61">
        <v>36219</v>
      </c>
      <c r="E8875" s="61" t="s">
        <v>9925</v>
      </c>
    </row>
    <row r="8876" hidden="1" spans="2:5">
      <c r="B8876" s="61" t="s">
        <v>9865</v>
      </c>
      <c r="C8876" s="61" t="s">
        <v>9866</v>
      </c>
      <c r="D8876" s="61">
        <v>36220</v>
      </c>
      <c r="E8876" s="61" t="s">
        <v>9926</v>
      </c>
    </row>
    <row r="8877" hidden="1" spans="2:5">
      <c r="B8877" s="61" t="s">
        <v>9865</v>
      </c>
      <c r="C8877" s="61" t="s">
        <v>9866</v>
      </c>
      <c r="D8877" s="61">
        <v>36221</v>
      </c>
      <c r="E8877" s="61" t="s">
        <v>9927</v>
      </c>
    </row>
    <row r="8878" hidden="1" spans="2:5">
      <c r="B8878" s="61" t="s">
        <v>9865</v>
      </c>
      <c r="C8878" s="61" t="s">
        <v>9866</v>
      </c>
      <c r="D8878" s="61">
        <v>36222</v>
      </c>
      <c r="E8878" s="61" t="s">
        <v>9928</v>
      </c>
    </row>
    <row r="8879" hidden="1" spans="2:5">
      <c r="B8879" s="61" t="s">
        <v>9865</v>
      </c>
      <c r="C8879" s="61" t="s">
        <v>9866</v>
      </c>
      <c r="D8879" s="61">
        <v>36223</v>
      </c>
      <c r="E8879" s="61" t="s">
        <v>9929</v>
      </c>
    </row>
    <row r="8880" hidden="1" spans="2:5">
      <c r="B8880" s="61" t="s">
        <v>9865</v>
      </c>
      <c r="C8880" s="61" t="s">
        <v>9866</v>
      </c>
      <c r="D8880" s="61">
        <v>36224</v>
      </c>
      <c r="E8880" s="61" t="s">
        <v>9930</v>
      </c>
    </row>
    <row r="8881" hidden="1" spans="2:5">
      <c r="B8881" s="61" t="s">
        <v>9865</v>
      </c>
      <c r="C8881" s="61" t="s">
        <v>9866</v>
      </c>
      <c r="D8881" s="61">
        <v>36225</v>
      </c>
      <c r="E8881" s="61" t="s">
        <v>9931</v>
      </c>
    </row>
    <row r="8882" hidden="1" spans="2:5">
      <c r="B8882" s="61" t="s">
        <v>9865</v>
      </c>
      <c r="C8882" s="61" t="s">
        <v>9866</v>
      </c>
      <c r="D8882" s="61">
        <v>36226</v>
      </c>
      <c r="E8882" s="61" t="s">
        <v>9932</v>
      </c>
    </row>
    <row r="8883" hidden="1" spans="2:5">
      <c r="B8883" s="61" t="s">
        <v>9865</v>
      </c>
      <c r="C8883" s="61" t="s">
        <v>9866</v>
      </c>
      <c r="D8883" s="61">
        <v>36227</v>
      </c>
      <c r="E8883" s="61" t="s">
        <v>9933</v>
      </c>
    </row>
    <row r="8884" hidden="1" spans="2:5">
      <c r="B8884" s="61" t="s">
        <v>9865</v>
      </c>
      <c r="C8884" s="61" t="s">
        <v>9866</v>
      </c>
      <c r="D8884" s="61">
        <v>36228</v>
      </c>
      <c r="E8884" s="61" t="s">
        <v>9934</v>
      </c>
    </row>
    <row r="8885" hidden="1" spans="2:5">
      <c r="B8885" s="61" t="s">
        <v>9865</v>
      </c>
      <c r="C8885" s="61" t="s">
        <v>9935</v>
      </c>
      <c r="D8885" s="61">
        <v>36229</v>
      </c>
      <c r="E8885" s="61" t="s">
        <v>9936</v>
      </c>
    </row>
    <row r="8886" hidden="1" spans="2:5">
      <c r="B8886" s="61" t="s">
        <v>9865</v>
      </c>
      <c r="C8886" s="61" t="s">
        <v>9935</v>
      </c>
      <c r="D8886" s="61">
        <v>36230</v>
      </c>
      <c r="E8886" s="61" t="s">
        <v>9937</v>
      </c>
    </row>
    <row r="8887" hidden="1" spans="2:5">
      <c r="B8887" s="61" t="s">
        <v>9865</v>
      </c>
      <c r="C8887" s="61" t="s">
        <v>9935</v>
      </c>
      <c r="D8887" s="61">
        <v>36231</v>
      </c>
      <c r="E8887" s="61" t="s">
        <v>9938</v>
      </c>
    </row>
    <row r="8888" hidden="1" spans="2:5">
      <c r="B8888" s="61" t="s">
        <v>9865</v>
      </c>
      <c r="C8888" s="61" t="s">
        <v>9935</v>
      </c>
      <c r="D8888" s="61">
        <v>36232</v>
      </c>
      <c r="E8888" s="61" t="s">
        <v>9939</v>
      </c>
    </row>
    <row r="8889" hidden="1" spans="2:5">
      <c r="B8889" s="61" t="s">
        <v>9865</v>
      </c>
      <c r="C8889" s="61" t="s">
        <v>9940</v>
      </c>
      <c r="D8889" s="61">
        <v>36233</v>
      </c>
      <c r="E8889" s="61" t="s">
        <v>9941</v>
      </c>
    </row>
    <row r="8890" hidden="1" spans="2:5">
      <c r="B8890" s="61" t="s">
        <v>9865</v>
      </c>
      <c r="C8890" s="61" t="s">
        <v>9940</v>
      </c>
      <c r="D8890" s="61">
        <v>36234</v>
      </c>
      <c r="E8890" s="61" t="s">
        <v>9942</v>
      </c>
    </row>
    <row r="8891" hidden="1" spans="2:5">
      <c r="B8891" s="61" t="s">
        <v>9865</v>
      </c>
      <c r="C8891" s="61" t="s">
        <v>9940</v>
      </c>
      <c r="D8891" s="61">
        <v>36235</v>
      </c>
      <c r="E8891" s="61" t="s">
        <v>9943</v>
      </c>
    </row>
    <row r="8892" hidden="1" spans="2:5">
      <c r="B8892" s="61" t="s">
        <v>9865</v>
      </c>
      <c r="C8892" s="61" t="s">
        <v>9940</v>
      </c>
      <c r="D8892" s="61">
        <v>36236</v>
      </c>
      <c r="E8892" s="61" t="s">
        <v>9944</v>
      </c>
    </row>
    <row r="8893" hidden="1" spans="2:5">
      <c r="B8893" s="61" t="s">
        <v>9865</v>
      </c>
      <c r="C8893" s="61" t="s">
        <v>9940</v>
      </c>
      <c r="D8893" s="61">
        <v>36237</v>
      </c>
      <c r="E8893" s="61" t="s">
        <v>9945</v>
      </c>
    </row>
    <row r="8894" hidden="1" spans="2:5">
      <c r="B8894" s="61" t="s">
        <v>9865</v>
      </c>
      <c r="C8894" s="61" t="s">
        <v>9940</v>
      </c>
      <c r="D8894" s="61">
        <v>36238</v>
      </c>
      <c r="E8894" s="61" t="s">
        <v>9946</v>
      </c>
    </row>
    <row r="8895" hidden="1" spans="2:5">
      <c r="B8895" s="61" t="s">
        <v>9865</v>
      </c>
      <c r="C8895" s="61" t="s">
        <v>9940</v>
      </c>
      <c r="D8895" s="61">
        <v>36239</v>
      </c>
      <c r="E8895" s="61" t="s">
        <v>9947</v>
      </c>
    </row>
    <row r="8896" hidden="1" spans="2:5">
      <c r="B8896" s="61" t="s">
        <v>9865</v>
      </c>
      <c r="C8896" s="61" t="s">
        <v>9940</v>
      </c>
      <c r="D8896" s="61">
        <v>36240</v>
      </c>
      <c r="E8896" s="61" t="s">
        <v>9948</v>
      </c>
    </row>
    <row r="8897" hidden="1" spans="2:5">
      <c r="B8897" s="61" t="s">
        <v>9865</v>
      </c>
      <c r="C8897" s="61" t="s">
        <v>9940</v>
      </c>
      <c r="D8897" s="61">
        <v>36241</v>
      </c>
      <c r="E8897" s="61" t="s">
        <v>9949</v>
      </c>
    </row>
    <row r="8898" hidden="1" spans="2:5">
      <c r="B8898" s="61" t="s">
        <v>9865</v>
      </c>
      <c r="C8898" s="61" t="s">
        <v>9940</v>
      </c>
      <c r="D8898" s="61">
        <v>36242</v>
      </c>
      <c r="E8898" s="61" t="s">
        <v>9950</v>
      </c>
    </row>
    <row r="8899" hidden="1" spans="2:5">
      <c r="B8899" s="61" t="s">
        <v>9865</v>
      </c>
      <c r="C8899" s="61" t="s">
        <v>9940</v>
      </c>
      <c r="D8899" s="61">
        <v>36243</v>
      </c>
      <c r="E8899" s="61" t="s">
        <v>9951</v>
      </c>
    </row>
    <row r="8900" hidden="1" spans="2:5">
      <c r="B8900" s="61" t="s">
        <v>9865</v>
      </c>
      <c r="C8900" s="61" t="s">
        <v>9940</v>
      </c>
      <c r="D8900" s="61">
        <v>36244</v>
      </c>
      <c r="E8900" s="61" t="s">
        <v>9952</v>
      </c>
    </row>
    <row r="8901" hidden="1" spans="2:5">
      <c r="B8901" s="61" t="s">
        <v>9865</v>
      </c>
      <c r="C8901" s="61" t="s">
        <v>9940</v>
      </c>
      <c r="D8901" s="61">
        <v>36245</v>
      </c>
      <c r="E8901" s="61" t="s">
        <v>9953</v>
      </c>
    </row>
    <row r="8902" hidden="1" spans="2:5">
      <c r="B8902" s="61" t="s">
        <v>9865</v>
      </c>
      <c r="C8902" s="61" t="s">
        <v>9940</v>
      </c>
      <c r="D8902" s="61">
        <v>36246</v>
      </c>
      <c r="E8902" s="61" t="s">
        <v>9954</v>
      </c>
    </row>
    <row r="8903" hidden="1" spans="2:5">
      <c r="B8903" s="61" t="s">
        <v>9865</v>
      </c>
      <c r="C8903" s="61" t="s">
        <v>9940</v>
      </c>
      <c r="D8903" s="61">
        <v>36247</v>
      </c>
      <c r="E8903" s="61" t="s">
        <v>9955</v>
      </c>
    </row>
    <row r="8904" hidden="1" spans="2:5">
      <c r="B8904" s="61" t="s">
        <v>9865</v>
      </c>
      <c r="C8904" s="61" t="s">
        <v>9940</v>
      </c>
      <c r="D8904" s="61">
        <v>36248</v>
      </c>
      <c r="E8904" s="61" t="s">
        <v>9956</v>
      </c>
    </row>
    <row r="8905" hidden="1" spans="2:5">
      <c r="B8905" s="61" t="s">
        <v>9865</v>
      </c>
      <c r="C8905" s="61" t="s">
        <v>9940</v>
      </c>
      <c r="D8905" s="61">
        <v>36249</v>
      </c>
      <c r="E8905" s="61" t="s">
        <v>9957</v>
      </c>
    </row>
    <row r="8906" hidden="1" spans="2:5">
      <c r="B8906" s="61" t="s">
        <v>9865</v>
      </c>
      <c r="C8906" s="61" t="s">
        <v>9940</v>
      </c>
      <c r="D8906" s="61">
        <v>36250</v>
      </c>
      <c r="E8906" s="61" t="s">
        <v>9958</v>
      </c>
    </row>
    <row r="8907" hidden="1" spans="2:5">
      <c r="B8907" s="61" t="s">
        <v>9865</v>
      </c>
      <c r="C8907" s="61" t="s">
        <v>9940</v>
      </c>
      <c r="D8907" s="61">
        <v>36251</v>
      </c>
      <c r="E8907" s="61" t="s">
        <v>9959</v>
      </c>
    </row>
    <row r="8908" hidden="1" spans="2:5">
      <c r="B8908" s="61" t="s">
        <v>9865</v>
      </c>
      <c r="C8908" s="61" t="s">
        <v>9940</v>
      </c>
      <c r="D8908" s="61">
        <v>36252</v>
      </c>
      <c r="E8908" s="61" t="s">
        <v>9960</v>
      </c>
    </row>
    <row r="8909" hidden="1" spans="2:5">
      <c r="B8909" s="61" t="s">
        <v>9865</v>
      </c>
      <c r="C8909" s="61" t="s">
        <v>9940</v>
      </c>
      <c r="D8909" s="61">
        <v>36253</v>
      </c>
      <c r="E8909" s="61" t="s">
        <v>9961</v>
      </c>
    </row>
    <row r="8910" hidden="1" spans="2:5">
      <c r="B8910" s="61" t="s">
        <v>9865</v>
      </c>
      <c r="C8910" s="61" t="s">
        <v>9935</v>
      </c>
      <c r="D8910" s="61">
        <v>36254</v>
      </c>
      <c r="E8910" s="61" t="s">
        <v>9962</v>
      </c>
    </row>
    <row r="8911" hidden="1" spans="2:5">
      <c r="B8911" s="61" t="s">
        <v>9865</v>
      </c>
      <c r="C8911" s="61" t="s">
        <v>9940</v>
      </c>
      <c r="D8911" s="61">
        <v>36255</v>
      </c>
      <c r="E8911" s="61" t="s">
        <v>9963</v>
      </c>
    </row>
    <row r="8912" hidden="1" spans="2:5">
      <c r="B8912" s="61" t="s">
        <v>9865</v>
      </c>
      <c r="C8912" s="61" t="s">
        <v>9940</v>
      </c>
      <c r="D8912" s="61">
        <v>36256</v>
      </c>
      <c r="E8912" s="61" t="s">
        <v>9964</v>
      </c>
    </row>
    <row r="8913" hidden="1" spans="2:5">
      <c r="B8913" s="61" t="s">
        <v>9865</v>
      </c>
      <c r="C8913" s="61" t="s">
        <v>9940</v>
      </c>
      <c r="D8913" s="61">
        <v>36257</v>
      </c>
      <c r="E8913" s="61" t="s">
        <v>9965</v>
      </c>
    </row>
    <row r="8914" hidden="1" spans="2:5">
      <c r="B8914" s="61" t="s">
        <v>9865</v>
      </c>
      <c r="C8914" s="61" t="s">
        <v>9940</v>
      </c>
      <c r="D8914" s="61">
        <v>36258</v>
      </c>
      <c r="E8914" s="61" t="s">
        <v>9966</v>
      </c>
    </row>
    <row r="8915" hidden="1" spans="2:5">
      <c r="B8915" s="61" t="s">
        <v>9865</v>
      </c>
      <c r="C8915" s="61" t="s">
        <v>9940</v>
      </c>
      <c r="D8915" s="61">
        <v>36259</v>
      </c>
      <c r="E8915" s="61" t="s">
        <v>9967</v>
      </c>
    </row>
    <row r="8916" hidden="1" spans="2:5">
      <c r="B8916" s="61" t="s">
        <v>9865</v>
      </c>
      <c r="C8916" s="61" t="s">
        <v>9940</v>
      </c>
      <c r="D8916" s="61">
        <v>36260</v>
      </c>
      <c r="E8916" s="61" t="s">
        <v>9968</v>
      </c>
    </row>
    <row r="8917" hidden="1" spans="2:5">
      <c r="B8917" s="61" t="s">
        <v>9865</v>
      </c>
      <c r="C8917" s="61" t="s">
        <v>9940</v>
      </c>
      <c r="D8917" s="61">
        <v>36261</v>
      </c>
      <c r="E8917" s="61" t="s">
        <v>9969</v>
      </c>
    </row>
    <row r="8918" hidden="1" spans="2:5">
      <c r="B8918" s="61" t="s">
        <v>9865</v>
      </c>
      <c r="C8918" s="61" t="s">
        <v>9940</v>
      </c>
      <c r="D8918" s="61">
        <v>36262</v>
      </c>
      <c r="E8918" s="61" t="s">
        <v>9970</v>
      </c>
    </row>
    <row r="8919" hidden="1" spans="2:5">
      <c r="B8919" s="61" t="s">
        <v>9865</v>
      </c>
      <c r="C8919" s="61" t="s">
        <v>9940</v>
      </c>
      <c r="D8919" s="61">
        <v>36263</v>
      </c>
      <c r="E8919" s="61" t="s">
        <v>9971</v>
      </c>
    </row>
    <row r="8920" hidden="1" spans="2:5">
      <c r="B8920" s="61" t="s">
        <v>9865</v>
      </c>
      <c r="C8920" s="61" t="s">
        <v>9940</v>
      </c>
      <c r="D8920" s="61">
        <v>36264</v>
      </c>
      <c r="E8920" s="61" t="s">
        <v>9972</v>
      </c>
    </row>
    <row r="8921" hidden="1" spans="2:5">
      <c r="B8921" s="61" t="s">
        <v>9865</v>
      </c>
      <c r="C8921" s="61" t="s">
        <v>9940</v>
      </c>
      <c r="D8921" s="61">
        <v>36265</v>
      </c>
      <c r="E8921" s="61" t="s">
        <v>9973</v>
      </c>
    </row>
    <row r="8922" hidden="1" spans="2:5">
      <c r="B8922" s="61" t="s">
        <v>9865</v>
      </c>
      <c r="C8922" s="61" t="s">
        <v>9940</v>
      </c>
      <c r="D8922" s="61">
        <v>36266</v>
      </c>
      <c r="E8922" s="61" t="s">
        <v>9974</v>
      </c>
    </row>
    <row r="8923" hidden="1" spans="2:5">
      <c r="B8923" s="61" t="s">
        <v>9865</v>
      </c>
      <c r="C8923" s="61" t="s">
        <v>9940</v>
      </c>
      <c r="D8923" s="61">
        <v>36267</v>
      </c>
      <c r="E8923" s="61" t="s">
        <v>9975</v>
      </c>
    </row>
    <row r="8924" hidden="1" spans="2:5">
      <c r="B8924" s="61" t="s">
        <v>9865</v>
      </c>
      <c r="C8924" s="61" t="s">
        <v>9940</v>
      </c>
      <c r="D8924" s="61">
        <v>36268</v>
      </c>
      <c r="E8924" s="61" t="s">
        <v>9976</v>
      </c>
    </row>
    <row r="8925" hidden="1" spans="2:5">
      <c r="B8925" s="61" t="s">
        <v>9865</v>
      </c>
      <c r="C8925" s="61" t="s">
        <v>9940</v>
      </c>
      <c r="D8925" s="61">
        <v>36269</v>
      </c>
      <c r="E8925" s="61" t="s">
        <v>9977</v>
      </c>
    </row>
    <row r="8926" hidden="1" spans="2:5">
      <c r="B8926" s="61" t="s">
        <v>9865</v>
      </c>
      <c r="C8926" s="61" t="s">
        <v>9940</v>
      </c>
      <c r="D8926" s="61">
        <v>36270</v>
      </c>
      <c r="E8926" s="61" t="s">
        <v>9978</v>
      </c>
    </row>
    <row r="8927" hidden="1" spans="2:5">
      <c r="B8927" s="61" t="s">
        <v>9865</v>
      </c>
      <c r="C8927" s="61" t="s">
        <v>9940</v>
      </c>
      <c r="D8927" s="61">
        <v>36271</v>
      </c>
      <c r="E8927" s="61" t="s">
        <v>9979</v>
      </c>
    </row>
    <row r="8928" hidden="1" spans="2:5">
      <c r="B8928" s="61" t="s">
        <v>9865</v>
      </c>
      <c r="C8928" s="61" t="s">
        <v>9940</v>
      </c>
      <c r="D8928" s="61">
        <v>36272</v>
      </c>
      <c r="E8928" s="61" t="s">
        <v>9980</v>
      </c>
    </row>
    <row r="8929" hidden="1" spans="2:5">
      <c r="B8929" s="61" t="s">
        <v>9865</v>
      </c>
      <c r="C8929" s="61" t="s">
        <v>9940</v>
      </c>
      <c r="D8929" s="61">
        <v>36273</v>
      </c>
      <c r="E8929" s="61" t="s">
        <v>9981</v>
      </c>
    </row>
    <row r="8930" hidden="1" spans="2:5">
      <c r="B8930" s="61" t="s">
        <v>9865</v>
      </c>
      <c r="C8930" s="61" t="s">
        <v>9940</v>
      </c>
      <c r="D8930" s="61">
        <v>36274</v>
      </c>
      <c r="E8930" s="61" t="s">
        <v>9982</v>
      </c>
    </row>
    <row r="8931" hidden="1" spans="2:5">
      <c r="B8931" s="61" t="s">
        <v>9865</v>
      </c>
      <c r="C8931" s="61" t="s">
        <v>9940</v>
      </c>
      <c r="D8931" s="61">
        <v>36275</v>
      </c>
      <c r="E8931" s="61" t="s">
        <v>9983</v>
      </c>
    </row>
    <row r="8932" hidden="1" spans="2:5">
      <c r="B8932" s="61" t="s">
        <v>9865</v>
      </c>
      <c r="C8932" s="61" t="s">
        <v>9940</v>
      </c>
      <c r="D8932" s="61">
        <v>36276</v>
      </c>
      <c r="E8932" s="61" t="s">
        <v>9984</v>
      </c>
    </row>
    <row r="8933" hidden="1" spans="2:5">
      <c r="B8933" s="61" t="s">
        <v>9865</v>
      </c>
      <c r="C8933" s="61" t="s">
        <v>9940</v>
      </c>
      <c r="D8933" s="61">
        <v>36277</v>
      </c>
      <c r="E8933" s="61" t="s">
        <v>9985</v>
      </c>
    </row>
    <row r="8934" hidden="1" spans="2:5">
      <c r="B8934" s="61" t="s">
        <v>9865</v>
      </c>
      <c r="C8934" s="61" t="s">
        <v>9940</v>
      </c>
      <c r="D8934" s="61">
        <v>36278</v>
      </c>
      <c r="E8934" s="61" t="s">
        <v>9986</v>
      </c>
    </row>
    <row r="8935" hidden="1" spans="2:5">
      <c r="B8935" s="61" t="s">
        <v>9865</v>
      </c>
      <c r="C8935" s="61" t="s">
        <v>9940</v>
      </c>
      <c r="D8935" s="61">
        <v>36279</v>
      </c>
      <c r="E8935" s="61" t="s">
        <v>9987</v>
      </c>
    </row>
    <row r="8936" hidden="1" spans="2:5">
      <c r="B8936" s="61" t="s">
        <v>9865</v>
      </c>
      <c r="C8936" s="61" t="s">
        <v>9940</v>
      </c>
      <c r="D8936" s="61">
        <v>36280</v>
      </c>
      <c r="E8936" s="61" t="s">
        <v>9988</v>
      </c>
    </row>
    <row r="8937" hidden="1" spans="2:5">
      <c r="B8937" s="61" t="s">
        <v>9865</v>
      </c>
      <c r="C8937" s="61" t="s">
        <v>9940</v>
      </c>
      <c r="D8937" s="61">
        <v>36281</v>
      </c>
      <c r="E8937" s="61" t="s">
        <v>9989</v>
      </c>
    </row>
    <row r="8938" hidden="1" spans="2:5">
      <c r="B8938" s="61" t="s">
        <v>9865</v>
      </c>
      <c r="C8938" s="61" t="s">
        <v>9940</v>
      </c>
      <c r="D8938" s="61">
        <v>36282</v>
      </c>
      <c r="E8938" s="61" t="s">
        <v>9990</v>
      </c>
    </row>
    <row r="8939" hidden="1" spans="2:5">
      <c r="B8939" s="61" t="s">
        <v>9865</v>
      </c>
      <c r="C8939" s="61" t="s">
        <v>9940</v>
      </c>
      <c r="D8939" s="61">
        <v>36283</v>
      </c>
      <c r="E8939" s="61" t="s">
        <v>9991</v>
      </c>
    </row>
    <row r="8940" hidden="1" spans="2:5">
      <c r="B8940" s="61" t="s">
        <v>9865</v>
      </c>
      <c r="C8940" s="61" t="s">
        <v>9940</v>
      </c>
      <c r="D8940" s="61">
        <v>36284</v>
      </c>
      <c r="E8940" s="61" t="s">
        <v>9992</v>
      </c>
    </row>
    <row r="8941" hidden="1" spans="2:5">
      <c r="B8941" s="61" t="s">
        <v>9865</v>
      </c>
      <c r="C8941" s="61" t="s">
        <v>9940</v>
      </c>
      <c r="D8941" s="61">
        <v>36285</v>
      </c>
      <c r="E8941" s="61" t="s">
        <v>9993</v>
      </c>
    </row>
    <row r="8942" hidden="1" spans="2:5">
      <c r="B8942" s="61" t="s">
        <v>9865</v>
      </c>
      <c r="C8942" s="61" t="s">
        <v>9940</v>
      </c>
      <c r="D8942" s="61">
        <v>36286</v>
      </c>
      <c r="E8942" s="61" t="s">
        <v>9994</v>
      </c>
    </row>
    <row r="8943" hidden="1" spans="2:5">
      <c r="B8943" s="61" t="s">
        <v>9865</v>
      </c>
      <c r="C8943" s="61" t="s">
        <v>9940</v>
      </c>
      <c r="D8943" s="61">
        <v>36287</v>
      </c>
      <c r="E8943" s="61" t="s">
        <v>9995</v>
      </c>
    </row>
    <row r="8944" hidden="1" spans="2:5">
      <c r="B8944" s="61" t="s">
        <v>9865</v>
      </c>
      <c r="C8944" s="61" t="s">
        <v>9940</v>
      </c>
      <c r="D8944" s="61">
        <v>36288</v>
      </c>
      <c r="E8944" s="61" t="s">
        <v>9996</v>
      </c>
    </row>
    <row r="8945" hidden="1" spans="2:5">
      <c r="B8945" s="61" t="s">
        <v>9865</v>
      </c>
      <c r="C8945" s="61" t="s">
        <v>9866</v>
      </c>
      <c r="D8945" s="61">
        <v>36289</v>
      </c>
      <c r="E8945" s="61" t="s">
        <v>9997</v>
      </c>
    </row>
    <row r="8946" hidden="1" spans="2:5">
      <c r="B8946" s="61" t="s">
        <v>9865</v>
      </c>
      <c r="C8946" s="61" t="s">
        <v>9866</v>
      </c>
      <c r="D8946" s="61">
        <v>36290</v>
      </c>
      <c r="E8946" s="61" t="s">
        <v>9998</v>
      </c>
    </row>
    <row r="8947" hidden="1" spans="2:5">
      <c r="B8947" s="61" t="s">
        <v>9865</v>
      </c>
      <c r="C8947" s="61" t="s">
        <v>9866</v>
      </c>
      <c r="D8947" s="61">
        <v>36291</v>
      </c>
      <c r="E8947" s="61" t="s">
        <v>9999</v>
      </c>
    </row>
    <row r="8948" hidden="1" spans="2:5">
      <c r="B8948" s="61" t="s">
        <v>9865</v>
      </c>
      <c r="C8948" s="61" t="s">
        <v>9940</v>
      </c>
      <c r="D8948" s="61">
        <v>36292</v>
      </c>
      <c r="E8948" s="61" t="s">
        <v>10000</v>
      </c>
    </row>
    <row r="8949" hidden="1" spans="2:5">
      <c r="B8949" s="61" t="s">
        <v>9865</v>
      </c>
      <c r="C8949" s="61" t="s">
        <v>9866</v>
      </c>
      <c r="D8949" s="61">
        <v>36293</v>
      </c>
      <c r="E8949" s="61" t="s">
        <v>10001</v>
      </c>
    </row>
    <row r="8950" hidden="1" spans="2:5">
      <c r="B8950" s="61" t="s">
        <v>9865</v>
      </c>
      <c r="C8950" s="61" t="s">
        <v>9866</v>
      </c>
      <c r="D8950" s="61">
        <v>36294</v>
      </c>
      <c r="E8950" s="61" t="s">
        <v>10002</v>
      </c>
    </row>
    <row r="8951" hidden="1" spans="2:5">
      <c r="B8951" s="61" t="s">
        <v>9865</v>
      </c>
      <c r="C8951" s="61" t="s">
        <v>9866</v>
      </c>
      <c r="D8951" s="61">
        <v>36295</v>
      </c>
      <c r="E8951" s="61" t="s">
        <v>10003</v>
      </c>
    </row>
    <row r="8952" hidden="1" spans="2:5">
      <c r="B8952" s="61" t="s">
        <v>9865</v>
      </c>
      <c r="C8952" s="61" t="s">
        <v>9866</v>
      </c>
      <c r="D8952" s="61">
        <v>36296</v>
      </c>
      <c r="E8952" s="61" t="s">
        <v>10004</v>
      </c>
    </row>
    <row r="8953" hidden="1" spans="2:5">
      <c r="B8953" s="61" t="s">
        <v>9865</v>
      </c>
      <c r="C8953" s="61" t="s">
        <v>9866</v>
      </c>
      <c r="D8953" s="61">
        <v>36297</v>
      </c>
      <c r="E8953" s="61" t="s">
        <v>10005</v>
      </c>
    </row>
    <row r="8954" hidden="1" spans="2:5">
      <c r="B8954" s="61" t="s">
        <v>9865</v>
      </c>
      <c r="C8954" s="61" t="s">
        <v>9866</v>
      </c>
      <c r="D8954" s="61">
        <v>36298</v>
      </c>
      <c r="E8954" s="61" t="s">
        <v>10006</v>
      </c>
    </row>
    <row r="8955" hidden="1" spans="2:5">
      <c r="B8955" s="61" t="s">
        <v>9865</v>
      </c>
      <c r="C8955" s="61" t="s">
        <v>9866</v>
      </c>
      <c r="D8955" s="61">
        <v>36299</v>
      </c>
      <c r="E8955" s="61" t="s">
        <v>10007</v>
      </c>
    </row>
    <row r="8956" hidden="1" spans="2:5">
      <c r="B8956" s="61" t="s">
        <v>9865</v>
      </c>
      <c r="C8956" s="61" t="s">
        <v>9866</v>
      </c>
      <c r="D8956" s="61">
        <v>36300</v>
      </c>
      <c r="E8956" s="61" t="s">
        <v>10008</v>
      </c>
    </row>
    <row r="8957" hidden="1" spans="2:5">
      <c r="B8957" s="61" t="s">
        <v>9865</v>
      </c>
      <c r="C8957" s="61" t="s">
        <v>10009</v>
      </c>
      <c r="D8957" s="61">
        <v>36301</v>
      </c>
      <c r="E8957" s="61" t="s">
        <v>10010</v>
      </c>
    </row>
    <row r="8958" hidden="1" spans="2:5">
      <c r="B8958" s="61" t="s">
        <v>9865</v>
      </c>
      <c r="C8958" s="61" t="s">
        <v>10009</v>
      </c>
      <c r="D8958" s="61">
        <v>36302</v>
      </c>
      <c r="E8958" s="61" t="s">
        <v>10011</v>
      </c>
    </row>
    <row r="8959" hidden="1" spans="2:5">
      <c r="B8959" s="61" t="s">
        <v>9865</v>
      </c>
      <c r="C8959" s="61" t="s">
        <v>10009</v>
      </c>
      <c r="D8959" s="61">
        <v>36303</v>
      </c>
      <c r="E8959" s="61" t="s">
        <v>10012</v>
      </c>
    </row>
    <row r="8960" hidden="1" spans="2:5">
      <c r="B8960" s="61" t="s">
        <v>9865</v>
      </c>
      <c r="C8960" s="61" t="s">
        <v>10009</v>
      </c>
      <c r="D8960" s="61">
        <v>36304</v>
      </c>
      <c r="E8960" s="61" t="s">
        <v>10013</v>
      </c>
    </row>
    <row r="8961" hidden="1" spans="2:5">
      <c r="B8961" s="61" t="s">
        <v>9865</v>
      </c>
      <c r="C8961" s="61" t="s">
        <v>10009</v>
      </c>
      <c r="D8961" s="61">
        <v>36305</v>
      </c>
      <c r="E8961" s="61" t="s">
        <v>10014</v>
      </c>
    </row>
    <row r="8962" hidden="1" spans="2:5">
      <c r="B8962" s="61" t="s">
        <v>9865</v>
      </c>
      <c r="C8962" s="61" t="s">
        <v>10009</v>
      </c>
      <c r="D8962" s="61">
        <v>36306</v>
      </c>
      <c r="E8962" s="61" t="s">
        <v>10015</v>
      </c>
    </row>
    <row r="8963" hidden="1" spans="2:5">
      <c r="B8963" s="61" t="s">
        <v>9865</v>
      </c>
      <c r="C8963" s="61" t="s">
        <v>10009</v>
      </c>
      <c r="D8963" s="61">
        <v>36307</v>
      </c>
      <c r="E8963" s="61" t="s">
        <v>10016</v>
      </c>
    </row>
    <row r="8964" hidden="1" spans="2:5">
      <c r="B8964" s="61" t="s">
        <v>9865</v>
      </c>
      <c r="C8964" s="61" t="s">
        <v>10009</v>
      </c>
      <c r="D8964" s="61">
        <v>36308</v>
      </c>
      <c r="E8964" s="61" t="s">
        <v>10017</v>
      </c>
    </row>
    <row r="8965" hidden="1" spans="2:5">
      <c r="B8965" s="61" t="s">
        <v>9865</v>
      </c>
      <c r="C8965" s="61" t="s">
        <v>10009</v>
      </c>
      <c r="D8965" s="61">
        <v>36309</v>
      </c>
      <c r="E8965" s="61" t="s">
        <v>10018</v>
      </c>
    </row>
    <row r="8966" hidden="1" spans="2:5">
      <c r="B8966" s="61" t="s">
        <v>9865</v>
      </c>
      <c r="C8966" s="61" t="s">
        <v>10009</v>
      </c>
      <c r="D8966" s="61">
        <v>36310</v>
      </c>
      <c r="E8966" s="61" t="s">
        <v>10019</v>
      </c>
    </row>
    <row r="8967" hidden="1" spans="2:5">
      <c r="B8967" s="61" t="s">
        <v>9865</v>
      </c>
      <c r="C8967" s="61" t="s">
        <v>10009</v>
      </c>
      <c r="D8967" s="61">
        <v>36311</v>
      </c>
      <c r="E8967" s="61" t="s">
        <v>10020</v>
      </c>
    </row>
    <row r="8968" hidden="1" spans="2:5">
      <c r="B8968" s="61" t="s">
        <v>9865</v>
      </c>
      <c r="C8968" s="61" t="s">
        <v>10009</v>
      </c>
      <c r="D8968" s="61">
        <v>36312</v>
      </c>
      <c r="E8968" s="61" t="s">
        <v>10021</v>
      </c>
    </row>
    <row r="8969" hidden="1" spans="2:5">
      <c r="B8969" s="61" t="s">
        <v>9865</v>
      </c>
      <c r="C8969" s="61" t="s">
        <v>10009</v>
      </c>
      <c r="D8969" s="61">
        <v>36313</v>
      </c>
      <c r="E8969" s="61" t="s">
        <v>10022</v>
      </c>
    </row>
    <row r="8970" hidden="1" spans="2:5">
      <c r="B8970" s="61" t="s">
        <v>9865</v>
      </c>
      <c r="C8970" s="61" t="s">
        <v>10009</v>
      </c>
      <c r="D8970" s="61">
        <v>36314</v>
      </c>
      <c r="E8970" s="61" t="s">
        <v>10023</v>
      </c>
    </row>
    <row r="8971" hidden="1" spans="2:5">
      <c r="B8971" s="61" t="s">
        <v>9865</v>
      </c>
      <c r="C8971" s="61" t="s">
        <v>10009</v>
      </c>
      <c r="D8971" s="61">
        <v>36315</v>
      </c>
      <c r="E8971" s="61" t="s">
        <v>10024</v>
      </c>
    </row>
    <row r="8972" hidden="1" spans="2:5">
      <c r="B8972" s="61" t="s">
        <v>9865</v>
      </c>
      <c r="C8972" s="61" t="s">
        <v>10009</v>
      </c>
      <c r="D8972" s="61">
        <v>36316</v>
      </c>
      <c r="E8972" s="61" t="s">
        <v>10025</v>
      </c>
    </row>
    <row r="8973" hidden="1" spans="2:5">
      <c r="B8973" s="61" t="s">
        <v>9865</v>
      </c>
      <c r="C8973" s="61" t="s">
        <v>10009</v>
      </c>
      <c r="D8973" s="61">
        <v>36317</v>
      </c>
      <c r="E8973" s="61" t="s">
        <v>10026</v>
      </c>
    </row>
    <row r="8974" hidden="1" spans="2:5">
      <c r="B8974" s="61" t="s">
        <v>9865</v>
      </c>
      <c r="C8974" s="61" t="s">
        <v>10009</v>
      </c>
      <c r="D8974" s="61">
        <v>36318</v>
      </c>
      <c r="E8974" s="61" t="s">
        <v>10027</v>
      </c>
    </row>
    <row r="8975" hidden="1" spans="2:5">
      <c r="B8975" s="61" t="s">
        <v>9865</v>
      </c>
      <c r="C8975" s="61" t="s">
        <v>10009</v>
      </c>
      <c r="D8975" s="61">
        <v>36319</v>
      </c>
      <c r="E8975" s="61" t="s">
        <v>10028</v>
      </c>
    </row>
    <row r="8976" hidden="1" spans="2:5">
      <c r="B8976" s="61" t="s">
        <v>9865</v>
      </c>
      <c r="C8976" s="61" t="s">
        <v>10009</v>
      </c>
      <c r="D8976" s="61">
        <v>36320</v>
      </c>
      <c r="E8976" s="61" t="s">
        <v>10029</v>
      </c>
    </row>
    <row r="8977" hidden="1" spans="2:5">
      <c r="B8977" s="61" t="s">
        <v>9865</v>
      </c>
      <c r="C8977" s="61" t="s">
        <v>10009</v>
      </c>
      <c r="D8977" s="61">
        <v>36321</v>
      </c>
      <c r="E8977" s="61" t="s">
        <v>10030</v>
      </c>
    </row>
    <row r="8978" hidden="1" spans="2:5">
      <c r="B8978" s="61" t="s">
        <v>9865</v>
      </c>
      <c r="C8978" s="61" t="s">
        <v>10009</v>
      </c>
      <c r="D8978" s="61">
        <v>36322</v>
      </c>
      <c r="E8978" s="61" t="s">
        <v>10031</v>
      </c>
    </row>
    <row r="8979" hidden="1" spans="2:5">
      <c r="B8979" s="61" t="s">
        <v>9865</v>
      </c>
      <c r="C8979" s="61" t="s">
        <v>10009</v>
      </c>
      <c r="D8979" s="61">
        <v>36323</v>
      </c>
      <c r="E8979" s="61" t="s">
        <v>10032</v>
      </c>
    </row>
    <row r="8980" hidden="1" spans="2:5">
      <c r="B8980" s="61" t="s">
        <v>9865</v>
      </c>
      <c r="C8980" s="61" t="s">
        <v>10009</v>
      </c>
      <c r="D8980" s="61">
        <v>36324</v>
      </c>
      <c r="E8980" s="61" t="s">
        <v>10033</v>
      </c>
    </row>
    <row r="8981" hidden="1" spans="2:5">
      <c r="B8981" s="61" t="s">
        <v>9865</v>
      </c>
      <c r="C8981" s="61" t="s">
        <v>10009</v>
      </c>
      <c r="D8981" s="61">
        <v>36325</v>
      </c>
      <c r="E8981" s="61" t="s">
        <v>10034</v>
      </c>
    </row>
    <row r="8982" hidden="1" spans="2:5">
      <c r="B8982" s="61" t="s">
        <v>9865</v>
      </c>
      <c r="C8982" s="61" t="s">
        <v>10009</v>
      </c>
      <c r="D8982" s="61">
        <v>36326</v>
      </c>
      <c r="E8982" s="61" t="s">
        <v>10035</v>
      </c>
    </row>
    <row r="8983" hidden="1" spans="2:5">
      <c r="B8983" s="61" t="s">
        <v>9865</v>
      </c>
      <c r="C8983" s="61" t="s">
        <v>10009</v>
      </c>
      <c r="D8983" s="61">
        <v>36327</v>
      </c>
      <c r="E8983" s="61" t="s">
        <v>10036</v>
      </c>
    </row>
    <row r="8984" hidden="1" spans="2:5">
      <c r="B8984" s="61" t="s">
        <v>9865</v>
      </c>
      <c r="C8984" s="61" t="s">
        <v>10009</v>
      </c>
      <c r="D8984" s="61">
        <v>36328</v>
      </c>
      <c r="E8984" s="61" t="s">
        <v>10037</v>
      </c>
    </row>
    <row r="8985" hidden="1" spans="2:5">
      <c r="B8985" s="61" t="s">
        <v>9865</v>
      </c>
      <c r="C8985" s="61" t="s">
        <v>10009</v>
      </c>
      <c r="D8985" s="61">
        <v>36329</v>
      </c>
      <c r="E8985" s="61" t="s">
        <v>10038</v>
      </c>
    </row>
    <row r="8986" hidden="1" spans="2:5">
      <c r="B8986" s="61" t="s">
        <v>9865</v>
      </c>
      <c r="C8986" s="61" t="s">
        <v>10009</v>
      </c>
      <c r="D8986" s="61">
        <v>36330</v>
      </c>
      <c r="E8986" s="61" t="s">
        <v>10039</v>
      </c>
    </row>
    <row r="8987" hidden="1" spans="2:5">
      <c r="B8987" s="61" t="s">
        <v>9865</v>
      </c>
      <c r="C8987" s="61" t="s">
        <v>10009</v>
      </c>
      <c r="D8987" s="61">
        <v>36331</v>
      </c>
      <c r="E8987" s="61" t="s">
        <v>10040</v>
      </c>
    </row>
    <row r="8988" hidden="1" spans="2:5">
      <c r="B8988" s="61" t="s">
        <v>9865</v>
      </c>
      <c r="C8988" s="61" t="s">
        <v>10009</v>
      </c>
      <c r="D8988" s="61">
        <v>36332</v>
      </c>
      <c r="E8988" s="61" t="s">
        <v>10041</v>
      </c>
    </row>
    <row r="8989" hidden="1" spans="2:5">
      <c r="B8989" s="61" t="s">
        <v>9865</v>
      </c>
      <c r="C8989" s="61" t="s">
        <v>10009</v>
      </c>
      <c r="D8989" s="61">
        <v>36333</v>
      </c>
      <c r="E8989" s="61" t="s">
        <v>10042</v>
      </c>
    </row>
    <row r="8990" hidden="1" spans="2:5">
      <c r="B8990" s="61" t="s">
        <v>9865</v>
      </c>
      <c r="C8990" s="61" t="s">
        <v>10009</v>
      </c>
      <c r="D8990" s="61">
        <v>36334</v>
      </c>
      <c r="E8990" s="61" t="s">
        <v>10043</v>
      </c>
    </row>
    <row r="8991" hidden="1" spans="2:5">
      <c r="B8991" s="61" t="s">
        <v>9865</v>
      </c>
      <c r="C8991" s="61" t="s">
        <v>10009</v>
      </c>
      <c r="D8991" s="61">
        <v>36335</v>
      </c>
      <c r="E8991" s="61" t="s">
        <v>10044</v>
      </c>
    </row>
    <row r="8992" hidden="1" spans="2:5">
      <c r="B8992" s="61" t="s">
        <v>9865</v>
      </c>
      <c r="C8992" s="61" t="s">
        <v>10009</v>
      </c>
      <c r="D8992" s="61">
        <v>36336</v>
      </c>
      <c r="E8992" s="61" t="s">
        <v>10045</v>
      </c>
    </row>
    <row r="8993" hidden="1" spans="2:5">
      <c r="B8993" s="61" t="s">
        <v>9865</v>
      </c>
      <c r="C8993" s="61" t="s">
        <v>10009</v>
      </c>
      <c r="D8993" s="61">
        <v>36337</v>
      </c>
      <c r="E8993" s="61" t="s">
        <v>10046</v>
      </c>
    </row>
    <row r="8994" hidden="1" spans="2:5">
      <c r="B8994" s="61" t="s">
        <v>9865</v>
      </c>
      <c r="C8994" s="61" t="s">
        <v>10009</v>
      </c>
      <c r="D8994" s="61">
        <v>36338</v>
      </c>
      <c r="E8994" s="61" t="s">
        <v>10047</v>
      </c>
    </row>
    <row r="8995" hidden="1" spans="2:5">
      <c r="B8995" s="61" t="s">
        <v>9865</v>
      </c>
      <c r="C8995" s="61" t="s">
        <v>10009</v>
      </c>
      <c r="D8995" s="61">
        <v>36339</v>
      </c>
      <c r="E8995" s="61" t="s">
        <v>10048</v>
      </c>
    </row>
    <row r="8996" hidden="1" spans="2:5">
      <c r="B8996" s="61" t="s">
        <v>9865</v>
      </c>
      <c r="C8996" s="61" t="s">
        <v>10009</v>
      </c>
      <c r="D8996" s="61">
        <v>36340</v>
      </c>
      <c r="E8996" s="61" t="s">
        <v>10049</v>
      </c>
    </row>
    <row r="8997" hidden="1" spans="2:5">
      <c r="B8997" s="61" t="s">
        <v>9865</v>
      </c>
      <c r="C8997" s="61" t="s">
        <v>10009</v>
      </c>
      <c r="D8997" s="61">
        <v>36341</v>
      </c>
      <c r="E8997" s="61" t="s">
        <v>10050</v>
      </c>
    </row>
    <row r="8998" hidden="1" spans="2:5">
      <c r="B8998" s="61" t="s">
        <v>9865</v>
      </c>
      <c r="C8998" s="61" t="s">
        <v>10009</v>
      </c>
      <c r="D8998" s="61">
        <v>36342</v>
      </c>
      <c r="E8998" s="61" t="s">
        <v>10051</v>
      </c>
    </row>
    <row r="8999" hidden="1" spans="2:5">
      <c r="B8999" s="61" t="s">
        <v>9865</v>
      </c>
      <c r="C8999" s="61" t="s">
        <v>10009</v>
      </c>
      <c r="D8999" s="61">
        <v>36343</v>
      </c>
      <c r="E8999" s="61" t="s">
        <v>10052</v>
      </c>
    </row>
    <row r="9000" hidden="1" spans="2:5">
      <c r="B9000" s="61" t="s">
        <v>9865</v>
      </c>
      <c r="C9000" s="61" t="s">
        <v>10009</v>
      </c>
      <c r="D9000" s="61">
        <v>36344</v>
      </c>
      <c r="E9000" s="61" t="s">
        <v>10053</v>
      </c>
    </row>
    <row r="9001" hidden="1" spans="2:5">
      <c r="B9001" s="61" t="s">
        <v>9865</v>
      </c>
      <c r="C9001" s="61" t="s">
        <v>10009</v>
      </c>
      <c r="D9001" s="61">
        <v>36345</v>
      </c>
      <c r="E9001" s="61" t="s">
        <v>10054</v>
      </c>
    </row>
    <row r="9002" hidden="1" spans="2:5">
      <c r="B9002" s="61" t="s">
        <v>9865</v>
      </c>
      <c r="C9002" s="61" t="s">
        <v>10009</v>
      </c>
      <c r="D9002" s="61">
        <v>36346</v>
      </c>
      <c r="E9002" s="61" t="s">
        <v>10055</v>
      </c>
    </row>
    <row r="9003" hidden="1" spans="2:5">
      <c r="B9003" s="61" t="s">
        <v>9865</v>
      </c>
      <c r="C9003" s="61" t="s">
        <v>10009</v>
      </c>
      <c r="D9003" s="61">
        <v>36347</v>
      </c>
      <c r="E9003" s="61" t="s">
        <v>10056</v>
      </c>
    </row>
    <row r="9004" hidden="1" spans="2:5">
      <c r="B9004" s="61" t="s">
        <v>9865</v>
      </c>
      <c r="C9004" s="61" t="s">
        <v>10009</v>
      </c>
      <c r="D9004" s="61">
        <v>36348</v>
      </c>
      <c r="E9004" s="61" t="s">
        <v>10057</v>
      </c>
    </row>
    <row r="9005" hidden="1" spans="2:5">
      <c r="B9005" s="61" t="s">
        <v>9865</v>
      </c>
      <c r="C9005" s="61" t="s">
        <v>10009</v>
      </c>
      <c r="D9005" s="61">
        <v>36349</v>
      </c>
      <c r="E9005" s="61" t="s">
        <v>10058</v>
      </c>
    </row>
    <row r="9006" hidden="1" spans="2:5">
      <c r="B9006" s="61" t="s">
        <v>9865</v>
      </c>
      <c r="C9006" s="61" t="s">
        <v>10009</v>
      </c>
      <c r="D9006" s="61">
        <v>36350</v>
      </c>
      <c r="E9006" s="61" t="s">
        <v>10059</v>
      </c>
    </row>
    <row r="9007" hidden="1" spans="2:5">
      <c r="B9007" s="61" t="s">
        <v>9865</v>
      </c>
      <c r="C9007" s="61" t="s">
        <v>10009</v>
      </c>
      <c r="D9007" s="61">
        <v>36351</v>
      </c>
      <c r="E9007" s="61" t="s">
        <v>10060</v>
      </c>
    </row>
    <row r="9008" hidden="1" spans="2:5">
      <c r="B9008" s="61" t="s">
        <v>9865</v>
      </c>
      <c r="C9008" s="61" t="s">
        <v>10009</v>
      </c>
      <c r="D9008" s="61">
        <v>36352</v>
      </c>
      <c r="E9008" s="61" t="s">
        <v>10061</v>
      </c>
    </row>
    <row r="9009" hidden="1" spans="2:5">
      <c r="B9009" s="61" t="s">
        <v>9865</v>
      </c>
      <c r="C9009" s="61" t="s">
        <v>10009</v>
      </c>
      <c r="D9009" s="61">
        <v>36353</v>
      </c>
      <c r="E9009" s="61" t="s">
        <v>10062</v>
      </c>
    </row>
    <row r="9010" hidden="1" spans="2:5">
      <c r="B9010" s="61" t="s">
        <v>9865</v>
      </c>
      <c r="C9010" s="61" t="s">
        <v>10009</v>
      </c>
      <c r="D9010" s="61">
        <v>36354</v>
      </c>
      <c r="E9010" s="61" t="s">
        <v>10063</v>
      </c>
    </row>
    <row r="9011" hidden="1" spans="2:5">
      <c r="B9011" s="61" t="s">
        <v>9865</v>
      </c>
      <c r="C9011" s="61" t="s">
        <v>10009</v>
      </c>
      <c r="D9011" s="61">
        <v>36355</v>
      </c>
      <c r="E9011" s="61" t="s">
        <v>10064</v>
      </c>
    </row>
    <row r="9012" hidden="1" spans="2:5">
      <c r="B9012" s="61" t="s">
        <v>9865</v>
      </c>
      <c r="C9012" s="61" t="s">
        <v>10009</v>
      </c>
      <c r="D9012" s="61">
        <v>36356</v>
      </c>
      <c r="E9012" s="61" t="s">
        <v>10065</v>
      </c>
    </row>
    <row r="9013" hidden="1" spans="2:5">
      <c r="B9013" s="61" t="s">
        <v>9865</v>
      </c>
      <c r="C9013" s="61" t="s">
        <v>10009</v>
      </c>
      <c r="D9013" s="61">
        <v>36357</v>
      </c>
      <c r="E9013" s="61" t="s">
        <v>10066</v>
      </c>
    </row>
    <row r="9014" hidden="1" spans="2:5">
      <c r="B9014" s="61" t="s">
        <v>9865</v>
      </c>
      <c r="C9014" s="61" t="s">
        <v>10009</v>
      </c>
      <c r="D9014" s="61">
        <v>36358</v>
      </c>
      <c r="E9014" s="61" t="s">
        <v>10067</v>
      </c>
    </row>
    <row r="9015" hidden="1" spans="2:5">
      <c r="B9015" s="61" t="s">
        <v>9865</v>
      </c>
      <c r="C9015" s="61" t="s">
        <v>10009</v>
      </c>
      <c r="D9015" s="61">
        <v>36359</v>
      </c>
      <c r="E9015" s="61" t="s">
        <v>10068</v>
      </c>
    </row>
    <row r="9016" hidden="1" spans="2:5">
      <c r="B9016" s="61" t="s">
        <v>9865</v>
      </c>
      <c r="C9016" s="61" t="s">
        <v>10009</v>
      </c>
      <c r="D9016" s="61">
        <v>36360</v>
      </c>
      <c r="E9016" s="61" t="s">
        <v>10069</v>
      </c>
    </row>
    <row r="9017" hidden="1" spans="2:5">
      <c r="B9017" s="61" t="s">
        <v>9865</v>
      </c>
      <c r="C9017" s="61" t="s">
        <v>10009</v>
      </c>
      <c r="D9017" s="61">
        <v>36361</v>
      </c>
      <c r="E9017" s="61" t="s">
        <v>10070</v>
      </c>
    </row>
    <row r="9018" hidden="1" spans="2:5">
      <c r="B9018" s="61" t="s">
        <v>9865</v>
      </c>
      <c r="C9018" s="61" t="s">
        <v>10009</v>
      </c>
      <c r="D9018" s="61">
        <v>36362</v>
      </c>
      <c r="E9018" s="61" t="s">
        <v>10071</v>
      </c>
    </row>
    <row r="9019" hidden="1" spans="2:5">
      <c r="B9019" s="61" t="s">
        <v>9865</v>
      </c>
      <c r="C9019" s="61" t="s">
        <v>10009</v>
      </c>
      <c r="D9019" s="61">
        <v>36363</v>
      </c>
      <c r="E9019" s="61" t="s">
        <v>10072</v>
      </c>
    </row>
    <row r="9020" hidden="1" spans="2:5">
      <c r="B9020" s="61" t="s">
        <v>9865</v>
      </c>
      <c r="C9020" s="61" t="s">
        <v>10009</v>
      </c>
      <c r="D9020" s="61">
        <v>36364</v>
      </c>
      <c r="E9020" s="61" t="s">
        <v>10073</v>
      </c>
    </row>
    <row r="9021" hidden="1" spans="2:5">
      <c r="B9021" s="61" t="s">
        <v>9865</v>
      </c>
      <c r="C9021" s="61" t="s">
        <v>10009</v>
      </c>
      <c r="D9021" s="61">
        <v>36365</v>
      </c>
      <c r="E9021" s="61" t="s">
        <v>10074</v>
      </c>
    </row>
    <row r="9022" hidden="1" spans="2:5">
      <c r="B9022" s="61" t="s">
        <v>9865</v>
      </c>
      <c r="C9022" s="61" t="s">
        <v>10009</v>
      </c>
      <c r="D9022" s="61">
        <v>36366</v>
      </c>
      <c r="E9022" s="61" t="s">
        <v>10075</v>
      </c>
    </row>
    <row r="9023" hidden="1" spans="2:5">
      <c r="B9023" s="61" t="s">
        <v>9865</v>
      </c>
      <c r="C9023" s="61" t="s">
        <v>10009</v>
      </c>
      <c r="D9023" s="61">
        <v>36367</v>
      </c>
      <c r="E9023" s="61" t="s">
        <v>10076</v>
      </c>
    </row>
    <row r="9024" hidden="1" spans="2:5">
      <c r="B9024" s="61" t="s">
        <v>9865</v>
      </c>
      <c r="C9024" s="61" t="s">
        <v>10009</v>
      </c>
      <c r="D9024" s="61">
        <v>36368</v>
      </c>
      <c r="E9024" s="61" t="s">
        <v>10077</v>
      </c>
    </row>
    <row r="9025" hidden="1" spans="2:5">
      <c r="B9025" s="61" t="s">
        <v>9865</v>
      </c>
      <c r="C9025" s="61" t="s">
        <v>10009</v>
      </c>
      <c r="D9025" s="61">
        <v>36369</v>
      </c>
      <c r="E9025" s="61" t="s">
        <v>10078</v>
      </c>
    </row>
    <row r="9026" hidden="1" spans="2:5">
      <c r="B9026" s="61" t="s">
        <v>9865</v>
      </c>
      <c r="C9026" s="61" t="s">
        <v>10009</v>
      </c>
      <c r="D9026" s="61">
        <v>36370</v>
      </c>
      <c r="E9026" s="61" t="s">
        <v>10079</v>
      </c>
    </row>
    <row r="9027" hidden="1" spans="2:5">
      <c r="B9027" s="61" t="s">
        <v>9865</v>
      </c>
      <c r="C9027" s="61" t="s">
        <v>10009</v>
      </c>
      <c r="D9027" s="61">
        <v>36371</v>
      </c>
      <c r="E9027" s="61" t="s">
        <v>10080</v>
      </c>
    </row>
    <row r="9028" hidden="1" spans="2:5">
      <c r="B9028" s="61" t="s">
        <v>9865</v>
      </c>
      <c r="C9028" s="61" t="s">
        <v>10009</v>
      </c>
      <c r="D9028" s="61">
        <v>36372</v>
      </c>
      <c r="E9028" s="61" t="s">
        <v>10081</v>
      </c>
    </row>
    <row r="9029" hidden="1" spans="2:5">
      <c r="B9029" s="61" t="s">
        <v>9865</v>
      </c>
      <c r="C9029" s="61" t="s">
        <v>10009</v>
      </c>
      <c r="D9029" s="61">
        <v>36373</v>
      </c>
      <c r="E9029" s="61" t="s">
        <v>10082</v>
      </c>
    </row>
    <row r="9030" hidden="1" spans="2:5">
      <c r="B9030" s="61" t="s">
        <v>9865</v>
      </c>
      <c r="C9030" s="61" t="s">
        <v>10009</v>
      </c>
      <c r="D9030" s="61">
        <v>36374</v>
      </c>
      <c r="E9030" s="61" t="s">
        <v>10083</v>
      </c>
    </row>
    <row r="9031" hidden="1" spans="2:5">
      <c r="B9031" s="61" t="s">
        <v>9865</v>
      </c>
      <c r="C9031" s="61" t="s">
        <v>10009</v>
      </c>
      <c r="D9031" s="61">
        <v>36375</v>
      </c>
      <c r="E9031" s="61" t="s">
        <v>10084</v>
      </c>
    </row>
    <row r="9032" hidden="1" spans="2:5">
      <c r="B9032" s="61" t="s">
        <v>9865</v>
      </c>
      <c r="C9032" s="61" t="s">
        <v>10009</v>
      </c>
      <c r="D9032" s="61">
        <v>36376</v>
      </c>
      <c r="E9032" s="61" t="s">
        <v>10085</v>
      </c>
    </row>
    <row r="9033" hidden="1" spans="2:5">
      <c r="B9033" s="61" t="s">
        <v>9865</v>
      </c>
      <c r="C9033" s="61" t="s">
        <v>10009</v>
      </c>
      <c r="D9033" s="61">
        <v>36377</v>
      </c>
      <c r="E9033" s="61" t="s">
        <v>10086</v>
      </c>
    </row>
    <row r="9034" hidden="1" spans="2:5">
      <c r="B9034" s="61" t="s">
        <v>9865</v>
      </c>
      <c r="C9034" s="61" t="s">
        <v>10009</v>
      </c>
      <c r="D9034" s="61">
        <v>36378</v>
      </c>
      <c r="E9034" s="61" t="s">
        <v>10087</v>
      </c>
    </row>
    <row r="9035" hidden="1" spans="2:5">
      <c r="B9035" s="61" t="s">
        <v>9865</v>
      </c>
      <c r="C9035" s="61" t="s">
        <v>10009</v>
      </c>
      <c r="D9035" s="61">
        <v>36379</v>
      </c>
      <c r="E9035" s="61" t="s">
        <v>10088</v>
      </c>
    </row>
    <row r="9036" hidden="1" spans="2:5">
      <c r="B9036" s="61" t="s">
        <v>9865</v>
      </c>
      <c r="C9036" s="61" t="s">
        <v>10009</v>
      </c>
      <c r="D9036" s="61">
        <v>36380</v>
      </c>
      <c r="E9036" s="61" t="s">
        <v>10089</v>
      </c>
    </row>
    <row r="9037" hidden="1" spans="2:5">
      <c r="B9037" s="61" t="s">
        <v>9865</v>
      </c>
      <c r="C9037" s="61" t="s">
        <v>10009</v>
      </c>
      <c r="D9037" s="61">
        <v>36381</v>
      </c>
      <c r="E9037" s="61" t="s">
        <v>10090</v>
      </c>
    </row>
    <row r="9038" hidden="1" spans="2:5">
      <c r="B9038" s="61" t="s">
        <v>9865</v>
      </c>
      <c r="C9038" s="61" t="s">
        <v>10009</v>
      </c>
      <c r="D9038" s="61">
        <v>36382</v>
      </c>
      <c r="E9038" s="61" t="s">
        <v>10091</v>
      </c>
    </row>
    <row r="9039" hidden="1" spans="2:5">
      <c r="B9039" s="61" t="s">
        <v>9865</v>
      </c>
      <c r="C9039" s="61" t="s">
        <v>10009</v>
      </c>
      <c r="D9039" s="61">
        <v>36383</v>
      </c>
      <c r="E9039" s="61" t="s">
        <v>10092</v>
      </c>
    </row>
    <row r="9040" hidden="1" spans="2:5">
      <c r="B9040" s="61" t="s">
        <v>9865</v>
      </c>
      <c r="C9040" s="61" t="s">
        <v>10009</v>
      </c>
      <c r="D9040" s="61">
        <v>36384</v>
      </c>
      <c r="E9040" s="61" t="s">
        <v>10093</v>
      </c>
    </row>
    <row r="9041" hidden="1" spans="2:5">
      <c r="B9041" s="61" t="s">
        <v>9865</v>
      </c>
      <c r="C9041" s="61" t="s">
        <v>10009</v>
      </c>
      <c r="D9041" s="61">
        <v>36385</v>
      </c>
      <c r="E9041" s="61" t="s">
        <v>10094</v>
      </c>
    </row>
    <row r="9042" hidden="1" spans="2:5">
      <c r="B9042" s="61" t="s">
        <v>9865</v>
      </c>
      <c r="C9042" s="61" t="s">
        <v>10009</v>
      </c>
      <c r="D9042" s="61">
        <v>36386</v>
      </c>
      <c r="E9042" s="61" t="s">
        <v>10095</v>
      </c>
    </row>
    <row r="9043" hidden="1" spans="2:5">
      <c r="B9043" s="61" t="s">
        <v>9865</v>
      </c>
      <c r="C9043" s="61" t="s">
        <v>10009</v>
      </c>
      <c r="D9043" s="61">
        <v>36387</v>
      </c>
      <c r="E9043" s="61" t="s">
        <v>10096</v>
      </c>
    </row>
    <row r="9044" hidden="1" spans="2:5">
      <c r="B9044" s="61" t="s">
        <v>9865</v>
      </c>
      <c r="C9044" s="61" t="s">
        <v>10009</v>
      </c>
      <c r="D9044" s="61">
        <v>36388</v>
      </c>
      <c r="E9044" s="61" t="s">
        <v>10097</v>
      </c>
    </row>
    <row r="9045" hidden="1" spans="2:5">
      <c r="B9045" s="61" t="s">
        <v>9865</v>
      </c>
      <c r="C9045" s="61" t="s">
        <v>10009</v>
      </c>
      <c r="D9045" s="61">
        <v>36389</v>
      </c>
      <c r="E9045" s="61" t="s">
        <v>10098</v>
      </c>
    </row>
    <row r="9046" hidden="1" spans="2:5">
      <c r="B9046" s="61" t="s">
        <v>9865</v>
      </c>
      <c r="C9046" s="61" t="s">
        <v>10009</v>
      </c>
      <c r="D9046" s="61">
        <v>36390</v>
      </c>
      <c r="E9046" s="61" t="s">
        <v>10099</v>
      </c>
    </row>
    <row r="9047" hidden="1" spans="2:5">
      <c r="B9047" s="61" t="s">
        <v>9865</v>
      </c>
      <c r="C9047" s="61" t="s">
        <v>10009</v>
      </c>
      <c r="D9047" s="61">
        <v>36391</v>
      </c>
      <c r="E9047" s="61" t="s">
        <v>10100</v>
      </c>
    </row>
    <row r="9048" hidden="1" spans="2:5">
      <c r="B9048" s="61" t="s">
        <v>9865</v>
      </c>
      <c r="C9048" s="61" t="s">
        <v>10009</v>
      </c>
      <c r="D9048" s="61">
        <v>36392</v>
      </c>
      <c r="E9048" s="61" t="s">
        <v>10101</v>
      </c>
    </row>
    <row r="9049" hidden="1" spans="2:5">
      <c r="B9049" s="61" t="s">
        <v>9865</v>
      </c>
      <c r="C9049" s="61" t="s">
        <v>10009</v>
      </c>
      <c r="D9049" s="61">
        <v>36393</v>
      </c>
      <c r="E9049" s="61" t="s">
        <v>10102</v>
      </c>
    </row>
    <row r="9050" hidden="1" spans="2:5">
      <c r="B9050" s="61" t="s">
        <v>9865</v>
      </c>
      <c r="C9050" s="61" t="s">
        <v>10009</v>
      </c>
      <c r="D9050" s="61">
        <v>36394</v>
      </c>
      <c r="E9050" s="61" t="s">
        <v>10103</v>
      </c>
    </row>
    <row r="9051" hidden="1" spans="2:5">
      <c r="B9051" s="61" t="s">
        <v>9865</v>
      </c>
      <c r="C9051" s="61" t="s">
        <v>10009</v>
      </c>
      <c r="D9051" s="61">
        <v>36395</v>
      </c>
      <c r="E9051" s="61" t="s">
        <v>10104</v>
      </c>
    </row>
    <row r="9052" hidden="1" spans="2:5">
      <c r="B9052" s="61" t="s">
        <v>9865</v>
      </c>
      <c r="C9052" s="61" t="s">
        <v>10009</v>
      </c>
      <c r="D9052" s="61">
        <v>36396</v>
      </c>
      <c r="E9052" s="61" t="s">
        <v>10105</v>
      </c>
    </row>
    <row r="9053" hidden="1" spans="2:5">
      <c r="B9053" s="61" t="s">
        <v>9865</v>
      </c>
      <c r="C9053" s="61" t="s">
        <v>10009</v>
      </c>
      <c r="D9053" s="61">
        <v>36397</v>
      </c>
      <c r="E9053" s="61" t="s">
        <v>10106</v>
      </c>
    </row>
    <row r="9054" hidden="1" spans="2:5">
      <c r="B9054" s="61" t="s">
        <v>9865</v>
      </c>
      <c r="C9054" s="61" t="s">
        <v>10009</v>
      </c>
      <c r="D9054" s="61">
        <v>36398</v>
      </c>
      <c r="E9054" s="61" t="s">
        <v>10107</v>
      </c>
    </row>
    <row r="9055" hidden="1" spans="2:5">
      <c r="B9055" s="61" t="s">
        <v>9865</v>
      </c>
      <c r="C9055" s="61" t="s">
        <v>10009</v>
      </c>
      <c r="D9055" s="61">
        <v>36399</v>
      </c>
      <c r="E9055" s="61" t="s">
        <v>10108</v>
      </c>
    </row>
    <row r="9056" hidden="1" spans="2:5">
      <c r="B9056" s="61" t="s">
        <v>9865</v>
      </c>
      <c r="C9056" s="61" t="s">
        <v>10009</v>
      </c>
      <c r="D9056" s="61">
        <v>36400</v>
      </c>
      <c r="E9056" s="61" t="s">
        <v>10109</v>
      </c>
    </row>
    <row r="9057" hidden="1" spans="2:5">
      <c r="B9057" s="61" t="s">
        <v>9865</v>
      </c>
      <c r="C9057" s="61" t="s">
        <v>10009</v>
      </c>
      <c r="D9057" s="61">
        <v>36401</v>
      </c>
      <c r="E9057" s="61" t="s">
        <v>10110</v>
      </c>
    </row>
    <row r="9058" hidden="1" spans="2:5">
      <c r="B9058" s="61" t="s">
        <v>9865</v>
      </c>
      <c r="C9058" s="61" t="s">
        <v>10009</v>
      </c>
      <c r="D9058" s="61">
        <v>36402</v>
      </c>
      <c r="E9058" s="61" t="s">
        <v>10111</v>
      </c>
    </row>
    <row r="9059" hidden="1" spans="2:5">
      <c r="B9059" s="61" t="s">
        <v>9865</v>
      </c>
      <c r="C9059" s="61" t="s">
        <v>10009</v>
      </c>
      <c r="D9059" s="61">
        <v>36403</v>
      </c>
      <c r="E9059" s="61" t="s">
        <v>10112</v>
      </c>
    </row>
    <row r="9060" hidden="1" spans="2:5">
      <c r="B9060" s="61" t="s">
        <v>9865</v>
      </c>
      <c r="C9060" s="61" t="s">
        <v>10009</v>
      </c>
      <c r="D9060" s="61">
        <v>36404</v>
      </c>
      <c r="E9060" s="61" t="s">
        <v>10113</v>
      </c>
    </row>
    <row r="9061" hidden="1" spans="2:5">
      <c r="B9061" s="61" t="s">
        <v>9865</v>
      </c>
      <c r="C9061" s="61" t="s">
        <v>10009</v>
      </c>
      <c r="D9061" s="61">
        <v>36405</v>
      </c>
      <c r="E9061" s="61" t="s">
        <v>10114</v>
      </c>
    </row>
    <row r="9062" hidden="1" spans="2:5">
      <c r="B9062" s="61" t="s">
        <v>9865</v>
      </c>
      <c r="C9062" s="61" t="s">
        <v>10009</v>
      </c>
      <c r="D9062" s="61">
        <v>36406</v>
      </c>
      <c r="E9062" s="61" t="s">
        <v>10115</v>
      </c>
    </row>
    <row r="9063" hidden="1" spans="2:5">
      <c r="B9063" s="61" t="s">
        <v>9865</v>
      </c>
      <c r="C9063" s="61" t="s">
        <v>10009</v>
      </c>
      <c r="D9063" s="61">
        <v>36407</v>
      </c>
      <c r="E9063" s="61" t="s">
        <v>10116</v>
      </c>
    </row>
    <row r="9064" hidden="1" spans="2:5">
      <c r="B9064" s="61" t="s">
        <v>9865</v>
      </c>
      <c r="C9064" s="61" t="s">
        <v>10009</v>
      </c>
      <c r="D9064" s="61">
        <v>36408</v>
      </c>
      <c r="E9064" s="61" t="s">
        <v>10117</v>
      </c>
    </row>
    <row r="9065" hidden="1" spans="2:5">
      <c r="B9065" s="61" t="s">
        <v>9865</v>
      </c>
      <c r="C9065" s="61" t="s">
        <v>10009</v>
      </c>
      <c r="D9065" s="61">
        <v>36409</v>
      </c>
      <c r="E9065" s="61" t="s">
        <v>10118</v>
      </c>
    </row>
    <row r="9066" hidden="1" spans="2:5">
      <c r="B9066" s="61" t="s">
        <v>9865</v>
      </c>
      <c r="C9066" s="61" t="s">
        <v>10009</v>
      </c>
      <c r="D9066" s="61">
        <v>36410</v>
      </c>
      <c r="E9066" s="61" t="s">
        <v>10119</v>
      </c>
    </row>
    <row r="9067" hidden="1" spans="2:5">
      <c r="B9067" s="61" t="s">
        <v>9865</v>
      </c>
      <c r="C9067" s="61" t="s">
        <v>10009</v>
      </c>
      <c r="D9067" s="61">
        <v>36411</v>
      </c>
      <c r="E9067" s="61" t="s">
        <v>10120</v>
      </c>
    </row>
    <row r="9068" hidden="1" spans="2:5">
      <c r="B9068" s="61" t="s">
        <v>9865</v>
      </c>
      <c r="C9068" s="61" t="s">
        <v>10009</v>
      </c>
      <c r="D9068" s="61">
        <v>36412</v>
      </c>
      <c r="E9068" s="61" t="s">
        <v>10121</v>
      </c>
    </row>
    <row r="9069" hidden="1" spans="2:5">
      <c r="B9069" s="61" t="s">
        <v>9865</v>
      </c>
      <c r="C9069" s="61" t="s">
        <v>10009</v>
      </c>
      <c r="D9069" s="61">
        <v>36413</v>
      </c>
      <c r="E9069" s="61" t="s">
        <v>10122</v>
      </c>
    </row>
    <row r="9070" hidden="1" spans="2:5">
      <c r="B9070" s="61" t="s">
        <v>9865</v>
      </c>
      <c r="C9070" s="61" t="s">
        <v>10009</v>
      </c>
      <c r="D9070" s="61">
        <v>36414</v>
      </c>
      <c r="E9070" s="61" t="s">
        <v>10123</v>
      </c>
    </row>
    <row r="9071" hidden="1" spans="2:5">
      <c r="B9071" s="61" t="s">
        <v>9865</v>
      </c>
      <c r="C9071" s="61" t="s">
        <v>10009</v>
      </c>
      <c r="D9071" s="61">
        <v>36415</v>
      </c>
      <c r="E9071" s="61" t="s">
        <v>10124</v>
      </c>
    </row>
    <row r="9072" hidden="1" spans="2:5">
      <c r="B9072" s="61" t="s">
        <v>9865</v>
      </c>
      <c r="C9072" s="61" t="s">
        <v>10009</v>
      </c>
      <c r="D9072" s="61">
        <v>36416</v>
      </c>
      <c r="E9072" s="61" t="s">
        <v>10125</v>
      </c>
    </row>
    <row r="9073" hidden="1" spans="2:5">
      <c r="B9073" s="61" t="s">
        <v>9865</v>
      </c>
      <c r="C9073" s="61" t="s">
        <v>10009</v>
      </c>
      <c r="D9073" s="61">
        <v>36417</v>
      </c>
      <c r="E9073" s="61" t="s">
        <v>10126</v>
      </c>
    </row>
    <row r="9074" hidden="1" spans="2:5">
      <c r="B9074" s="61" t="s">
        <v>9865</v>
      </c>
      <c r="C9074" s="61" t="s">
        <v>10009</v>
      </c>
      <c r="D9074" s="61">
        <v>36418</v>
      </c>
      <c r="E9074" s="61" t="s">
        <v>10127</v>
      </c>
    </row>
    <row r="9075" hidden="1" spans="2:5">
      <c r="B9075" s="61" t="s">
        <v>9865</v>
      </c>
      <c r="C9075" s="61" t="s">
        <v>10009</v>
      </c>
      <c r="D9075" s="61">
        <v>36419</v>
      </c>
      <c r="E9075" s="61" t="s">
        <v>10128</v>
      </c>
    </row>
    <row r="9076" hidden="1" spans="2:5">
      <c r="B9076" s="61" t="s">
        <v>9865</v>
      </c>
      <c r="C9076" s="61" t="s">
        <v>10009</v>
      </c>
      <c r="D9076" s="61">
        <v>36420</v>
      </c>
      <c r="E9076" s="61" t="s">
        <v>10129</v>
      </c>
    </row>
    <row r="9077" hidden="1" spans="2:5">
      <c r="B9077" s="61" t="s">
        <v>9865</v>
      </c>
      <c r="C9077" s="61" t="s">
        <v>10009</v>
      </c>
      <c r="D9077" s="61">
        <v>36421</v>
      </c>
      <c r="E9077" s="61" t="s">
        <v>10130</v>
      </c>
    </row>
    <row r="9078" hidden="1" spans="2:5">
      <c r="B9078" s="61" t="s">
        <v>9865</v>
      </c>
      <c r="C9078" s="61" t="s">
        <v>10009</v>
      </c>
      <c r="D9078" s="61">
        <v>36422</v>
      </c>
      <c r="E9078" s="61" t="s">
        <v>10131</v>
      </c>
    </row>
    <row r="9079" hidden="1" spans="2:5">
      <c r="B9079" s="61" t="s">
        <v>9865</v>
      </c>
      <c r="C9079" s="61" t="s">
        <v>10009</v>
      </c>
      <c r="D9079" s="61">
        <v>36423</v>
      </c>
      <c r="E9079" s="61" t="s">
        <v>10132</v>
      </c>
    </row>
    <row r="9080" hidden="1" spans="2:5">
      <c r="B9080" s="61" t="s">
        <v>9865</v>
      </c>
      <c r="C9080" s="61" t="s">
        <v>10009</v>
      </c>
      <c r="D9080" s="61">
        <v>36424</v>
      </c>
      <c r="E9080" s="61" t="s">
        <v>10133</v>
      </c>
    </row>
    <row r="9081" hidden="1" spans="2:5">
      <c r="B9081" s="61" t="s">
        <v>9865</v>
      </c>
      <c r="C9081" s="61" t="s">
        <v>10009</v>
      </c>
      <c r="D9081" s="61">
        <v>36425</v>
      </c>
      <c r="E9081" s="61" t="s">
        <v>10134</v>
      </c>
    </row>
    <row r="9082" hidden="1" spans="2:5">
      <c r="B9082" s="61" t="s">
        <v>9865</v>
      </c>
      <c r="C9082" s="61" t="s">
        <v>10009</v>
      </c>
      <c r="D9082" s="61">
        <v>36426</v>
      </c>
      <c r="E9082" s="61" t="s">
        <v>10135</v>
      </c>
    </row>
    <row r="9083" hidden="1" spans="2:5">
      <c r="B9083" s="61" t="s">
        <v>9865</v>
      </c>
      <c r="C9083" s="61" t="s">
        <v>10009</v>
      </c>
      <c r="D9083" s="61">
        <v>36427</v>
      </c>
      <c r="E9083" s="61" t="s">
        <v>10136</v>
      </c>
    </row>
    <row r="9084" hidden="1" spans="2:5">
      <c r="B9084" s="61" t="s">
        <v>9865</v>
      </c>
      <c r="C9084" s="61" t="s">
        <v>10009</v>
      </c>
      <c r="D9084" s="61">
        <v>36428</v>
      </c>
      <c r="E9084" s="61" t="s">
        <v>10137</v>
      </c>
    </row>
    <row r="9085" hidden="1" spans="2:5">
      <c r="B9085" s="61" t="s">
        <v>9865</v>
      </c>
      <c r="C9085" s="61" t="s">
        <v>10009</v>
      </c>
      <c r="D9085" s="61">
        <v>36429</v>
      </c>
      <c r="E9085" s="61" t="s">
        <v>10138</v>
      </c>
    </row>
    <row r="9086" hidden="1" spans="2:5">
      <c r="B9086" s="61" t="s">
        <v>9865</v>
      </c>
      <c r="C9086" s="61" t="s">
        <v>10009</v>
      </c>
      <c r="D9086" s="61">
        <v>36430</v>
      </c>
      <c r="E9086" s="61" t="s">
        <v>10139</v>
      </c>
    </row>
    <row r="9087" hidden="1" spans="2:5">
      <c r="B9087" s="61" t="s">
        <v>9865</v>
      </c>
      <c r="C9087" s="61" t="s">
        <v>10009</v>
      </c>
      <c r="D9087" s="61">
        <v>36431</v>
      </c>
      <c r="E9087" s="61" t="s">
        <v>10140</v>
      </c>
    </row>
    <row r="9088" hidden="1" spans="2:5">
      <c r="B9088" s="61" t="s">
        <v>9865</v>
      </c>
      <c r="C9088" s="61" t="s">
        <v>10009</v>
      </c>
      <c r="D9088" s="61">
        <v>36432</v>
      </c>
      <c r="E9088" s="61" t="s">
        <v>10141</v>
      </c>
    </row>
    <row r="9089" hidden="1" spans="2:5">
      <c r="B9089" s="61" t="s">
        <v>9865</v>
      </c>
      <c r="C9089" s="61" t="s">
        <v>10009</v>
      </c>
      <c r="D9089" s="61">
        <v>36433</v>
      </c>
      <c r="E9089" s="61" t="s">
        <v>10142</v>
      </c>
    </row>
    <row r="9090" hidden="1" spans="2:5">
      <c r="B9090" s="61" t="s">
        <v>9865</v>
      </c>
      <c r="C9090" s="61" t="s">
        <v>10009</v>
      </c>
      <c r="D9090" s="61">
        <v>36434</v>
      </c>
      <c r="E9090" s="61" t="s">
        <v>10143</v>
      </c>
    </row>
    <row r="9091" hidden="1" spans="2:5">
      <c r="B9091" s="61" t="s">
        <v>9865</v>
      </c>
      <c r="C9091" s="61" t="s">
        <v>10009</v>
      </c>
      <c r="D9091" s="61">
        <v>36435</v>
      </c>
      <c r="E9091" s="61" t="s">
        <v>10144</v>
      </c>
    </row>
    <row r="9092" hidden="1" spans="2:5">
      <c r="B9092" s="61" t="s">
        <v>9865</v>
      </c>
      <c r="C9092" s="61" t="s">
        <v>10009</v>
      </c>
      <c r="D9092" s="61">
        <v>36436</v>
      </c>
      <c r="E9092" s="61" t="s">
        <v>10145</v>
      </c>
    </row>
    <row r="9093" hidden="1" spans="2:5">
      <c r="B9093" s="61" t="s">
        <v>9865</v>
      </c>
      <c r="C9093" s="61" t="s">
        <v>10009</v>
      </c>
      <c r="D9093" s="61">
        <v>36437</v>
      </c>
      <c r="E9093" s="61" t="s">
        <v>10146</v>
      </c>
    </row>
    <row r="9094" hidden="1" spans="2:5">
      <c r="B9094" s="61" t="s">
        <v>9865</v>
      </c>
      <c r="C9094" s="61" t="s">
        <v>10009</v>
      </c>
      <c r="D9094" s="61">
        <v>36438</v>
      </c>
      <c r="E9094" s="61" t="s">
        <v>10147</v>
      </c>
    </row>
    <row r="9095" hidden="1" spans="2:5">
      <c r="B9095" s="61" t="s">
        <v>9865</v>
      </c>
      <c r="C9095" s="61" t="s">
        <v>10009</v>
      </c>
      <c r="D9095" s="61">
        <v>36439</v>
      </c>
      <c r="E9095" s="61" t="s">
        <v>10148</v>
      </c>
    </row>
    <row r="9096" hidden="1" spans="2:5">
      <c r="B9096" s="61" t="s">
        <v>9865</v>
      </c>
      <c r="C9096" s="61" t="s">
        <v>10009</v>
      </c>
      <c r="D9096" s="61">
        <v>36440</v>
      </c>
      <c r="E9096" s="61" t="s">
        <v>10149</v>
      </c>
    </row>
    <row r="9097" hidden="1" spans="2:5">
      <c r="B9097" s="61" t="s">
        <v>9865</v>
      </c>
      <c r="C9097" s="61" t="s">
        <v>10009</v>
      </c>
      <c r="D9097" s="61">
        <v>36441</v>
      </c>
      <c r="E9097" s="61" t="s">
        <v>10150</v>
      </c>
    </row>
    <row r="9098" hidden="1" spans="2:5">
      <c r="B9098" s="61" t="s">
        <v>9865</v>
      </c>
      <c r="C9098" s="61" t="s">
        <v>10009</v>
      </c>
      <c r="D9098" s="61">
        <v>36442</v>
      </c>
      <c r="E9098" s="61" t="s">
        <v>10151</v>
      </c>
    </row>
    <row r="9099" hidden="1" spans="2:5">
      <c r="B9099" s="61" t="s">
        <v>9865</v>
      </c>
      <c r="C9099" s="61" t="s">
        <v>10009</v>
      </c>
      <c r="D9099" s="61">
        <v>36443</v>
      </c>
      <c r="E9099" s="61" t="s">
        <v>10152</v>
      </c>
    </row>
    <row r="9100" hidden="1" spans="2:5">
      <c r="B9100" s="61" t="s">
        <v>9865</v>
      </c>
      <c r="C9100" s="61" t="s">
        <v>10009</v>
      </c>
      <c r="D9100" s="61">
        <v>36444</v>
      </c>
      <c r="E9100" s="61" t="s">
        <v>10153</v>
      </c>
    </row>
    <row r="9101" hidden="1" spans="2:5">
      <c r="B9101" s="61" t="s">
        <v>9865</v>
      </c>
      <c r="C9101" s="61" t="s">
        <v>10009</v>
      </c>
      <c r="D9101" s="61">
        <v>36445</v>
      </c>
      <c r="E9101" s="61" t="s">
        <v>10154</v>
      </c>
    </row>
    <row r="9102" hidden="1" spans="2:5">
      <c r="B9102" s="61" t="s">
        <v>9865</v>
      </c>
      <c r="C9102" s="61" t="s">
        <v>10009</v>
      </c>
      <c r="D9102" s="61">
        <v>36446</v>
      </c>
      <c r="E9102" s="61" t="s">
        <v>10155</v>
      </c>
    </row>
    <row r="9103" hidden="1" spans="2:5">
      <c r="B9103" s="61" t="s">
        <v>9865</v>
      </c>
      <c r="C9103" s="61" t="s">
        <v>10009</v>
      </c>
      <c r="D9103" s="61">
        <v>36447</v>
      </c>
      <c r="E9103" s="61" t="s">
        <v>10156</v>
      </c>
    </row>
    <row r="9104" hidden="1" spans="2:5">
      <c r="B9104" s="61" t="s">
        <v>9865</v>
      </c>
      <c r="C9104" s="61" t="s">
        <v>10009</v>
      </c>
      <c r="D9104" s="61">
        <v>36448</v>
      </c>
      <c r="E9104" s="61" t="s">
        <v>10157</v>
      </c>
    </row>
    <row r="9105" hidden="1" spans="2:5">
      <c r="B9105" s="61" t="s">
        <v>9865</v>
      </c>
      <c r="C9105" s="61" t="s">
        <v>10009</v>
      </c>
      <c r="D9105" s="61">
        <v>36449</v>
      </c>
      <c r="E9105" s="61" t="s">
        <v>10158</v>
      </c>
    </row>
    <row r="9106" hidden="1" spans="2:5">
      <c r="B9106" s="61" t="s">
        <v>9865</v>
      </c>
      <c r="C9106" s="61" t="s">
        <v>10009</v>
      </c>
      <c r="D9106" s="61">
        <v>36450</v>
      </c>
      <c r="E9106" s="61" t="s">
        <v>10159</v>
      </c>
    </row>
    <row r="9107" hidden="1" spans="2:5">
      <c r="B9107" s="61" t="s">
        <v>9865</v>
      </c>
      <c r="C9107" s="61" t="s">
        <v>10009</v>
      </c>
      <c r="D9107" s="61">
        <v>36451</v>
      </c>
      <c r="E9107" s="61" t="s">
        <v>10160</v>
      </c>
    </row>
    <row r="9108" hidden="1" spans="2:5">
      <c r="B9108" s="61" t="s">
        <v>9865</v>
      </c>
      <c r="C9108" s="61" t="s">
        <v>10009</v>
      </c>
      <c r="D9108" s="61">
        <v>36452</v>
      </c>
      <c r="E9108" s="61" t="s">
        <v>10161</v>
      </c>
    </row>
    <row r="9109" hidden="1" spans="2:5">
      <c r="B9109" s="61" t="s">
        <v>9865</v>
      </c>
      <c r="C9109" s="61" t="s">
        <v>10009</v>
      </c>
      <c r="D9109" s="61">
        <v>36453</v>
      </c>
      <c r="E9109" s="61" t="s">
        <v>10162</v>
      </c>
    </row>
    <row r="9110" hidden="1" spans="2:5">
      <c r="B9110" s="61" t="s">
        <v>9865</v>
      </c>
      <c r="C9110" s="61" t="s">
        <v>10009</v>
      </c>
      <c r="D9110" s="61">
        <v>36454</v>
      </c>
      <c r="E9110" s="61" t="s">
        <v>10163</v>
      </c>
    </row>
    <row r="9111" hidden="1" spans="2:5">
      <c r="B9111" s="61" t="s">
        <v>9865</v>
      </c>
      <c r="C9111" s="61" t="s">
        <v>10009</v>
      </c>
      <c r="D9111" s="61">
        <v>36455</v>
      </c>
      <c r="E9111" s="61" t="s">
        <v>10164</v>
      </c>
    </row>
    <row r="9112" hidden="1" spans="2:5">
      <c r="B9112" s="61" t="s">
        <v>9865</v>
      </c>
      <c r="C9112" s="61" t="s">
        <v>10009</v>
      </c>
      <c r="D9112" s="61">
        <v>36456</v>
      </c>
      <c r="E9112" s="61" t="s">
        <v>10165</v>
      </c>
    </row>
    <row r="9113" hidden="1" spans="2:5">
      <c r="B9113" s="61" t="s">
        <v>9865</v>
      </c>
      <c r="C9113" s="61" t="s">
        <v>10009</v>
      </c>
      <c r="D9113" s="61">
        <v>36457</v>
      </c>
      <c r="E9113" s="61" t="s">
        <v>10166</v>
      </c>
    </row>
    <row r="9114" hidden="1" spans="2:5">
      <c r="B9114" s="61" t="s">
        <v>9865</v>
      </c>
      <c r="C9114" s="61" t="s">
        <v>10009</v>
      </c>
      <c r="D9114" s="61">
        <v>36458</v>
      </c>
      <c r="E9114" s="61" t="s">
        <v>10167</v>
      </c>
    </row>
    <row r="9115" hidden="1" spans="2:5">
      <c r="B9115" s="61" t="s">
        <v>9865</v>
      </c>
      <c r="C9115" s="61" t="s">
        <v>10009</v>
      </c>
      <c r="D9115" s="61">
        <v>36459</v>
      </c>
      <c r="E9115" s="61" t="s">
        <v>10168</v>
      </c>
    </row>
    <row r="9116" hidden="1" spans="2:5">
      <c r="B9116" s="61" t="s">
        <v>9865</v>
      </c>
      <c r="C9116" s="61" t="s">
        <v>10009</v>
      </c>
      <c r="D9116" s="61">
        <v>36460</v>
      </c>
      <c r="E9116" s="61" t="s">
        <v>10169</v>
      </c>
    </row>
    <row r="9117" hidden="1" spans="2:5">
      <c r="B9117" s="61" t="s">
        <v>9865</v>
      </c>
      <c r="C9117" s="61" t="s">
        <v>10009</v>
      </c>
      <c r="D9117" s="61">
        <v>36461</v>
      </c>
      <c r="E9117" s="61" t="s">
        <v>10170</v>
      </c>
    </row>
    <row r="9118" hidden="1" spans="2:5">
      <c r="B9118" s="61" t="s">
        <v>9865</v>
      </c>
      <c r="C9118" s="61" t="s">
        <v>10009</v>
      </c>
      <c r="D9118" s="61">
        <v>36462</v>
      </c>
      <c r="E9118" s="61" t="s">
        <v>10171</v>
      </c>
    </row>
    <row r="9119" hidden="1" spans="2:5">
      <c r="B9119" s="61" t="s">
        <v>9865</v>
      </c>
      <c r="C9119" s="61" t="s">
        <v>10009</v>
      </c>
      <c r="D9119" s="61">
        <v>36463</v>
      </c>
      <c r="E9119" s="61" t="s">
        <v>10172</v>
      </c>
    </row>
    <row r="9120" hidden="1" spans="2:5">
      <c r="B9120" s="61" t="s">
        <v>9865</v>
      </c>
      <c r="C9120" s="61" t="s">
        <v>10009</v>
      </c>
      <c r="D9120" s="61">
        <v>36464</v>
      </c>
      <c r="E9120" s="61" t="s">
        <v>10173</v>
      </c>
    </row>
    <row r="9121" hidden="1" spans="2:5">
      <c r="B9121" s="61" t="s">
        <v>9865</v>
      </c>
      <c r="C9121" s="61" t="s">
        <v>10009</v>
      </c>
      <c r="D9121" s="61">
        <v>36465</v>
      </c>
      <c r="E9121" s="61" t="s">
        <v>10174</v>
      </c>
    </row>
    <row r="9122" hidden="1" spans="2:5">
      <c r="B9122" s="61" t="s">
        <v>9865</v>
      </c>
      <c r="C9122" s="61" t="s">
        <v>10009</v>
      </c>
      <c r="D9122" s="61">
        <v>36466</v>
      </c>
      <c r="E9122" s="61" t="s">
        <v>10175</v>
      </c>
    </row>
    <row r="9123" hidden="1" spans="2:5">
      <c r="B9123" s="61" t="s">
        <v>9865</v>
      </c>
      <c r="C9123" s="61" t="s">
        <v>10009</v>
      </c>
      <c r="D9123" s="61">
        <v>36467</v>
      </c>
      <c r="E9123" s="61" t="s">
        <v>10176</v>
      </c>
    </row>
    <row r="9124" hidden="1" spans="2:5">
      <c r="B9124" s="61" t="s">
        <v>9865</v>
      </c>
      <c r="C9124" s="61" t="s">
        <v>10009</v>
      </c>
      <c r="D9124" s="61">
        <v>36468</v>
      </c>
      <c r="E9124" s="61" t="s">
        <v>10177</v>
      </c>
    </row>
    <row r="9125" hidden="1" spans="2:5">
      <c r="B9125" s="61" t="s">
        <v>9865</v>
      </c>
      <c r="C9125" s="61" t="s">
        <v>10009</v>
      </c>
      <c r="D9125" s="61">
        <v>36469</v>
      </c>
      <c r="E9125" s="61" t="s">
        <v>10178</v>
      </c>
    </row>
    <row r="9126" hidden="1" spans="2:5">
      <c r="B9126" s="61" t="s">
        <v>9865</v>
      </c>
      <c r="C9126" s="61" t="s">
        <v>10009</v>
      </c>
      <c r="D9126" s="61">
        <v>36470</v>
      </c>
      <c r="E9126" s="61" t="s">
        <v>10179</v>
      </c>
    </row>
    <row r="9127" hidden="1" spans="2:5">
      <c r="B9127" s="61" t="s">
        <v>9865</v>
      </c>
      <c r="C9127" s="61" t="s">
        <v>10009</v>
      </c>
      <c r="D9127" s="61">
        <v>36471</v>
      </c>
      <c r="E9127" s="61" t="s">
        <v>10180</v>
      </c>
    </row>
    <row r="9128" hidden="1" spans="2:5">
      <c r="B9128" s="61" t="s">
        <v>9865</v>
      </c>
      <c r="C9128" s="61" t="s">
        <v>10009</v>
      </c>
      <c r="D9128" s="61">
        <v>36472</v>
      </c>
      <c r="E9128" s="61" t="s">
        <v>10181</v>
      </c>
    </row>
    <row r="9129" hidden="1" spans="2:5">
      <c r="B9129" s="61" t="s">
        <v>9865</v>
      </c>
      <c r="C9129" s="61" t="s">
        <v>9865</v>
      </c>
      <c r="D9129" s="61">
        <v>36473</v>
      </c>
      <c r="E9129" s="61" t="s">
        <v>10182</v>
      </c>
    </row>
    <row r="9130" hidden="1" spans="2:5">
      <c r="B9130" s="61" t="s">
        <v>9865</v>
      </c>
      <c r="C9130" s="61" t="s">
        <v>9865</v>
      </c>
      <c r="D9130" s="61">
        <v>36474</v>
      </c>
      <c r="E9130" s="61" t="s">
        <v>10183</v>
      </c>
    </row>
    <row r="9131" hidden="1" spans="2:5">
      <c r="B9131" s="61" t="s">
        <v>9865</v>
      </c>
      <c r="C9131" s="61" t="s">
        <v>9865</v>
      </c>
      <c r="D9131" s="61">
        <v>36475</v>
      </c>
      <c r="E9131" s="61" t="s">
        <v>10184</v>
      </c>
    </row>
    <row r="9132" hidden="1" spans="2:5">
      <c r="B9132" s="61" t="s">
        <v>9865</v>
      </c>
      <c r="C9132" s="61" t="s">
        <v>9865</v>
      </c>
      <c r="D9132" s="61">
        <v>36476</v>
      </c>
      <c r="E9132" s="61" t="s">
        <v>10185</v>
      </c>
    </row>
    <row r="9133" hidden="1" spans="2:5">
      <c r="B9133" s="61" t="s">
        <v>9865</v>
      </c>
      <c r="C9133" s="61" t="s">
        <v>9865</v>
      </c>
      <c r="D9133" s="61">
        <v>36477</v>
      </c>
      <c r="E9133" s="61" t="s">
        <v>10186</v>
      </c>
    </row>
    <row r="9134" hidden="1" spans="2:5">
      <c r="B9134" s="61" t="s">
        <v>9865</v>
      </c>
      <c r="C9134" s="61" t="s">
        <v>9865</v>
      </c>
      <c r="D9134" s="61">
        <v>36478</v>
      </c>
      <c r="E9134" s="61" t="s">
        <v>10187</v>
      </c>
    </row>
    <row r="9135" hidden="1" spans="2:5">
      <c r="B9135" s="61" t="s">
        <v>9865</v>
      </c>
      <c r="C9135" s="61" t="s">
        <v>9865</v>
      </c>
      <c r="D9135" s="61">
        <v>36479</v>
      </c>
      <c r="E9135" s="61" t="s">
        <v>10188</v>
      </c>
    </row>
    <row r="9136" hidden="1" spans="2:5">
      <c r="B9136" s="61" t="s">
        <v>9865</v>
      </c>
      <c r="C9136" s="61" t="s">
        <v>9865</v>
      </c>
      <c r="D9136" s="61">
        <v>36480</v>
      </c>
      <c r="E9136" s="61" t="s">
        <v>10189</v>
      </c>
    </row>
    <row r="9137" hidden="1" spans="2:5">
      <c r="B9137" s="61" t="s">
        <v>9865</v>
      </c>
      <c r="C9137" s="61" t="s">
        <v>9865</v>
      </c>
      <c r="D9137" s="61">
        <v>36481</v>
      </c>
      <c r="E9137" s="61" t="s">
        <v>10190</v>
      </c>
    </row>
    <row r="9138" hidden="1" spans="2:5">
      <c r="B9138" s="61" t="s">
        <v>9865</v>
      </c>
      <c r="C9138" s="61" t="s">
        <v>9865</v>
      </c>
      <c r="D9138" s="61">
        <v>36482</v>
      </c>
      <c r="E9138" s="61" t="s">
        <v>10191</v>
      </c>
    </row>
    <row r="9139" hidden="1" spans="2:5">
      <c r="B9139" s="61" t="s">
        <v>9865</v>
      </c>
      <c r="C9139" s="61" t="s">
        <v>10192</v>
      </c>
      <c r="D9139" s="61">
        <v>36483</v>
      </c>
      <c r="E9139" s="61" t="s">
        <v>10193</v>
      </c>
    </row>
    <row r="9140" hidden="1" spans="2:5">
      <c r="B9140" s="61" t="s">
        <v>9865</v>
      </c>
      <c r="C9140" s="61" t="s">
        <v>9865</v>
      </c>
      <c r="D9140" s="61">
        <v>36484</v>
      </c>
      <c r="E9140" s="61" t="s">
        <v>10194</v>
      </c>
    </row>
    <row r="9141" hidden="1" spans="2:5">
      <c r="B9141" s="61" t="s">
        <v>9865</v>
      </c>
      <c r="C9141" s="61" t="s">
        <v>9865</v>
      </c>
      <c r="D9141" s="61">
        <v>36485</v>
      </c>
      <c r="E9141" s="61" t="s">
        <v>10195</v>
      </c>
    </row>
    <row r="9142" hidden="1" spans="2:5">
      <c r="B9142" s="61" t="s">
        <v>9865</v>
      </c>
      <c r="C9142" s="61" t="s">
        <v>9865</v>
      </c>
      <c r="D9142" s="61">
        <v>36486</v>
      </c>
      <c r="E9142" s="61" t="s">
        <v>10196</v>
      </c>
    </row>
    <row r="9143" hidden="1" spans="2:5">
      <c r="B9143" s="61" t="s">
        <v>9865</v>
      </c>
      <c r="C9143" s="61" t="s">
        <v>9865</v>
      </c>
      <c r="D9143" s="61">
        <v>36487</v>
      </c>
      <c r="E9143" s="61" t="s">
        <v>10197</v>
      </c>
    </row>
    <row r="9144" hidden="1" spans="2:5">
      <c r="B9144" s="61" t="s">
        <v>9865</v>
      </c>
      <c r="C9144" s="61" t="s">
        <v>9865</v>
      </c>
      <c r="D9144" s="61">
        <v>36488</v>
      </c>
      <c r="E9144" s="61" t="s">
        <v>10198</v>
      </c>
    </row>
    <row r="9145" hidden="1" spans="2:5">
      <c r="B9145" s="61" t="s">
        <v>9865</v>
      </c>
      <c r="C9145" s="61" t="s">
        <v>9865</v>
      </c>
      <c r="D9145" s="61">
        <v>36489</v>
      </c>
      <c r="E9145" s="61" t="s">
        <v>10199</v>
      </c>
    </row>
    <row r="9146" hidden="1" spans="2:5">
      <c r="B9146" s="61" t="s">
        <v>9865</v>
      </c>
      <c r="C9146" s="61" t="s">
        <v>9865</v>
      </c>
      <c r="D9146" s="61">
        <v>36490</v>
      </c>
      <c r="E9146" s="61" t="s">
        <v>10200</v>
      </c>
    </row>
    <row r="9147" hidden="1" spans="2:5">
      <c r="B9147" s="61" t="s">
        <v>9865</v>
      </c>
      <c r="C9147" s="61" t="s">
        <v>9865</v>
      </c>
      <c r="D9147" s="61">
        <v>36491</v>
      </c>
      <c r="E9147" s="61" t="s">
        <v>10201</v>
      </c>
    </row>
    <row r="9148" hidden="1" spans="2:5">
      <c r="B9148" s="61" t="s">
        <v>9865</v>
      </c>
      <c r="C9148" s="61" t="s">
        <v>9865</v>
      </c>
      <c r="D9148" s="61">
        <v>36492</v>
      </c>
      <c r="E9148" s="61" t="s">
        <v>10202</v>
      </c>
    </row>
    <row r="9149" hidden="1" spans="2:5">
      <c r="B9149" s="61" t="s">
        <v>9865</v>
      </c>
      <c r="C9149" s="61" t="s">
        <v>9865</v>
      </c>
      <c r="D9149" s="61">
        <v>36493</v>
      </c>
      <c r="E9149" s="61" t="s">
        <v>10203</v>
      </c>
    </row>
    <row r="9150" hidden="1" spans="2:5">
      <c r="B9150" s="61" t="s">
        <v>9865</v>
      </c>
      <c r="C9150" s="61" t="s">
        <v>9865</v>
      </c>
      <c r="D9150" s="61">
        <v>36494</v>
      </c>
      <c r="E9150" s="61" t="s">
        <v>10204</v>
      </c>
    </row>
    <row r="9151" hidden="1" spans="2:5">
      <c r="B9151" s="61" t="s">
        <v>9865</v>
      </c>
      <c r="C9151" s="61" t="s">
        <v>9865</v>
      </c>
      <c r="D9151" s="61">
        <v>36495</v>
      </c>
      <c r="E9151" s="61" t="s">
        <v>10205</v>
      </c>
    </row>
    <row r="9152" hidden="1" spans="2:5">
      <c r="B9152" s="61" t="s">
        <v>9865</v>
      </c>
      <c r="C9152" s="61" t="s">
        <v>9865</v>
      </c>
      <c r="D9152" s="61">
        <v>36496</v>
      </c>
      <c r="E9152" s="61" t="s">
        <v>10206</v>
      </c>
    </row>
    <row r="9153" hidden="1" spans="2:5">
      <c r="B9153" s="61" t="s">
        <v>9865</v>
      </c>
      <c r="C9153" s="61" t="s">
        <v>9865</v>
      </c>
      <c r="D9153" s="61">
        <v>36497</v>
      </c>
      <c r="E9153" s="61" t="s">
        <v>10207</v>
      </c>
    </row>
    <row r="9154" hidden="1" spans="2:5">
      <c r="B9154" s="61" t="s">
        <v>9865</v>
      </c>
      <c r="C9154" s="61" t="s">
        <v>9865</v>
      </c>
      <c r="D9154" s="61">
        <v>36498</v>
      </c>
      <c r="E9154" s="61" t="s">
        <v>10208</v>
      </c>
    </row>
    <row r="9155" hidden="1" spans="2:5">
      <c r="B9155" s="61" t="s">
        <v>9865</v>
      </c>
      <c r="C9155" s="61" t="s">
        <v>9865</v>
      </c>
      <c r="D9155" s="61">
        <v>36499</v>
      </c>
      <c r="E9155" s="61" t="s">
        <v>10209</v>
      </c>
    </row>
    <row r="9156" hidden="1" spans="2:5">
      <c r="B9156" s="61" t="s">
        <v>9865</v>
      </c>
      <c r="C9156" s="61" t="s">
        <v>9865</v>
      </c>
      <c r="D9156" s="61">
        <v>36500</v>
      </c>
      <c r="E9156" s="61" t="s">
        <v>10210</v>
      </c>
    </row>
    <row r="9157" hidden="1" spans="2:5">
      <c r="B9157" s="61" t="s">
        <v>9865</v>
      </c>
      <c r="C9157" s="61" t="s">
        <v>9865</v>
      </c>
      <c r="D9157" s="61">
        <v>36501</v>
      </c>
      <c r="E9157" s="61" t="s">
        <v>10211</v>
      </c>
    </row>
    <row r="9158" hidden="1" spans="2:5">
      <c r="B9158" s="61" t="s">
        <v>9865</v>
      </c>
      <c r="C9158" s="61" t="s">
        <v>9865</v>
      </c>
      <c r="D9158" s="61">
        <v>36502</v>
      </c>
      <c r="E9158" s="61" t="s">
        <v>10212</v>
      </c>
    </row>
    <row r="9159" hidden="1" spans="2:5">
      <c r="B9159" s="61" t="s">
        <v>9865</v>
      </c>
      <c r="C9159" s="61" t="s">
        <v>9865</v>
      </c>
      <c r="D9159" s="61">
        <v>36503</v>
      </c>
      <c r="E9159" s="61" t="s">
        <v>10213</v>
      </c>
    </row>
    <row r="9160" hidden="1" spans="2:5">
      <c r="B9160" s="61" t="s">
        <v>9865</v>
      </c>
      <c r="C9160" s="61" t="s">
        <v>9865</v>
      </c>
      <c r="D9160" s="61">
        <v>36504</v>
      </c>
      <c r="E9160" s="61" t="s">
        <v>10214</v>
      </c>
    </row>
    <row r="9161" hidden="1" spans="2:5">
      <c r="B9161" s="61" t="s">
        <v>9865</v>
      </c>
      <c r="C9161" s="61" t="s">
        <v>9865</v>
      </c>
      <c r="D9161" s="61">
        <v>36505</v>
      </c>
      <c r="E9161" s="61" t="s">
        <v>10215</v>
      </c>
    </row>
    <row r="9162" hidden="1" spans="2:5">
      <c r="B9162" s="61" t="s">
        <v>9865</v>
      </c>
      <c r="C9162" s="61" t="s">
        <v>9865</v>
      </c>
      <c r="D9162" s="61">
        <v>36506</v>
      </c>
      <c r="E9162" s="61" t="s">
        <v>10216</v>
      </c>
    </row>
    <row r="9163" hidden="1" spans="2:5">
      <c r="B9163" s="61" t="s">
        <v>9865</v>
      </c>
      <c r="C9163" s="61" t="s">
        <v>9865</v>
      </c>
      <c r="D9163" s="61">
        <v>36507</v>
      </c>
      <c r="E9163" s="61" t="s">
        <v>10217</v>
      </c>
    </row>
    <row r="9164" hidden="1" spans="2:5">
      <c r="B9164" s="61" t="s">
        <v>9865</v>
      </c>
      <c r="C9164" s="61" t="s">
        <v>9865</v>
      </c>
      <c r="D9164" s="61">
        <v>36508</v>
      </c>
      <c r="E9164" s="61" t="s">
        <v>10218</v>
      </c>
    </row>
    <row r="9165" hidden="1" spans="2:5">
      <c r="B9165" s="61" t="s">
        <v>9865</v>
      </c>
      <c r="C9165" s="61" t="s">
        <v>9865</v>
      </c>
      <c r="D9165" s="61">
        <v>36509</v>
      </c>
      <c r="E9165" s="61" t="s">
        <v>10219</v>
      </c>
    </row>
    <row r="9166" hidden="1" spans="2:5">
      <c r="B9166" s="61" t="s">
        <v>9865</v>
      </c>
      <c r="C9166" s="61" t="s">
        <v>9865</v>
      </c>
      <c r="D9166" s="61">
        <v>36510</v>
      </c>
      <c r="E9166" s="61" t="s">
        <v>10220</v>
      </c>
    </row>
    <row r="9167" hidden="1" spans="2:5">
      <c r="B9167" s="61" t="s">
        <v>9865</v>
      </c>
      <c r="C9167" s="61" t="s">
        <v>9865</v>
      </c>
      <c r="D9167" s="61">
        <v>36511</v>
      </c>
      <c r="E9167" s="61" t="s">
        <v>10221</v>
      </c>
    </row>
    <row r="9168" hidden="1" spans="2:5">
      <c r="B9168" s="61" t="s">
        <v>9865</v>
      </c>
      <c r="C9168" s="61" t="s">
        <v>9865</v>
      </c>
      <c r="D9168" s="61">
        <v>36512</v>
      </c>
      <c r="E9168" s="61" t="s">
        <v>10222</v>
      </c>
    </row>
    <row r="9169" hidden="1" spans="2:5">
      <c r="B9169" s="61" t="s">
        <v>9865</v>
      </c>
      <c r="C9169" s="61" t="s">
        <v>9865</v>
      </c>
      <c r="D9169" s="61">
        <v>36513</v>
      </c>
      <c r="E9169" s="61" t="s">
        <v>10223</v>
      </c>
    </row>
    <row r="9170" hidden="1" spans="2:5">
      <c r="B9170" s="61" t="s">
        <v>9865</v>
      </c>
      <c r="C9170" s="61" t="s">
        <v>9865</v>
      </c>
      <c r="D9170" s="61">
        <v>36514</v>
      </c>
      <c r="E9170" s="61" t="s">
        <v>10224</v>
      </c>
    </row>
    <row r="9171" hidden="1" spans="2:5">
      <c r="B9171" s="61" t="s">
        <v>9865</v>
      </c>
      <c r="C9171" s="61" t="s">
        <v>9865</v>
      </c>
      <c r="D9171" s="61">
        <v>36515</v>
      </c>
      <c r="E9171" s="61" t="s">
        <v>10225</v>
      </c>
    </row>
    <row r="9172" hidden="1" spans="2:5">
      <c r="B9172" s="61" t="s">
        <v>9865</v>
      </c>
      <c r="C9172" s="61" t="s">
        <v>9865</v>
      </c>
      <c r="D9172" s="61">
        <v>36516</v>
      </c>
      <c r="E9172" s="61" t="s">
        <v>10226</v>
      </c>
    </row>
    <row r="9173" hidden="1" spans="2:5">
      <c r="B9173" s="61" t="s">
        <v>9865</v>
      </c>
      <c r="C9173" s="61" t="s">
        <v>9865</v>
      </c>
      <c r="D9173" s="61">
        <v>36517</v>
      </c>
      <c r="E9173" s="61" t="s">
        <v>10227</v>
      </c>
    </row>
    <row r="9174" hidden="1" spans="2:5">
      <c r="B9174" s="61" t="s">
        <v>9865</v>
      </c>
      <c r="C9174" s="61" t="s">
        <v>9935</v>
      </c>
      <c r="D9174" s="61">
        <v>36518</v>
      </c>
      <c r="E9174" s="61" t="s">
        <v>10228</v>
      </c>
    </row>
    <row r="9175" hidden="1" spans="2:5">
      <c r="B9175" s="61" t="s">
        <v>9865</v>
      </c>
      <c r="C9175" s="61" t="s">
        <v>9865</v>
      </c>
      <c r="D9175" s="61">
        <v>36519</v>
      </c>
      <c r="E9175" s="61" t="s">
        <v>10229</v>
      </c>
    </row>
    <row r="9176" hidden="1" spans="2:5">
      <c r="B9176" s="61" t="s">
        <v>9865</v>
      </c>
      <c r="C9176" s="61" t="s">
        <v>9865</v>
      </c>
      <c r="D9176" s="61">
        <v>36520</v>
      </c>
      <c r="E9176" s="61" t="s">
        <v>10230</v>
      </c>
    </row>
    <row r="9177" hidden="1" spans="2:5">
      <c r="B9177" s="61" t="s">
        <v>9865</v>
      </c>
      <c r="C9177" s="61" t="s">
        <v>9865</v>
      </c>
      <c r="D9177" s="61">
        <v>36521</v>
      </c>
      <c r="E9177" s="61" t="s">
        <v>10231</v>
      </c>
    </row>
    <row r="9178" hidden="1" spans="2:5">
      <c r="B9178" s="61" t="s">
        <v>9865</v>
      </c>
      <c r="C9178" s="61" t="s">
        <v>9935</v>
      </c>
      <c r="D9178" s="61">
        <v>36522</v>
      </c>
      <c r="E9178" s="61" t="s">
        <v>10232</v>
      </c>
    </row>
    <row r="9179" hidden="1" spans="2:5">
      <c r="B9179" s="61" t="s">
        <v>9865</v>
      </c>
      <c r="C9179" s="61" t="s">
        <v>9865</v>
      </c>
      <c r="D9179" s="61">
        <v>36523</v>
      </c>
      <c r="E9179" s="61" t="s">
        <v>10233</v>
      </c>
    </row>
    <row r="9180" hidden="1" spans="2:5">
      <c r="B9180" s="61" t="s">
        <v>9865</v>
      </c>
      <c r="C9180" s="61" t="s">
        <v>9865</v>
      </c>
      <c r="D9180" s="61">
        <v>36524</v>
      </c>
      <c r="E9180" s="61" t="s">
        <v>10234</v>
      </c>
    </row>
    <row r="9181" hidden="1" spans="2:5">
      <c r="B9181" s="61" t="s">
        <v>9865</v>
      </c>
      <c r="C9181" s="61" t="s">
        <v>9865</v>
      </c>
      <c r="D9181" s="61">
        <v>36525</v>
      </c>
      <c r="E9181" s="61" t="s">
        <v>10235</v>
      </c>
    </row>
    <row r="9182" hidden="1" spans="2:5">
      <c r="B9182" s="61" t="s">
        <v>9865</v>
      </c>
      <c r="C9182" s="61" t="s">
        <v>9865</v>
      </c>
      <c r="D9182" s="61">
        <v>36526</v>
      </c>
      <c r="E9182" s="61" t="s">
        <v>10236</v>
      </c>
    </row>
    <row r="9183" hidden="1" spans="2:5">
      <c r="B9183" s="61" t="s">
        <v>9865</v>
      </c>
      <c r="C9183" s="61" t="s">
        <v>9865</v>
      </c>
      <c r="D9183" s="61">
        <v>36527</v>
      </c>
      <c r="E9183" s="61" t="s">
        <v>10237</v>
      </c>
    </row>
    <row r="9184" hidden="1" spans="2:5">
      <c r="B9184" s="61" t="s">
        <v>9865</v>
      </c>
      <c r="C9184" s="61" t="s">
        <v>9865</v>
      </c>
      <c r="D9184" s="61">
        <v>36528</v>
      </c>
      <c r="E9184" s="61" t="s">
        <v>10238</v>
      </c>
    </row>
    <row r="9185" hidden="1" spans="2:5">
      <c r="B9185" s="61" t="s">
        <v>9865</v>
      </c>
      <c r="C9185" s="61" t="s">
        <v>9865</v>
      </c>
      <c r="D9185" s="61">
        <v>36529</v>
      </c>
      <c r="E9185" s="61" t="s">
        <v>10239</v>
      </c>
    </row>
    <row r="9186" hidden="1" spans="2:5">
      <c r="B9186" s="61" t="s">
        <v>9865</v>
      </c>
      <c r="C9186" s="61" t="s">
        <v>9865</v>
      </c>
      <c r="D9186" s="61">
        <v>36530</v>
      </c>
      <c r="E9186" s="61" t="s">
        <v>10240</v>
      </c>
    </row>
    <row r="9187" hidden="1" spans="2:5">
      <c r="B9187" s="61" t="s">
        <v>9865</v>
      </c>
      <c r="C9187" s="61" t="s">
        <v>9865</v>
      </c>
      <c r="D9187" s="61">
        <v>36531</v>
      </c>
      <c r="E9187" s="61" t="s">
        <v>10241</v>
      </c>
    </row>
    <row r="9188" hidden="1" spans="2:5">
      <c r="B9188" s="61" t="s">
        <v>9865</v>
      </c>
      <c r="C9188" s="61" t="s">
        <v>10192</v>
      </c>
      <c r="D9188" s="61">
        <v>36532</v>
      </c>
      <c r="E9188" s="61" t="s">
        <v>10242</v>
      </c>
    </row>
    <row r="9189" hidden="1" spans="2:5">
      <c r="B9189" s="61" t="s">
        <v>9865</v>
      </c>
      <c r="C9189" s="61" t="s">
        <v>9865</v>
      </c>
      <c r="D9189" s="61">
        <v>36533</v>
      </c>
      <c r="E9189" s="61" t="s">
        <v>10243</v>
      </c>
    </row>
    <row r="9190" hidden="1" spans="2:5">
      <c r="B9190" s="61" t="s">
        <v>9865</v>
      </c>
      <c r="C9190" s="61" t="s">
        <v>9865</v>
      </c>
      <c r="D9190" s="61">
        <v>36534</v>
      </c>
      <c r="E9190" s="61" t="s">
        <v>10244</v>
      </c>
    </row>
    <row r="9191" hidden="1" spans="2:5">
      <c r="B9191" s="61" t="s">
        <v>9865</v>
      </c>
      <c r="C9191" s="61" t="s">
        <v>9865</v>
      </c>
      <c r="D9191" s="61">
        <v>36535</v>
      </c>
      <c r="E9191" s="61" t="s">
        <v>10245</v>
      </c>
    </row>
    <row r="9192" hidden="1" spans="2:5">
      <c r="B9192" s="61" t="s">
        <v>9865</v>
      </c>
      <c r="C9192" s="61" t="s">
        <v>9865</v>
      </c>
      <c r="D9192" s="61">
        <v>36536</v>
      </c>
      <c r="E9192" s="61" t="s">
        <v>10246</v>
      </c>
    </row>
    <row r="9193" hidden="1" spans="2:5">
      <c r="B9193" s="61" t="s">
        <v>9865</v>
      </c>
      <c r="C9193" s="61" t="s">
        <v>9935</v>
      </c>
      <c r="D9193" s="61">
        <v>36537</v>
      </c>
      <c r="E9193" s="61" t="s">
        <v>10247</v>
      </c>
    </row>
    <row r="9194" hidden="1" spans="2:5">
      <c r="B9194" s="61" t="s">
        <v>9865</v>
      </c>
      <c r="C9194" s="61" t="s">
        <v>9935</v>
      </c>
      <c r="D9194" s="61">
        <v>36538</v>
      </c>
      <c r="E9194" s="61" t="s">
        <v>10248</v>
      </c>
    </row>
    <row r="9195" hidden="1" spans="2:5">
      <c r="B9195" s="61" t="s">
        <v>9865</v>
      </c>
      <c r="C9195" s="61" t="s">
        <v>9865</v>
      </c>
      <c r="D9195" s="61">
        <v>36539</v>
      </c>
      <c r="E9195" s="61" t="s">
        <v>10249</v>
      </c>
    </row>
    <row r="9196" hidden="1" spans="2:5">
      <c r="B9196" s="61" t="s">
        <v>9865</v>
      </c>
      <c r="C9196" s="61" t="s">
        <v>9865</v>
      </c>
      <c r="D9196" s="61">
        <v>36542</v>
      </c>
      <c r="E9196" s="61" t="s">
        <v>10250</v>
      </c>
    </row>
    <row r="9197" hidden="1" spans="2:5">
      <c r="B9197" s="61" t="s">
        <v>9865</v>
      </c>
      <c r="C9197" s="61" t="s">
        <v>10192</v>
      </c>
      <c r="D9197" s="61">
        <v>36543</v>
      </c>
      <c r="E9197" s="61" t="s">
        <v>10251</v>
      </c>
    </row>
    <row r="9198" hidden="1" spans="2:5">
      <c r="B9198" s="61" t="s">
        <v>9865</v>
      </c>
      <c r="C9198" s="61" t="s">
        <v>9865</v>
      </c>
      <c r="D9198" s="61">
        <v>36544</v>
      </c>
      <c r="E9198" s="61" t="s">
        <v>10252</v>
      </c>
    </row>
    <row r="9199" hidden="1" spans="2:5">
      <c r="B9199" s="61" t="s">
        <v>9865</v>
      </c>
      <c r="C9199" s="61" t="s">
        <v>9865</v>
      </c>
      <c r="D9199" s="61">
        <v>36545</v>
      </c>
      <c r="E9199" s="61" t="s">
        <v>10253</v>
      </c>
    </row>
    <row r="9200" hidden="1" spans="2:5">
      <c r="B9200" s="61" t="s">
        <v>9865</v>
      </c>
      <c r="C9200" s="61" t="s">
        <v>9865</v>
      </c>
      <c r="D9200" s="61">
        <v>36546</v>
      </c>
      <c r="E9200" s="61" t="s">
        <v>10254</v>
      </c>
    </row>
    <row r="9201" hidden="1" spans="2:5">
      <c r="B9201" s="61" t="s">
        <v>9865</v>
      </c>
      <c r="C9201" s="61" t="s">
        <v>9935</v>
      </c>
      <c r="D9201" s="61">
        <v>36547</v>
      </c>
      <c r="E9201" s="61" t="s">
        <v>10255</v>
      </c>
    </row>
    <row r="9202" hidden="1" spans="2:5">
      <c r="B9202" s="61" t="s">
        <v>9865</v>
      </c>
      <c r="C9202" s="61" t="s">
        <v>9935</v>
      </c>
      <c r="D9202" s="61">
        <v>36548</v>
      </c>
      <c r="E9202" s="61" t="s">
        <v>10256</v>
      </c>
    </row>
    <row r="9203" hidden="1" spans="2:5">
      <c r="B9203" s="61" t="s">
        <v>9865</v>
      </c>
      <c r="C9203" s="61" t="s">
        <v>9935</v>
      </c>
      <c r="D9203" s="61">
        <v>36549</v>
      </c>
      <c r="E9203" s="61" t="s">
        <v>10257</v>
      </c>
    </row>
    <row r="9204" hidden="1" spans="2:5">
      <c r="B9204" s="61" t="s">
        <v>9865</v>
      </c>
      <c r="C9204" s="61" t="s">
        <v>9935</v>
      </c>
      <c r="D9204" s="61">
        <v>36550</v>
      </c>
      <c r="E9204" s="61" t="s">
        <v>10258</v>
      </c>
    </row>
    <row r="9205" hidden="1" spans="2:5">
      <c r="B9205" s="61" t="s">
        <v>9865</v>
      </c>
      <c r="C9205" s="61" t="s">
        <v>9935</v>
      </c>
      <c r="D9205" s="61">
        <v>36551</v>
      </c>
      <c r="E9205" s="61" t="s">
        <v>10259</v>
      </c>
    </row>
    <row r="9206" hidden="1" spans="2:5">
      <c r="B9206" s="61" t="s">
        <v>9865</v>
      </c>
      <c r="C9206" s="61" t="s">
        <v>9935</v>
      </c>
      <c r="D9206" s="61">
        <v>36552</v>
      </c>
      <c r="E9206" s="61" t="s">
        <v>10260</v>
      </c>
    </row>
    <row r="9207" hidden="1" spans="2:5">
      <c r="B9207" s="61" t="s">
        <v>9865</v>
      </c>
      <c r="C9207" s="61" t="s">
        <v>9935</v>
      </c>
      <c r="D9207" s="61">
        <v>36553</v>
      </c>
      <c r="E9207" s="61" t="s">
        <v>10261</v>
      </c>
    </row>
    <row r="9208" hidden="1" spans="2:5">
      <c r="B9208" s="61" t="s">
        <v>9865</v>
      </c>
      <c r="C9208" s="61" t="s">
        <v>9935</v>
      </c>
      <c r="D9208" s="61">
        <v>36554</v>
      </c>
      <c r="E9208" s="61" t="s">
        <v>10262</v>
      </c>
    </row>
    <row r="9209" hidden="1" spans="2:5">
      <c r="B9209" s="61" t="s">
        <v>9865</v>
      </c>
      <c r="C9209" s="61" t="s">
        <v>9935</v>
      </c>
      <c r="D9209" s="61">
        <v>36555</v>
      </c>
      <c r="E9209" s="61" t="s">
        <v>10263</v>
      </c>
    </row>
    <row r="9210" hidden="1" spans="2:5">
      <c r="B9210" s="61" t="s">
        <v>9865</v>
      </c>
      <c r="C9210" s="61" t="s">
        <v>9935</v>
      </c>
      <c r="D9210" s="61">
        <v>36556</v>
      </c>
      <c r="E9210" s="61" t="s">
        <v>10264</v>
      </c>
    </row>
    <row r="9211" hidden="1" spans="2:5">
      <c r="B9211" s="61" t="s">
        <v>9865</v>
      </c>
      <c r="C9211" s="61" t="s">
        <v>9935</v>
      </c>
      <c r="D9211" s="61">
        <v>36557</v>
      </c>
      <c r="E9211" s="61" t="s">
        <v>10265</v>
      </c>
    </row>
    <row r="9212" hidden="1" spans="2:5">
      <c r="B9212" s="61" t="s">
        <v>9865</v>
      </c>
      <c r="C9212" s="61" t="s">
        <v>9935</v>
      </c>
      <c r="D9212" s="61">
        <v>36558</v>
      </c>
      <c r="E9212" s="61" t="s">
        <v>10266</v>
      </c>
    </row>
    <row r="9213" hidden="1" spans="2:5">
      <c r="B9213" s="61" t="s">
        <v>9865</v>
      </c>
      <c r="C9213" s="61" t="s">
        <v>9865</v>
      </c>
      <c r="D9213" s="61">
        <v>36559</v>
      </c>
      <c r="E9213" s="61" t="s">
        <v>10267</v>
      </c>
    </row>
    <row r="9214" hidden="1" spans="2:5">
      <c r="B9214" s="61" t="s">
        <v>9865</v>
      </c>
      <c r="C9214" s="61" t="s">
        <v>9935</v>
      </c>
      <c r="D9214" s="61">
        <v>36560</v>
      </c>
      <c r="E9214" s="61" t="s">
        <v>10268</v>
      </c>
    </row>
    <row r="9215" hidden="1" spans="2:5">
      <c r="B9215" s="61" t="s">
        <v>9865</v>
      </c>
      <c r="C9215" s="61" t="s">
        <v>9935</v>
      </c>
      <c r="D9215" s="61">
        <v>36561</v>
      </c>
      <c r="E9215" s="61" t="s">
        <v>10269</v>
      </c>
    </row>
    <row r="9216" hidden="1" spans="2:5">
      <c r="B9216" s="61" t="s">
        <v>9865</v>
      </c>
      <c r="C9216" s="61" t="s">
        <v>9865</v>
      </c>
      <c r="D9216" s="61">
        <v>36562</v>
      </c>
      <c r="E9216" s="61" t="s">
        <v>10270</v>
      </c>
    </row>
    <row r="9217" hidden="1" spans="2:5">
      <c r="B9217" s="61" t="s">
        <v>9865</v>
      </c>
      <c r="C9217" s="61" t="s">
        <v>9865</v>
      </c>
      <c r="D9217" s="61">
        <v>36563</v>
      </c>
      <c r="E9217" s="61" t="s">
        <v>10271</v>
      </c>
    </row>
    <row r="9218" hidden="1" spans="2:5">
      <c r="B9218" s="61" t="s">
        <v>9865</v>
      </c>
      <c r="C9218" s="61" t="s">
        <v>9865</v>
      </c>
      <c r="D9218" s="61">
        <v>36564</v>
      </c>
      <c r="E9218" s="61" t="s">
        <v>10272</v>
      </c>
    </row>
    <row r="9219" hidden="1" spans="2:5">
      <c r="B9219" s="61" t="s">
        <v>9865</v>
      </c>
      <c r="C9219" s="61" t="s">
        <v>9865</v>
      </c>
      <c r="D9219" s="61">
        <v>36565</v>
      </c>
      <c r="E9219" s="61" t="s">
        <v>10273</v>
      </c>
    </row>
    <row r="9220" hidden="1" spans="2:5">
      <c r="B9220" s="61" t="s">
        <v>9865</v>
      </c>
      <c r="C9220" s="61" t="s">
        <v>9865</v>
      </c>
      <c r="D9220" s="61">
        <v>36566</v>
      </c>
      <c r="E9220" s="61" t="s">
        <v>10274</v>
      </c>
    </row>
    <row r="9221" hidden="1" spans="2:5">
      <c r="B9221" s="61" t="s">
        <v>9865</v>
      </c>
      <c r="C9221" s="61" t="s">
        <v>10192</v>
      </c>
      <c r="D9221" s="61">
        <v>36567</v>
      </c>
      <c r="E9221" s="61" t="s">
        <v>10275</v>
      </c>
    </row>
    <row r="9222" hidden="1" spans="2:5">
      <c r="B9222" s="61" t="s">
        <v>9865</v>
      </c>
      <c r="C9222" s="61" t="s">
        <v>9865</v>
      </c>
      <c r="D9222" s="61">
        <v>36568</v>
      </c>
      <c r="E9222" s="61" t="s">
        <v>10276</v>
      </c>
    </row>
    <row r="9223" hidden="1" spans="2:5">
      <c r="B9223" s="61" t="s">
        <v>9865</v>
      </c>
      <c r="C9223" s="61" t="s">
        <v>9865</v>
      </c>
      <c r="D9223" s="61">
        <v>36569</v>
      </c>
      <c r="E9223" s="61" t="s">
        <v>10277</v>
      </c>
    </row>
    <row r="9224" hidden="1" spans="2:5">
      <c r="B9224" s="61" t="s">
        <v>9865</v>
      </c>
      <c r="C9224" s="61" t="s">
        <v>9865</v>
      </c>
      <c r="D9224" s="61">
        <v>36570</v>
      </c>
      <c r="E9224" s="61" t="s">
        <v>10278</v>
      </c>
    </row>
    <row r="9225" hidden="1" spans="2:5">
      <c r="B9225" s="61" t="s">
        <v>9865</v>
      </c>
      <c r="C9225" s="61" t="s">
        <v>9935</v>
      </c>
      <c r="D9225" s="61">
        <v>36571</v>
      </c>
      <c r="E9225" s="61" t="s">
        <v>10279</v>
      </c>
    </row>
    <row r="9226" hidden="1" spans="2:5">
      <c r="B9226" s="61" t="s">
        <v>9865</v>
      </c>
      <c r="C9226" s="61" t="s">
        <v>9935</v>
      </c>
      <c r="D9226" s="61">
        <v>36572</v>
      </c>
      <c r="E9226" s="61" t="s">
        <v>10280</v>
      </c>
    </row>
    <row r="9227" hidden="1" spans="2:5">
      <c r="B9227" s="61" t="s">
        <v>9865</v>
      </c>
      <c r="C9227" s="61" t="s">
        <v>9865</v>
      </c>
      <c r="D9227" s="61">
        <v>36573</v>
      </c>
      <c r="E9227" s="61" t="s">
        <v>10281</v>
      </c>
    </row>
    <row r="9228" hidden="1" spans="2:5">
      <c r="B9228" s="61" t="s">
        <v>9865</v>
      </c>
      <c r="C9228" s="61" t="s">
        <v>10192</v>
      </c>
      <c r="D9228" s="61">
        <v>36574</v>
      </c>
      <c r="E9228" s="61" t="s">
        <v>10282</v>
      </c>
    </row>
    <row r="9229" hidden="1" spans="2:5">
      <c r="B9229" s="61" t="s">
        <v>9865</v>
      </c>
      <c r="C9229" s="61" t="s">
        <v>9865</v>
      </c>
      <c r="D9229" s="61">
        <v>36575</v>
      </c>
      <c r="E9229" s="61" t="s">
        <v>10283</v>
      </c>
    </row>
    <row r="9230" hidden="1" spans="2:5">
      <c r="B9230" s="61" t="s">
        <v>9865</v>
      </c>
      <c r="C9230" s="61" t="s">
        <v>9865</v>
      </c>
      <c r="D9230" s="61">
        <v>36576</v>
      </c>
      <c r="E9230" s="61" t="s">
        <v>10284</v>
      </c>
    </row>
    <row r="9231" hidden="1" spans="2:5">
      <c r="B9231" s="61" t="s">
        <v>9865</v>
      </c>
      <c r="C9231" s="61" t="s">
        <v>9865</v>
      </c>
      <c r="D9231" s="61">
        <v>36577</v>
      </c>
      <c r="E9231" s="61" t="s">
        <v>10285</v>
      </c>
    </row>
    <row r="9232" hidden="1" spans="2:5">
      <c r="B9232" s="61" t="s">
        <v>9865</v>
      </c>
      <c r="C9232" s="61" t="s">
        <v>9865</v>
      </c>
      <c r="D9232" s="61">
        <v>36578</v>
      </c>
      <c r="E9232" s="61" t="s">
        <v>10286</v>
      </c>
    </row>
    <row r="9233" hidden="1" spans="2:5">
      <c r="B9233" s="61" t="s">
        <v>9865</v>
      </c>
      <c r="C9233" s="61" t="s">
        <v>9865</v>
      </c>
      <c r="D9233" s="61">
        <v>36579</v>
      </c>
      <c r="E9233" s="61" t="s">
        <v>10287</v>
      </c>
    </row>
    <row r="9234" hidden="1" spans="2:5">
      <c r="B9234" s="61" t="s">
        <v>9865</v>
      </c>
      <c r="C9234" s="61" t="s">
        <v>9865</v>
      </c>
      <c r="D9234" s="61">
        <v>36580</v>
      </c>
      <c r="E9234" s="61" t="s">
        <v>10288</v>
      </c>
    </row>
    <row r="9235" hidden="1" spans="2:5">
      <c r="B9235" s="61" t="s">
        <v>9865</v>
      </c>
      <c r="C9235" s="61" t="s">
        <v>10192</v>
      </c>
      <c r="D9235" s="61">
        <v>36581</v>
      </c>
      <c r="E9235" s="61" t="s">
        <v>10289</v>
      </c>
    </row>
    <row r="9236" hidden="1" spans="2:5">
      <c r="B9236" s="61" t="s">
        <v>9865</v>
      </c>
      <c r="C9236" s="61" t="s">
        <v>9865</v>
      </c>
      <c r="D9236" s="61">
        <v>36582</v>
      </c>
      <c r="E9236" s="61" t="s">
        <v>994</v>
      </c>
    </row>
    <row r="9237" hidden="1" spans="2:5">
      <c r="B9237" s="61" t="s">
        <v>9865</v>
      </c>
      <c r="C9237" s="61" t="s">
        <v>9865</v>
      </c>
      <c r="D9237" s="61">
        <v>36583</v>
      </c>
      <c r="E9237" s="61" t="s">
        <v>10290</v>
      </c>
    </row>
    <row r="9238" hidden="1" spans="2:5">
      <c r="B9238" s="61" t="s">
        <v>9865</v>
      </c>
      <c r="C9238" s="61" t="s">
        <v>9865</v>
      </c>
      <c r="D9238" s="61">
        <v>36584</v>
      </c>
      <c r="E9238" s="61" t="s">
        <v>10291</v>
      </c>
    </row>
    <row r="9239" hidden="1" spans="2:5">
      <c r="B9239" s="61" t="s">
        <v>9865</v>
      </c>
      <c r="C9239" s="61" t="s">
        <v>9865</v>
      </c>
      <c r="D9239" s="61">
        <v>36585</v>
      </c>
      <c r="E9239" s="61" t="s">
        <v>10292</v>
      </c>
    </row>
    <row r="9240" hidden="1" spans="2:5">
      <c r="B9240" s="61" t="s">
        <v>9865</v>
      </c>
      <c r="C9240" s="61" t="s">
        <v>9865</v>
      </c>
      <c r="D9240" s="61">
        <v>36586</v>
      </c>
      <c r="E9240" s="61" t="s">
        <v>10293</v>
      </c>
    </row>
    <row r="9241" hidden="1" spans="2:5">
      <c r="B9241" s="61" t="s">
        <v>9865</v>
      </c>
      <c r="C9241" s="61" t="s">
        <v>9865</v>
      </c>
      <c r="D9241" s="61">
        <v>36587</v>
      </c>
      <c r="E9241" s="61" t="s">
        <v>10294</v>
      </c>
    </row>
    <row r="9242" hidden="1" spans="2:5">
      <c r="B9242" s="61" t="s">
        <v>9865</v>
      </c>
      <c r="C9242" s="61" t="s">
        <v>9865</v>
      </c>
      <c r="D9242" s="61">
        <v>36588</v>
      </c>
      <c r="E9242" s="61" t="s">
        <v>10295</v>
      </c>
    </row>
    <row r="9243" hidden="1" spans="2:5">
      <c r="B9243" s="61" t="s">
        <v>9865</v>
      </c>
      <c r="C9243" s="61" t="s">
        <v>9865</v>
      </c>
      <c r="D9243" s="61">
        <v>36589</v>
      </c>
      <c r="E9243" s="61" t="s">
        <v>10296</v>
      </c>
    </row>
    <row r="9244" hidden="1" spans="2:5">
      <c r="B9244" s="61" t="s">
        <v>9865</v>
      </c>
      <c r="C9244" s="61" t="s">
        <v>9865</v>
      </c>
      <c r="D9244" s="61">
        <v>36590</v>
      </c>
      <c r="E9244" s="61" t="s">
        <v>10297</v>
      </c>
    </row>
    <row r="9245" hidden="1" spans="2:5">
      <c r="B9245" s="61" t="s">
        <v>9865</v>
      </c>
      <c r="C9245" s="61" t="s">
        <v>9865</v>
      </c>
      <c r="D9245" s="61">
        <v>36591</v>
      </c>
      <c r="E9245" s="61" t="s">
        <v>10298</v>
      </c>
    </row>
    <row r="9246" hidden="1" spans="2:5">
      <c r="B9246" s="61" t="s">
        <v>9865</v>
      </c>
      <c r="C9246" s="61" t="s">
        <v>9865</v>
      </c>
      <c r="D9246" s="61">
        <v>36592</v>
      </c>
      <c r="E9246" s="61" t="s">
        <v>10299</v>
      </c>
    </row>
    <row r="9247" hidden="1" spans="2:5">
      <c r="B9247" s="61" t="s">
        <v>9865</v>
      </c>
      <c r="C9247" s="61" t="s">
        <v>9865</v>
      </c>
      <c r="D9247" s="61">
        <v>36593</v>
      </c>
      <c r="E9247" s="61" t="s">
        <v>10300</v>
      </c>
    </row>
    <row r="9248" hidden="1" spans="2:5">
      <c r="B9248" s="61" t="s">
        <v>9865</v>
      </c>
      <c r="C9248" s="61" t="s">
        <v>9865</v>
      </c>
      <c r="D9248" s="61">
        <v>36594</v>
      </c>
      <c r="E9248" s="61" t="s">
        <v>10301</v>
      </c>
    </row>
    <row r="9249" hidden="1" spans="2:5">
      <c r="B9249" s="61" t="s">
        <v>9865</v>
      </c>
      <c r="C9249" s="61" t="s">
        <v>9865</v>
      </c>
      <c r="D9249" s="61">
        <v>36595</v>
      </c>
      <c r="E9249" s="61" t="s">
        <v>10302</v>
      </c>
    </row>
    <row r="9250" hidden="1" spans="2:5">
      <c r="B9250" s="61" t="s">
        <v>9865</v>
      </c>
      <c r="C9250" s="61" t="s">
        <v>9865</v>
      </c>
      <c r="D9250" s="61">
        <v>36596</v>
      </c>
      <c r="E9250" s="61" t="s">
        <v>10303</v>
      </c>
    </row>
    <row r="9251" hidden="1" spans="2:5">
      <c r="B9251" s="61" t="s">
        <v>9865</v>
      </c>
      <c r="C9251" s="61" t="s">
        <v>9865</v>
      </c>
      <c r="D9251" s="61">
        <v>36597</v>
      </c>
      <c r="E9251" s="61" t="s">
        <v>10304</v>
      </c>
    </row>
    <row r="9252" hidden="1" spans="2:5">
      <c r="B9252" s="61" t="s">
        <v>9865</v>
      </c>
      <c r="C9252" s="61" t="s">
        <v>9865</v>
      </c>
      <c r="D9252" s="61">
        <v>36598</v>
      </c>
      <c r="E9252" s="61" t="s">
        <v>10305</v>
      </c>
    </row>
    <row r="9253" hidden="1" spans="2:5">
      <c r="B9253" s="61" t="s">
        <v>9865</v>
      </c>
      <c r="C9253" s="61" t="s">
        <v>9935</v>
      </c>
      <c r="D9253" s="61">
        <v>36599</v>
      </c>
      <c r="E9253" s="61" t="s">
        <v>10306</v>
      </c>
    </row>
    <row r="9254" hidden="1" spans="2:5">
      <c r="B9254" s="61" t="s">
        <v>9865</v>
      </c>
      <c r="C9254" s="61" t="s">
        <v>9935</v>
      </c>
      <c r="D9254" s="61">
        <v>36600</v>
      </c>
      <c r="E9254" s="61" t="s">
        <v>10307</v>
      </c>
    </row>
    <row r="9255" hidden="1" spans="2:5">
      <c r="B9255" s="61" t="s">
        <v>9865</v>
      </c>
      <c r="C9255" s="61" t="s">
        <v>9935</v>
      </c>
      <c r="D9255" s="61">
        <v>36601</v>
      </c>
      <c r="E9255" s="61" t="s">
        <v>10308</v>
      </c>
    </row>
    <row r="9256" hidden="1" spans="2:5">
      <c r="B9256" s="61" t="s">
        <v>9865</v>
      </c>
      <c r="C9256" s="61" t="s">
        <v>9935</v>
      </c>
      <c r="D9256" s="61">
        <v>36602</v>
      </c>
      <c r="E9256" s="61" t="s">
        <v>10309</v>
      </c>
    </row>
    <row r="9257" hidden="1" spans="2:5">
      <c r="B9257" s="61" t="s">
        <v>9865</v>
      </c>
      <c r="C9257" s="61" t="s">
        <v>9935</v>
      </c>
      <c r="D9257" s="61">
        <v>36603</v>
      </c>
      <c r="E9257" s="61" t="s">
        <v>10310</v>
      </c>
    </row>
    <row r="9258" hidden="1" spans="2:5">
      <c r="B9258" s="61" t="s">
        <v>9865</v>
      </c>
      <c r="C9258" s="61" t="s">
        <v>9935</v>
      </c>
      <c r="D9258" s="61">
        <v>36604</v>
      </c>
      <c r="E9258" s="61" t="s">
        <v>10311</v>
      </c>
    </row>
    <row r="9259" hidden="1" spans="2:5">
      <c r="B9259" s="61" t="s">
        <v>9865</v>
      </c>
      <c r="C9259" s="61" t="s">
        <v>9940</v>
      </c>
      <c r="D9259" s="61">
        <v>36605</v>
      </c>
      <c r="E9259" s="61" t="s">
        <v>10312</v>
      </c>
    </row>
    <row r="9260" hidden="1" spans="2:5">
      <c r="B9260" s="61" t="s">
        <v>9865</v>
      </c>
      <c r="C9260" s="61" t="s">
        <v>9935</v>
      </c>
      <c r="D9260" s="61">
        <v>36606</v>
      </c>
      <c r="E9260" s="61" t="s">
        <v>10313</v>
      </c>
    </row>
    <row r="9261" hidden="1" spans="2:5">
      <c r="B9261" s="61" t="s">
        <v>9865</v>
      </c>
      <c r="C9261" s="61" t="s">
        <v>9935</v>
      </c>
      <c r="D9261" s="61">
        <v>36607</v>
      </c>
      <c r="E9261" s="61" t="s">
        <v>10314</v>
      </c>
    </row>
    <row r="9262" hidden="1" spans="2:5">
      <c r="B9262" s="61" t="s">
        <v>9865</v>
      </c>
      <c r="C9262" s="61" t="s">
        <v>10192</v>
      </c>
      <c r="D9262" s="61">
        <v>36608</v>
      </c>
      <c r="E9262" s="61" t="s">
        <v>10315</v>
      </c>
    </row>
    <row r="9263" hidden="1" spans="2:5">
      <c r="B9263" s="61" t="s">
        <v>9865</v>
      </c>
      <c r="C9263" s="61" t="s">
        <v>9935</v>
      </c>
      <c r="D9263" s="61">
        <v>36609</v>
      </c>
      <c r="E9263" s="61" t="s">
        <v>10316</v>
      </c>
    </row>
    <row r="9264" hidden="1" spans="2:5">
      <c r="B9264" s="61" t="s">
        <v>9865</v>
      </c>
      <c r="C9264" s="61" t="s">
        <v>9935</v>
      </c>
      <c r="D9264" s="61">
        <v>36610</v>
      </c>
      <c r="E9264" s="61" t="s">
        <v>10317</v>
      </c>
    </row>
    <row r="9265" hidden="1" spans="2:5">
      <c r="B9265" s="61" t="s">
        <v>9865</v>
      </c>
      <c r="C9265" s="61" t="s">
        <v>10192</v>
      </c>
      <c r="D9265" s="61">
        <v>36611</v>
      </c>
      <c r="E9265" s="61" t="s">
        <v>10318</v>
      </c>
    </row>
    <row r="9266" hidden="1" spans="2:5">
      <c r="B9266" s="61" t="s">
        <v>9865</v>
      </c>
      <c r="C9266" s="61" t="s">
        <v>9935</v>
      </c>
      <c r="D9266" s="61">
        <v>36612</v>
      </c>
      <c r="E9266" s="61" t="s">
        <v>10319</v>
      </c>
    </row>
    <row r="9267" hidden="1" spans="2:5">
      <c r="B9267" s="61" t="s">
        <v>9865</v>
      </c>
      <c r="C9267" s="61" t="s">
        <v>10192</v>
      </c>
      <c r="D9267" s="61">
        <v>36613</v>
      </c>
      <c r="E9267" s="61" t="s">
        <v>10320</v>
      </c>
    </row>
    <row r="9268" hidden="1" spans="2:5">
      <c r="B9268" s="61" t="s">
        <v>9865</v>
      </c>
      <c r="C9268" s="61" t="s">
        <v>10192</v>
      </c>
      <c r="D9268" s="61">
        <v>36614</v>
      </c>
      <c r="E9268" s="61" t="s">
        <v>10321</v>
      </c>
    </row>
    <row r="9269" hidden="1" spans="2:5">
      <c r="B9269" s="61" t="s">
        <v>9865</v>
      </c>
      <c r="C9269" s="61" t="s">
        <v>10192</v>
      </c>
      <c r="D9269" s="61">
        <v>36615</v>
      </c>
      <c r="E9269" s="61" t="s">
        <v>10322</v>
      </c>
    </row>
    <row r="9270" hidden="1" spans="2:5">
      <c r="B9270" s="61" t="s">
        <v>9865</v>
      </c>
      <c r="C9270" s="61" t="s">
        <v>10192</v>
      </c>
      <c r="D9270" s="61">
        <v>36616</v>
      </c>
      <c r="E9270" s="61" t="s">
        <v>10323</v>
      </c>
    </row>
    <row r="9271" hidden="1" spans="2:5">
      <c r="B9271" s="61" t="s">
        <v>9865</v>
      </c>
      <c r="C9271" s="61" t="s">
        <v>10192</v>
      </c>
      <c r="D9271" s="61">
        <v>36617</v>
      </c>
      <c r="E9271" s="61" t="s">
        <v>10324</v>
      </c>
    </row>
    <row r="9272" hidden="1" spans="2:5">
      <c r="B9272" s="61" t="s">
        <v>9865</v>
      </c>
      <c r="C9272" s="61" t="s">
        <v>10192</v>
      </c>
      <c r="D9272" s="61">
        <v>36618</v>
      </c>
      <c r="E9272" s="61" t="s">
        <v>10325</v>
      </c>
    </row>
    <row r="9273" hidden="1" spans="2:5">
      <c r="B9273" s="61" t="s">
        <v>9865</v>
      </c>
      <c r="C9273" s="61" t="s">
        <v>10192</v>
      </c>
      <c r="D9273" s="61">
        <v>36619</v>
      </c>
      <c r="E9273" s="61" t="s">
        <v>10326</v>
      </c>
    </row>
    <row r="9274" hidden="1" spans="2:5">
      <c r="B9274" s="61" t="s">
        <v>9865</v>
      </c>
      <c r="C9274" s="61" t="s">
        <v>10192</v>
      </c>
      <c r="D9274" s="61">
        <v>36620</v>
      </c>
      <c r="E9274" s="61" t="s">
        <v>10327</v>
      </c>
    </row>
    <row r="9275" hidden="1" spans="2:5">
      <c r="B9275" s="61" t="s">
        <v>9865</v>
      </c>
      <c r="C9275" s="61" t="s">
        <v>9935</v>
      </c>
      <c r="D9275" s="61">
        <v>36621</v>
      </c>
      <c r="E9275" s="61" t="s">
        <v>10328</v>
      </c>
    </row>
    <row r="9276" hidden="1" spans="2:5">
      <c r="B9276" s="61" t="s">
        <v>9865</v>
      </c>
      <c r="C9276" s="61" t="s">
        <v>9935</v>
      </c>
      <c r="D9276" s="61">
        <v>36622</v>
      </c>
      <c r="E9276" s="61" t="s">
        <v>10329</v>
      </c>
    </row>
    <row r="9277" hidden="1" spans="2:5">
      <c r="B9277" s="61" t="s">
        <v>9865</v>
      </c>
      <c r="C9277" s="61" t="s">
        <v>10192</v>
      </c>
      <c r="D9277" s="61">
        <v>36623</v>
      </c>
      <c r="E9277" s="61" t="s">
        <v>10330</v>
      </c>
    </row>
    <row r="9278" hidden="1" spans="2:5">
      <c r="B9278" s="61" t="s">
        <v>9865</v>
      </c>
      <c r="C9278" s="61" t="s">
        <v>9935</v>
      </c>
      <c r="D9278" s="61">
        <v>36624</v>
      </c>
      <c r="E9278" s="61" t="s">
        <v>10331</v>
      </c>
    </row>
    <row r="9279" hidden="1" spans="2:5">
      <c r="B9279" s="61" t="s">
        <v>9865</v>
      </c>
      <c r="C9279" s="61" t="s">
        <v>9935</v>
      </c>
      <c r="D9279" s="61">
        <v>36625</v>
      </c>
      <c r="E9279" s="61" t="s">
        <v>10332</v>
      </c>
    </row>
    <row r="9280" hidden="1" spans="2:5">
      <c r="B9280" s="61" t="s">
        <v>9865</v>
      </c>
      <c r="C9280" s="61" t="s">
        <v>9935</v>
      </c>
      <c r="D9280" s="61">
        <v>36626</v>
      </c>
      <c r="E9280" s="61" t="s">
        <v>10333</v>
      </c>
    </row>
    <row r="9281" hidden="1" spans="2:5">
      <c r="B9281" s="61" t="s">
        <v>9865</v>
      </c>
      <c r="C9281" s="61" t="s">
        <v>9935</v>
      </c>
      <c r="D9281" s="61">
        <v>36627</v>
      </c>
      <c r="E9281" s="61" t="s">
        <v>10334</v>
      </c>
    </row>
    <row r="9282" hidden="1" spans="2:5">
      <c r="B9282" s="61" t="s">
        <v>9865</v>
      </c>
      <c r="C9282" s="61" t="s">
        <v>9935</v>
      </c>
      <c r="D9282" s="61">
        <v>36628</v>
      </c>
      <c r="E9282" s="61" t="s">
        <v>10335</v>
      </c>
    </row>
    <row r="9283" hidden="1" spans="2:5">
      <c r="B9283" s="61" t="s">
        <v>9865</v>
      </c>
      <c r="C9283" s="61" t="s">
        <v>9935</v>
      </c>
      <c r="D9283" s="61">
        <v>36629</v>
      </c>
      <c r="E9283" s="61" t="s">
        <v>10336</v>
      </c>
    </row>
    <row r="9284" hidden="1" spans="2:5">
      <c r="B9284" s="61" t="s">
        <v>9865</v>
      </c>
      <c r="C9284" s="61" t="s">
        <v>9935</v>
      </c>
      <c r="D9284" s="61">
        <v>36630</v>
      </c>
      <c r="E9284" s="61" t="s">
        <v>10337</v>
      </c>
    </row>
    <row r="9285" hidden="1" spans="2:5">
      <c r="B9285" s="61" t="s">
        <v>9865</v>
      </c>
      <c r="C9285" s="61" t="s">
        <v>9935</v>
      </c>
      <c r="D9285" s="61">
        <v>36631</v>
      </c>
      <c r="E9285" s="61" t="s">
        <v>10338</v>
      </c>
    </row>
    <row r="9286" hidden="1" spans="2:5">
      <c r="B9286" s="61" t="s">
        <v>9865</v>
      </c>
      <c r="C9286" s="61" t="s">
        <v>9935</v>
      </c>
      <c r="D9286" s="61">
        <v>36632</v>
      </c>
      <c r="E9286" s="61" t="s">
        <v>10339</v>
      </c>
    </row>
    <row r="9287" hidden="1" spans="2:5">
      <c r="B9287" s="61" t="s">
        <v>9865</v>
      </c>
      <c r="C9287" s="61" t="s">
        <v>9935</v>
      </c>
      <c r="D9287" s="61">
        <v>36633</v>
      </c>
      <c r="E9287" s="61" t="s">
        <v>10340</v>
      </c>
    </row>
    <row r="9288" hidden="1" spans="2:5">
      <c r="B9288" s="61" t="s">
        <v>9865</v>
      </c>
      <c r="C9288" s="61" t="s">
        <v>9935</v>
      </c>
      <c r="D9288" s="61">
        <v>36634</v>
      </c>
      <c r="E9288" s="61" t="s">
        <v>10341</v>
      </c>
    </row>
    <row r="9289" hidden="1" spans="2:5">
      <c r="B9289" s="61" t="s">
        <v>9865</v>
      </c>
      <c r="C9289" s="61" t="s">
        <v>9935</v>
      </c>
      <c r="D9289" s="61">
        <v>36635</v>
      </c>
      <c r="E9289" s="61" t="s">
        <v>10342</v>
      </c>
    </row>
    <row r="9290" hidden="1" spans="2:5">
      <c r="B9290" s="61" t="s">
        <v>9865</v>
      </c>
      <c r="C9290" s="61" t="s">
        <v>9935</v>
      </c>
      <c r="D9290" s="61">
        <v>36636</v>
      </c>
      <c r="E9290" s="61" t="s">
        <v>10343</v>
      </c>
    </row>
    <row r="9291" hidden="1" spans="2:5">
      <c r="B9291" s="61" t="s">
        <v>9865</v>
      </c>
      <c r="C9291" s="61" t="s">
        <v>9935</v>
      </c>
      <c r="D9291" s="61">
        <v>36637</v>
      </c>
      <c r="E9291" s="61" t="s">
        <v>10344</v>
      </c>
    </row>
    <row r="9292" hidden="1" spans="2:5">
      <c r="B9292" s="61" t="s">
        <v>9865</v>
      </c>
      <c r="C9292" s="61" t="s">
        <v>9935</v>
      </c>
      <c r="D9292" s="61">
        <v>36638</v>
      </c>
      <c r="E9292" s="61" t="s">
        <v>10345</v>
      </c>
    </row>
    <row r="9293" hidden="1" spans="2:5">
      <c r="B9293" s="61" t="s">
        <v>9865</v>
      </c>
      <c r="C9293" s="61" t="s">
        <v>9935</v>
      </c>
      <c r="D9293" s="61">
        <v>36639</v>
      </c>
      <c r="E9293" s="61" t="s">
        <v>10346</v>
      </c>
    </row>
    <row r="9294" hidden="1" spans="2:5">
      <c r="B9294" s="61" t="s">
        <v>9865</v>
      </c>
      <c r="C9294" s="61" t="s">
        <v>9935</v>
      </c>
      <c r="D9294" s="61">
        <v>36640</v>
      </c>
      <c r="E9294" s="61" t="s">
        <v>10347</v>
      </c>
    </row>
    <row r="9295" hidden="1" spans="2:5">
      <c r="B9295" s="61" t="s">
        <v>9865</v>
      </c>
      <c r="C9295" s="61" t="s">
        <v>9935</v>
      </c>
      <c r="D9295" s="61">
        <v>36641</v>
      </c>
      <c r="E9295" s="61" t="s">
        <v>10348</v>
      </c>
    </row>
    <row r="9296" hidden="1" spans="2:5">
      <c r="B9296" s="61" t="s">
        <v>9865</v>
      </c>
      <c r="C9296" s="61" t="s">
        <v>9935</v>
      </c>
      <c r="D9296" s="61">
        <v>36642</v>
      </c>
      <c r="E9296" s="61" t="s">
        <v>10349</v>
      </c>
    </row>
    <row r="9297" hidden="1" spans="2:5">
      <c r="B9297" s="61" t="s">
        <v>9865</v>
      </c>
      <c r="C9297" s="61" t="s">
        <v>9935</v>
      </c>
      <c r="D9297" s="61">
        <v>36643</v>
      </c>
      <c r="E9297" s="61" t="s">
        <v>10350</v>
      </c>
    </row>
    <row r="9298" hidden="1" spans="2:5">
      <c r="B9298" s="61" t="s">
        <v>9865</v>
      </c>
      <c r="C9298" s="61" t="s">
        <v>9935</v>
      </c>
      <c r="D9298" s="61">
        <v>36644</v>
      </c>
      <c r="E9298" s="61" t="s">
        <v>10351</v>
      </c>
    </row>
    <row r="9299" hidden="1" spans="2:5">
      <c r="B9299" s="61" t="s">
        <v>9865</v>
      </c>
      <c r="C9299" s="61" t="s">
        <v>9935</v>
      </c>
      <c r="D9299" s="61">
        <v>36645</v>
      </c>
      <c r="E9299" s="61" t="s">
        <v>10352</v>
      </c>
    </row>
    <row r="9300" hidden="1" spans="2:5">
      <c r="B9300" s="61" t="s">
        <v>9865</v>
      </c>
      <c r="C9300" s="61" t="s">
        <v>9935</v>
      </c>
      <c r="D9300" s="61">
        <v>36646</v>
      </c>
      <c r="E9300" s="61" t="s">
        <v>10353</v>
      </c>
    </row>
    <row r="9301" hidden="1" spans="2:5">
      <c r="B9301" s="61" t="s">
        <v>9865</v>
      </c>
      <c r="C9301" s="61" t="s">
        <v>9935</v>
      </c>
      <c r="D9301" s="61">
        <v>36647</v>
      </c>
      <c r="E9301" s="61" t="s">
        <v>10354</v>
      </c>
    </row>
    <row r="9302" hidden="1" spans="2:5">
      <c r="B9302" s="61" t="s">
        <v>9865</v>
      </c>
      <c r="C9302" s="61" t="s">
        <v>9935</v>
      </c>
      <c r="D9302" s="61">
        <v>36648</v>
      </c>
      <c r="E9302" s="61" t="s">
        <v>10355</v>
      </c>
    </row>
    <row r="9303" hidden="1" spans="2:5">
      <c r="B9303" s="61" t="s">
        <v>9865</v>
      </c>
      <c r="C9303" s="61" t="s">
        <v>9935</v>
      </c>
      <c r="D9303" s="61">
        <v>36649</v>
      </c>
      <c r="E9303" s="61" t="s">
        <v>10356</v>
      </c>
    </row>
    <row r="9304" hidden="1" spans="2:5">
      <c r="B9304" s="61" t="s">
        <v>9865</v>
      </c>
      <c r="C9304" s="61" t="s">
        <v>9935</v>
      </c>
      <c r="D9304" s="61">
        <v>36650</v>
      </c>
      <c r="E9304" s="61" t="s">
        <v>10357</v>
      </c>
    </row>
    <row r="9305" hidden="1" spans="2:5">
      <c r="B9305" s="61" t="s">
        <v>9865</v>
      </c>
      <c r="C9305" s="61" t="s">
        <v>9935</v>
      </c>
      <c r="D9305" s="61">
        <v>36651</v>
      </c>
      <c r="E9305" s="61" t="s">
        <v>10358</v>
      </c>
    </row>
    <row r="9306" hidden="1" spans="2:5">
      <c r="B9306" s="61" t="s">
        <v>9865</v>
      </c>
      <c r="C9306" s="61" t="s">
        <v>9935</v>
      </c>
      <c r="D9306" s="61">
        <v>36652</v>
      </c>
      <c r="E9306" s="61" t="s">
        <v>10359</v>
      </c>
    </row>
    <row r="9307" hidden="1" spans="2:5">
      <c r="B9307" s="61" t="s">
        <v>9865</v>
      </c>
      <c r="C9307" s="61" t="s">
        <v>9935</v>
      </c>
      <c r="D9307" s="61">
        <v>36653</v>
      </c>
      <c r="E9307" s="61" t="s">
        <v>10360</v>
      </c>
    </row>
    <row r="9308" hidden="1" spans="2:5">
      <c r="B9308" s="61" t="s">
        <v>9865</v>
      </c>
      <c r="C9308" s="61" t="s">
        <v>9935</v>
      </c>
      <c r="D9308" s="61">
        <v>36654</v>
      </c>
      <c r="E9308" s="61" t="s">
        <v>10361</v>
      </c>
    </row>
    <row r="9309" hidden="1" spans="2:5">
      <c r="B9309" s="61" t="s">
        <v>9865</v>
      </c>
      <c r="C9309" s="61" t="s">
        <v>9935</v>
      </c>
      <c r="D9309" s="61">
        <v>36655</v>
      </c>
      <c r="E9309" s="61" t="s">
        <v>10362</v>
      </c>
    </row>
    <row r="9310" hidden="1" spans="2:5">
      <c r="B9310" s="61" t="s">
        <v>9865</v>
      </c>
      <c r="C9310" s="61" t="s">
        <v>9935</v>
      </c>
      <c r="D9310" s="61">
        <v>36656</v>
      </c>
      <c r="E9310" s="61" t="s">
        <v>10363</v>
      </c>
    </row>
    <row r="9311" hidden="1" spans="2:5">
      <c r="B9311" s="61" t="s">
        <v>9865</v>
      </c>
      <c r="C9311" s="61" t="s">
        <v>9935</v>
      </c>
      <c r="D9311" s="61">
        <v>36657</v>
      </c>
      <c r="E9311" s="61" t="s">
        <v>10364</v>
      </c>
    </row>
    <row r="9312" hidden="1" spans="2:5">
      <c r="B9312" s="61" t="s">
        <v>9865</v>
      </c>
      <c r="C9312" s="61" t="s">
        <v>9935</v>
      </c>
      <c r="D9312" s="61">
        <v>36658</v>
      </c>
      <c r="E9312" s="61" t="s">
        <v>10365</v>
      </c>
    </row>
    <row r="9313" hidden="1" spans="2:5">
      <c r="B9313" s="61" t="s">
        <v>9865</v>
      </c>
      <c r="C9313" s="61" t="s">
        <v>9935</v>
      </c>
      <c r="D9313" s="61">
        <v>36659</v>
      </c>
      <c r="E9313" s="61" t="s">
        <v>10366</v>
      </c>
    </row>
    <row r="9314" hidden="1" spans="2:5">
      <c r="B9314" s="61" t="s">
        <v>9865</v>
      </c>
      <c r="C9314" s="61" t="s">
        <v>9935</v>
      </c>
      <c r="D9314" s="61">
        <v>36660</v>
      </c>
      <c r="E9314" s="61" t="s">
        <v>10367</v>
      </c>
    </row>
    <row r="9315" hidden="1" spans="2:5">
      <c r="B9315" s="61" t="s">
        <v>9865</v>
      </c>
      <c r="C9315" s="61" t="s">
        <v>9935</v>
      </c>
      <c r="D9315" s="61">
        <v>36661</v>
      </c>
      <c r="E9315" s="61" t="s">
        <v>10368</v>
      </c>
    </row>
    <row r="9316" hidden="1" spans="2:5">
      <c r="B9316" s="61" t="s">
        <v>9865</v>
      </c>
      <c r="C9316" s="61" t="s">
        <v>9935</v>
      </c>
      <c r="D9316" s="61">
        <v>36662</v>
      </c>
      <c r="E9316" s="61" t="s">
        <v>10369</v>
      </c>
    </row>
    <row r="9317" hidden="1" spans="2:5">
      <c r="B9317" s="61" t="s">
        <v>9865</v>
      </c>
      <c r="C9317" s="61" t="s">
        <v>9935</v>
      </c>
      <c r="D9317" s="61">
        <v>36663</v>
      </c>
      <c r="E9317" s="61" t="s">
        <v>10370</v>
      </c>
    </row>
    <row r="9318" hidden="1" spans="2:5">
      <c r="B9318" s="61" t="s">
        <v>9865</v>
      </c>
      <c r="C9318" s="61" t="s">
        <v>9935</v>
      </c>
      <c r="D9318" s="61">
        <v>36664</v>
      </c>
      <c r="E9318" s="61" t="s">
        <v>10371</v>
      </c>
    </row>
    <row r="9319" hidden="1" spans="2:5">
      <c r="B9319" s="61" t="s">
        <v>9865</v>
      </c>
      <c r="C9319" s="61" t="s">
        <v>10192</v>
      </c>
      <c r="D9319" s="61">
        <v>36665</v>
      </c>
      <c r="E9319" s="61" t="s">
        <v>10372</v>
      </c>
    </row>
    <row r="9320" hidden="1" spans="2:5">
      <c r="B9320" s="61" t="s">
        <v>9865</v>
      </c>
      <c r="C9320" s="61" t="s">
        <v>10192</v>
      </c>
      <c r="D9320" s="61">
        <v>36666</v>
      </c>
      <c r="E9320" s="61" t="s">
        <v>10373</v>
      </c>
    </row>
    <row r="9321" hidden="1" spans="2:5">
      <c r="B9321" s="61" t="s">
        <v>9865</v>
      </c>
      <c r="C9321" s="61" t="s">
        <v>10192</v>
      </c>
      <c r="D9321" s="61">
        <v>36667</v>
      </c>
      <c r="E9321" s="61" t="s">
        <v>10374</v>
      </c>
    </row>
    <row r="9322" ht="30" hidden="1" spans="2:5">
      <c r="B9322" s="61" t="s">
        <v>9865</v>
      </c>
      <c r="C9322" s="61" t="s">
        <v>10192</v>
      </c>
      <c r="D9322" s="61">
        <v>36668</v>
      </c>
      <c r="E9322" s="61" t="s">
        <v>10375</v>
      </c>
    </row>
    <row r="9323" hidden="1" spans="2:5">
      <c r="B9323" s="61" t="s">
        <v>9865</v>
      </c>
      <c r="C9323" s="61" t="s">
        <v>10192</v>
      </c>
      <c r="D9323" s="61">
        <v>36669</v>
      </c>
      <c r="E9323" s="61" t="s">
        <v>10376</v>
      </c>
    </row>
    <row r="9324" hidden="1" spans="2:5">
      <c r="B9324" s="61" t="s">
        <v>9865</v>
      </c>
      <c r="C9324" s="61" t="s">
        <v>10192</v>
      </c>
      <c r="D9324" s="61">
        <v>36670</v>
      </c>
      <c r="E9324" s="61" t="s">
        <v>10377</v>
      </c>
    </row>
    <row r="9325" hidden="1" spans="2:5">
      <c r="B9325" s="61" t="s">
        <v>9865</v>
      </c>
      <c r="C9325" s="61" t="s">
        <v>10192</v>
      </c>
      <c r="D9325" s="61">
        <v>36671</v>
      </c>
      <c r="E9325" s="61" t="s">
        <v>10378</v>
      </c>
    </row>
    <row r="9326" hidden="1" spans="2:5">
      <c r="B9326" s="61" t="s">
        <v>9865</v>
      </c>
      <c r="C9326" s="61" t="s">
        <v>10192</v>
      </c>
      <c r="D9326" s="61">
        <v>36672</v>
      </c>
      <c r="E9326" s="61" t="s">
        <v>10379</v>
      </c>
    </row>
    <row r="9327" hidden="1" spans="2:5">
      <c r="B9327" s="61" t="s">
        <v>9865</v>
      </c>
      <c r="C9327" s="61" t="s">
        <v>10192</v>
      </c>
      <c r="D9327" s="61">
        <v>36673</v>
      </c>
      <c r="E9327" s="61" t="s">
        <v>10380</v>
      </c>
    </row>
    <row r="9328" hidden="1" spans="2:5">
      <c r="B9328" s="61" t="s">
        <v>9865</v>
      </c>
      <c r="C9328" s="61" t="s">
        <v>9865</v>
      </c>
      <c r="D9328" s="61">
        <v>36674</v>
      </c>
      <c r="E9328" s="61" t="s">
        <v>10381</v>
      </c>
    </row>
    <row r="9329" hidden="1" spans="2:5">
      <c r="B9329" s="61" t="s">
        <v>9865</v>
      </c>
      <c r="C9329" s="61" t="s">
        <v>10192</v>
      </c>
      <c r="D9329" s="61">
        <v>36675</v>
      </c>
      <c r="E9329" s="61" t="s">
        <v>10382</v>
      </c>
    </row>
    <row r="9330" hidden="1" spans="2:5">
      <c r="B9330" s="61" t="s">
        <v>9865</v>
      </c>
      <c r="C9330" s="61" t="s">
        <v>10192</v>
      </c>
      <c r="D9330" s="61">
        <v>36676</v>
      </c>
      <c r="E9330" s="61" t="s">
        <v>10383</v>
      </c>
    </row>
    <row r="9331" hidden="1" spans="2:5">
      <c r="B9331" s="61" t="s">
        <v>9865</v>
      </c>
      <c r="C9331" s="61" t="s">
        <v>9935</v>
      </c>
      <c r="D9331" s="61">
        <v>36677</v>
      </c>
      <c r="E9331" s="61" t="s">
        <v>10384</v>
      </c>
    </row>
    <row r="9332" hidden="1" spans="2:5">
      <c r="B9332" s="61" t="s">
        <v>9865</v>
      </c>
      <c r="C9332" s="61" t="s">
        <v>9935</v>
      </c>
      <c r="D9332" s="61">
        <v>36678</v>
      </c>
      <c r="E9332" s="61" t="s">
        <v>10385</v>
      </c>
    </row>
    <row r="9333" hidden="1" spans="2:5">
      <c r="B9333" s="61" t="s">
        <v>9865</v>
      </c>
      <c r="C9333" s="61" t="s">
        <v>9935</v>
      </c>
      <c r="D9333" s="61">
        <v>36679</v>
      </c>
      <c r="E9333" s="61" t="s">
        <v>10386</v>
      </c>
    </row>
    <row r="9334" hidden="1" spans="2:5">
      <c r="B9334" s="61" t="s">
        <v>9865</v>
      </c>
      <c r="C9334" s="61" t="s">
        <v>9935</v>
      </c>
      <c r="D9334" s="61">
        <v>36680</v>
      </c>
      <c r="E9334" s="61" t="s">
        <v>10387</v>
      </c>
    </row>
    <row r="9335" hidden="1" spans="2:5">
      <c r="B9335" s="61" t="s">
        <v>9865</v>
      </c>
      <c r="C9335" s="61" t="s">
        <v>10192</v>
      </c>
      <c r="D9335" s="61">
        <v>36681</v>
      </c>
      <c r="E9335" s="61" t="s">
        <v>10388</v>
      </c>
    </row>
    <row r="9336" hidden="1" spans="2:5">
      <c r="B9336" s="61" t="s">
        <v>9865</v>
      </c>
      <c r="C9336" s="61" t="s">
        <v>10192</v>
      </c>
      <c r="D9336" s="61">
        <v>36682</v>
      </c>
      <c r="E9336" s="61" t="s">
        <v>10389</v>
      </c>
    </row>
    <row r="9337" hidden="1" spans="2:5">
      <c r="B9337" s="61" t="s">
        <v>9865</v>
      </c>
      <c r="C9337" s="61" t="s">
        <v>10192</v>
      </c>
      <c r="D9337" s="61">
        <v>36683</v>
      </c>
      <c r="E9337" s="61" t="s">
        <v>10390</v>
      </c>
    </row>
    <row r="9338" hidden="1" spans="2:5">
      <c r="B9338" s="61" t="s">
        <v>9865</v>
      </c>
      <c r="C9338" s="61" t="s">
        <v>10192</v>
      </c>
      <c r="D9338" s="61">
        <v>36684</v>
      </c>
      <c r="E9338" s="61" t="s">
        <v>10391</v>
      </c>
    </row>
    <row r="9339" hidden="1" spans="2:5">
      <c r="B9339" s="61" t="s">
        <v>9865</v>
      </c>
      <c r="C9339" s="61" t="s">
        <v>10192</v>
      </c>
      <c r="D9339" s="61">
        <v>36685</v>
      </c>
      <c r="E9339" s="61" t="s">
        <v>10392</v>
      </c>
    </row>
    <row r="9340" hidden="1" spans="2:5">
      <c r="B9340" s="61" t="s">
        <v>9865</v>
      </c>
      <c r="C9340" s="61" t="s">
        <v>10192</v>
      </c>
      <c r="D9340" s="61">
        <v>36686</v>
      </c>
      <c r="E9340" s="61" t="s">
        <v>10393</v>
      </c>
    </row>
    <row r="9341" hidden="1" spans="2:5">
      <c r="B9341" s="61" t="s">
        <v>9865</v>
      </c>
      <c r="C9341" s="61" t="s">
        <v>10192</v>
      </c>
      <c r="D9341" s="61">
        <v>36687</v>
      </c>
      <c r="E9341" s="61" t="s">
        <v>10394</v>
      </c>
    </row>
    <row r="9342" hidden="1" spans="2:5">
      <c r="B9342" s="61" t="s">
        <v>9865</v>
      </c>
      <c r="C9342" s="61" t="s">
        <v>10192</v>
      </c>
      <c r="D9342" s="61">
        <v>36688</v>
      </c>
      <c r="E9342" s="61" t="s">
        <v>10395</v>
      </c>
    </row>
    <row r="9343" hidden="1" spans="2:5">
      <c r="B9343" s="61" t="s">
        <v>9865</v>
      </c>
      <c r="C9343" s="61" t="s">
        <v>10192</v>
      </c>
      <c r="D9343" s="61">
        <v>36689</v>
      </c>
      <c r="E9343" s="61" t="s">
        <v>10396</v>
      </c>
    </row>
    <row r="9344" hidden="1" spans="2:5">
      <c r="B9344" s="61" t="s">
        <v>9865</v>
      </c>
      <c r="C9344" s="61" t="s">
        <v>10192</v>
      </c>
      <c r="D9344" s="61">
        <v>36690</v>
      </c>
      <c r="E9344" s="61" t="s">
        <v>10397</v>
      </c>
    </row>
    <row r="9345" hidden="1" spans="2:5">
      <c r="B9345" s="61" t="s">
        <v>9865</v>
      </c>
      <c r="C9345" s="61" t="s">
        <v>10192</v>
      </c>
      <c r="D9345" s="61">
        <v>36691</v>
      </c>
      <c r="E9345" s="61" t="s">
        <v>10398</v>
      </c>
    </row>
    <row r="9346" hidden="1" spans="2:5">
      <c r="B9346" s="61" t="s">
        <v>9865</v>
      </c>
      <c r="C9346" s="61" t="s">
        <v>10192</v>
      </c>
      <c r="D9346" s="61">
        <v>36692</v>
      </c>
      <c r="E9346" s="61" t="s">
        <v>10399</v>
      </c>
    </row>
    <row r="9347" hidden="1" spans="2:5">
      <c r="B9347" s="61" t="s">
        <v>9865</v>
      </c>
      <c r="C9347" s="61" t="s">
        <v>10192</v>
      </c>
      <c r="D9347" s="61">
        <v>36693</v>
      </c>
      <c r="E9347" s="61" t="s">
        <v>10400</v>
      </c>
    </row>
    <row r="9348" hidden="1" spans="2:5">
      <c r="B9348" s="61" t="s">
        <v>9865</v>
      </c>
      <c r="C9348" s="61" t="s">
        <v>10192</v>
      </c>
      <c r="D9348" s="61">
        <v>36694</v>
      </c>
      <c r="E9348" s="61" t="s">
        <v>10401</v>
      </c>
    </row>
    <row r="9349" hidden="1" spans="2:5">
      <c r="B9349" s="61" t="s">
        <v>9865</v>
      </c>
      <c r="C9349" s="61" t="s">
        <v>10192</v>
      </c>
      <c r="D9349" s="61">
        <v>36695</v>
      </c>
      <c r="E9349" s="61" t="s">
        <v>10402</v>
      </c>
    </row>
    <row r="9350" hidden="1" spans="2:5">
      <c r="B9350" s="61" t="s">
        <v>9865</v>
      </c>
      <c r="C9350" s="61" t="s">
        <v>10192</v>
      </c>
      <c r="D9350" s="61">
        <v>36696</v>
      </c>
      <c r="E9350" s="61" t="s">
        <v>10403</v>
      </c>
    </row>
    <row r="9351" hidden="1" spans="2:5">
      <c r="B9351" s="61" t="s">
        <v>9865</v>
      </c>
      <c r="C9351" s="61" t="s">
        <v>10192</v>
      </c>
      <c r="D9351" s="61">
        <v>36697</v>
      </c>
      <c r="E9351" s="61" t="s">
        <v>10404</v>
      </c>
    </row>
    <row r="9352" hidden="1" spans="2:5">
      <c r="B9352" s="61" t="s">
        <v>9865</v>
      </c>
      <c r="C9352" s="61" t="s">
        <v>10192</v>
      </c>
      <c r="D9352" s="61">
        <v>36698</v>
      </c>
      <c r="E9352" s="61" t="s">
        <v>10405</v>
      </c>
    </row>
    <row r="9353" hidden="1" spans="2:5">
      <c r="B9353" s="61" t="s">
        <v>9865</v>
      </c>
      <c r="C9353" s="61" t="s">
        <v>10192</v>
      </c>
      <c r="D9353" s="61">
        <v>36699</v>
      </c>
      <c r="E9353" s="61" t="s">
        <v>8145</v>
      </c>
    </row>
    <row r="9354" hidden="1" spans="2:5">
      <c r="B9354" s="61" t="s">
        <v>9865</v>
      </c>
      <c r="C9354" s="61" t="s">
        <v>10192</v>
      </c>
      <c r="D9354" s="61">
        <v>36700</v>
      </c>
      <c r="E9354" s="61" t="s">
        <v>10406</v>
      </c>
    </row>
    <row r="9355" hidden="1" spans="2:5">
      <c r="B9355" s="61" t="s">
        <v>9865</v>
      </c>
      <c r="C9355" s="61" t="s">
        <v>10192</v>
      </c>
      <c r="D9355" s="61">
        <v>36701</v>
      </c>
      <c r="E9355" s="61" t="s">
        <v>10407</v>
      </c>
    </row>
    <row r="9356" hidden="1" spans="2:5">
      <c r="B9356" s="61" t="s">
        <v>9865</v>
      </c>
      <c r="C9356" s="61" t="s">
        <v>9865</v>
      </c>
      <c r="D9356" s="61">
        <v>36702</v>
      </c>
      <c r="E9356" s="61" t="s">
        <v>10408</v>
      </c>
    </row>
    <row r="9357" hidden="1" spans="2:5">
      <c r="B9357" s="61" t="s">
        <v>9865</v>
      </c>
      <c r="C9357" s="61" t="s">
        <v>10192</v>
      </c>
      <c r="D9357" s="61">
        <v>36703</v>
      </c>
      <c r="E9357" s="61" t="s">
        <v>10409</v>
      </c>
    </row>
    <row r="9358" hidden="1" spans="2:5">
      <c r="B9358" s="61" t="s">
        <v>9865</v>
      </c>
      <c r="C9358" s="61" t="s">
        <v>9935</v>
      </c>
      <c r="D9358" s="61">
        <v>36704</v>
      </c>
      <c r="E9358" s="61" t="s">
        <v>10410</v>
      </c>
    </row>
    <row r="9359" hidden="1" spans="2:5">
      <c r="B9359" s="61" t="s">
        <v>9865</v>
      </c>
      <c r="C9359" s="61" t="s">
        <v>9865</v>
      </c>
      <c r="D9359" s="61">
        <v>36705</v>
      </c>
      <c r="E9359" s="61" t="s">
        <v>10411</v>
      </c>
    </row>
    <row r="9360" hidden="1" spans="2:5">
      <c r="B9360" s="61" t="s">
        <v>9865</v>
      </c>
      <c r="C9360" s="61" t="s">
        <v>10192</v>
      </c>
      <c r="D9360" s="61">
        <v>36706</v>
      </c>
      <c r="E9360" s="61" t="s">
        <v>10412</v>
      </c>
    </row>
    <row r="9361" hidden="1" spans="2:5">
      <c r="B9361" s="61" t="s">
        <v>9865</v>
      </c>
      <c r="C9361" s="61" t="s">
        <v>10192</v>
      </c>
      <c r="D9361" s="61">
        <v>36707</v>
      </c>
      <c r="E9361" s="61" t="s">
        <v>10413</v>
      </c>
    </row>
    <row r="9362" hidden="1" spans="2:5">
      <c r="B9362" s="61" t="s">
        <v>9865</v>
      </c>
      <c r="C9362" s="61" t="s">
        <v>10192</v>
      </c>
      <c r="D9362" s="61">
        <v>36708</v>
      </c>
      <c r="E9362" s="61" t="s">
        <v>10414</v>
      </c>
    </row>
    <row r="9363" hidden="1" spans="2:5">
      <c r="B9363" s="61" t="s">
        <v>9865</v>
      </c>
      <c r="C9363" s="61" t="s">
        <v>10192</v>
      </c>
      <c r="D9363" s="61">
        <v>36709</v>
      </c>
      <c r="E9363" s="61" t="s">
        <v>10415</v>
      </c>
    </row>
    <row r="9364" hidden="1" spans="2:5">
      <c r="B9364" s="61" t="s">
        <v>9865</v>
      </c>
      <c r="C9364" s="61" t="s">
        <v>10192</v>
      </c>
      <c r="D9364" s="61">
        <v>36710</v>
      </c>
      <c r="E9364" s="61" t="s">
        <v>10416</v>
      </c>
    </row>
    <row r="9365" hidden="1" spans="2:5">
      <c r="B9365" s="61" t="s">
        <v>9865</v>
      </c>
      <c r="C9365" s="61" t="s">
        <v>10192</v>
      </c>
      <c r="D9365" s="61">
        <v>36711</v>
      </c>
      <c r="E9365" s="61" t="s">
        <v>10417</v>
      </c>
    </row>
    <row r="9366" hidden="1" spans="2:5">
      <c r="B9366" s="61" t="s">
        <v>9865</v>
      </c>
      <c r="C9366" s="61" t="s">
        <v>10192</v>
      </c>
      <c r="D9366" s="61">
        <v>36712</v>
      </c>
      <c r="E9366" s="61" t="s">
        <v>10418</v>
      </c>
    </row>
    <row r="9367" hidden="1" spans="2:5">
      <c r="B9367" s="61" t="s">
        <v>9865</v>
      </c>
      <c r="C9367" s="61" t="s">
        <v>10192</v>
      </c>
      <c r="D9367" s="61">
        <v>36713</v>
      </c>
      <c r="E9367" s="61" t="s">
        <v>10419</v>
      </c>
    </row>
    <row r="9368" hidden="1" spans="2:5">
      <c r="B9368" s="61" t="s">
        <v>9865</v>
      </c>
      <c r="C9368" s="61" t="s">
        <v>9865</v>
      </c>
      <c r="D9368" s="61">
        <v>36714</v>
      </c>
      <c r="E9368" s="61" t="s">
        <v>10420</v>
      </c>
    </row>
    <row r="9369" hidden="1" spans="2:5">
      <c r="B9369" s="61" t="s">
        <v>9865</v>
      </c>
      <c r="C9369" s="61" t="s">
        <v>10192</v>
      </c>
      <c r="D9369" s="61">
        <v>36715</v>
      </c>
      <c r="E9369" s="61" t="s">
        <v>10421</v>
      </c>
    </row>
    <row r="9370" hidden="1" spans="2:5">
      <c r="B9370" s="61" t="s">
        <v>9865</v>
      </c>
      <c r="C9370" s="61" t="s">
        <v>10192</v>
      </c>
      <c r="D9370" s="61">
        <v>36716</v>
      </c>
      <c r="E9370" s="61" t="s">
        <v>10422</v>
      </c>
    </row>
    <row r="9371" hidden="1" spans="2:5">
      <c r="B9371" s="61" t="s">
        <v>9865</v>
      </c>
      <c r="C9371" s="61" t="s">
        <v>10192</v>
      </c>
      <c r="D9371" s="61">
        <v>36717</v>
      </c>
      <c r="E9371" s="61" t="s">
        <v>10423</v>
      </c>
    </row>
    <row r="9372" hidden="1" spans="2:5">
      <c r="B9372" s="61" t="s">
        <v>9865</v>
      </c>
      <c r="C9372" s="61" t="s">
        <v>10192</v>
      </c>
      <c r="D9372" s="61">
        <v>36718</v>
      </c>
      <c r="E9372" s="61" t="s">
        <v>10424</v>
      </c>
    </row>
    <row r="9373" hidden="1" spans="2:5">
      <c r="B9373" s="61" t="s">
        <v>9865</v>
      </c>
      <c r="C9373" s="61" t="s">
        <v>10192</v>
      </c>
      <c r="D9373" s="61">
        <v>36719</v>
      </c>
      <c r="E9373" s="61" t="s">
        <v>10425</v>
      </c>
    </row>
    <row r="9374" hidden="1" spans="2:5">
      <c r="B9374" s="61" t="s">
        <v>9865</v>
      </c>
      <c r="C9374" s="61" t="s">
        <v>10192</v>
      </c>
      <c r="D9374" s="61">
        <v>36720</v>
      </c>
      <c r="E9374" s="61" t="s">
        <v>10426</v>
      </c>
    </row>
    <row r="9375" hidden="1" spans="2:5">
      <c r="B9375" s="61" t="s">
        <v>9865</v>
      </c>
      <c r="C9375" s="61" t="s">
        <v>10192</v>
      </c>
      <c r="D9375" s="61">
        <v>36721</v>
      </c>
      <c r="E9375" s="61" t="s">
        <v>10427</v>
      </c>
    </row>
    <row r="9376" hidden="1" spans="2:5">
      <c r="B9376" s="61" t="s">
        <v>9865</v>
      </c>
      <c r="C9376" s="61" t="s">
        <v>10192</v>
      </c>
      <c r="D9376" s="61">
        <v>36722</v>
      </c>
      <c r="E9376" s="61" t="s">
        <v>10428</v>
      </c>
    </row>
    <row r="9377" hidden="1" spans="2:5">
      <c r="B9377" s="61" t="s">
        <v>9865</v>
      </c>
      <c r="C9377" s="61" t="s">
        <v>9865</v>
      </c>
      <c r="D9377" s="61">
        <v>36723</v>
      </c>
      <c r="E9377" s="61" t="s">
        <v>10429</v>
      </c>
    </row>
    <row r="9378" hidden="1" spans="2:5">
      <c r="B9378" s="61" t="s">
        <v>9865</v>
      </c>
      <c r="C9378" s="61" t="s">
        <v>10192</v>
      </c>
      <c r="D9378" s="61">
        <v>36724</v>
      </c>
      <c r="E9378" s="61" t="s">
        <v>10430</v>
      </c>
    </row>
    <row r="9379" hidden="1" spans="2:5">
      <c r="B9379" s="61" t="s">
        <v>9865</v>
      </c>
      <c r="C9379" s="61" t="s">
        <v>10192</v>
      </c>
      <c r="D9379" s="61">
        <v>36725</v>
      </c>
      <c r="E9379" s="61" t="s">
        <v>10431</v>
      </c>
    </row>
    <row r="9380" hidden="1" spans="2:5">
      <c r="B9380" s="61" t="s">
        <v>9865</v>
      </c>
      <c r="C9380" s="61" t="s">
        <v>10192</v>
      </c>
      <c r="D9380" s="61">
        <v>36726</v>
      </c>
      <c r="E9380" s="61" t="s">
        <v>10432</v>
      </c>
    </row>
    <row r="9381" hidden="1" spans="2:5">
      <c r="B9381" s="61" t="s">
        <v>9865</v>
      </c>
      <c r="C9381" s="61" t="s">
        <v>10192</v>
      </c>
      <c r="D9381" s="61">
        <v>36727</v>
      </c>
      <c r="E9381" s="61" t="s">
        <v>10433</v>
      </c>
    </row>
    <row r="9382" hidden="1" spans="2:5">
      <c r="B9382" s="61" t="s">
        <v>9865</v>
      </c>
      <c r="C9382" s="61" t="s">
        <v>10192</v>
      </c>
      <c r="D9382" s="61">
        <v>36728</v>
      </c>
      <c r="E9382" s="61" t="s">
        <v>10434</v>
      </c>
    </row>
    <row r="9383" hidden="1" spans="2:5">
      <c r="B9383" s="61" t="s">
        <v>9865</v>
      </c>
      <c r="C9383" s="61" t="s">
        <v>10192</v>
      </c>
      <c r="D9383" s="61">
        <v>36729</v>
      </c>
      <c r="E9383" s="61" t="s">
        <v>10435</v>
      </c>
    </row>
    <row r="9384" hidden="1" spans="2:5">
      <c r="B9384" s="61" t="s">
        <v>9865</v>
      </c>
      <c r="C9384" s="61" t="s">
        <v>10192</v>
      </c>
      <c r="D9384" s="61">
        <v>36730</v>
      </c>
      <c r="E9384" s="61" t="s">
        <v>10436</v>
      </c>
    </row>
    <row r="9385" hidden="1" spans="2:5">
      <c r="B9385" s="61" t="s">
        <v>9865</v>
      </c>
      <c r="C9385" s="61" t="s">
        <v>10192</v>
      </c>
      <c r="D9385" s="61">
        <v>36731</v>
      </c>
      <c r="E9385" s="61" t="s">
        <v>10437</v>
      </c>
    </row>
    <row r="9386" hidden="1" spans="2:5">
      <c r="B9386" s="61" t="s">
        <v>9865</v>
      </c>
      <c r="C9386" s="61" t="s">
        <v>10192</v>
      </c>
      <c r="D9386" s="61">
        <v>36732</v>
      </c>
      <c r="E9386" s="61" t="s">
        <v>10438</v>
      </c>
    </row>
    <row r="9387" hidden="1" spans="2:5">
      <c r="B9387" s="61" t="s">
        <v>9865</v>
      </c>
      <c r="C9387" s="61" t="s">
        <v>10192</v>
      </c>
      <c r="D9387" s="61">
        <v>36733</v>
      </c>
      <c r="E9387" s="61" t="s">
        <v>10439</v>
      </c>
    </row>
    <row r="9388" hidden="1" spans="2:5">
      <c r="B9388" s="61" t="s">
        <v>9865</v>
      </c>
      <c r="C9388" s="61" t="s">
        <v>10192</v>
      </c>
      <c r="D9388" s="61">
        <v>36734</v>
      </c>
      <c r="E9388" s="61" t="s">
        <v>10440</v>
      </c>
    </row>
    <row r="9389" hidden="1" spans="2:5">
      <c r="B9389" s="61" t="s">
        <v>9865</v>
      </c>
      <c r="C9389" s="61" t="s">
        <v>10192</v>
      </c>
      <c r="D9389" s="61">
        <v>36735</v>
      </c>
      <c r="E9389" s="61" t="s">
        <v>10441</v>
      </c>
    </row>
    <row r="9390" hidden="1" spans="2:5">
      <c r="B9390" s="61" t="s">
        <v>9865</v>
      </c>
      <c r="C9390" s="61" t="s">
        <v>10192</v>
      </c>
      <c r="D9390" s="61">
        <v>36736</v>
      </c>
      <c r="E9390" s="61" t="s">
        <v>10442</v>
      </c>
    </row>
    <row r="9391" hidden="1" spans="2:5">
      <c r="B9391" s="61" t="s">
        <v>9865</v>
      </c>
      <c r="C9391" s="61" t="s">
        <v>10192</v>
      </c>
      <c r="D9391" s="61">
        <v>36737</v>
      </c>
      <c r="E9391" s="61" t="s">
        <v>10443</v>
      </c>
    </row>
    <row r="9392" hidden="1" spans="2:5">
      <c r="B9392" s="61" t="s">
        <v>9865</v>
      </c>
      <c r="C9392" s="61" t="s">
        <v>10192</v>
      </c>
      <c r="D9392" s="61">
        <v>36738</v>
      </c>
      <c r="E9392" s="61" t="s">
        <v>10444</v>
      </c>
    </row>
    <row r="9393" hidden="1" spans="2:5">
      <c r="B9393" s="61" t="s">
        <v>9865</v>
      </c>
      <c r="C9393" s="61" t="s">
        <v>10192</v>
      </c>
      <c r="D9393" s="61">
        <v>36739</v>
      </c>
      <c r="E9393" s="61" t="s">
        <v>10445</v>
      </c>
    </row>
    <row r="9394" hidden="1" spans="2:5">
      <c r="B9394" s="61" t="s">
        <v>9865</v>
      </c>
      <c r="C9394" s="61" t="s">
        <v>10192</v>
      </c>
      <c r="D9394" s="61">
        <v>36740</v>
      </c>
      <c r="E9394" s="61" t="s">
        <v>10446</v>
      </c>
    </row>
    <row r="9395" hidden="1" spans="2:5">
      <c r="B9395" s="61" t="s">
        <v>9865</v>
      </c>
      <c r="C9395" s="61" t="s">
        <v>10192</v>
      </c>
      <c r="D9395" s="61">
        <v>36741</v>
      </c>
      <c r="E9395" s="61" t="s">
        <v>10447</v>
      </c>
    </row>
    <row r="9396" hidden="1" spans="2:5">
      <c r="B9396" s="61" t="s">
        <v>9865</v>
      </c>
      <c r="C9396" s="61" t="s">
        <v>10192</v>
      </c>
      <c r="D9396" s="61">
        <v>36742</v>
      </c>
      <c r="E9396" s="61" t="s">
        <v>10448</v>
      </c>
    </row>
    <row r="9397" hidden="1" spans="2:5">
      <c r="B9397" s="61" t="s">
        <v>9865</v>
      </c>
      <c r="C9397" s="61" t="s">
        <v>10192</v>
      </c>
      <c r="D9397" s="61">
        <v>36743</v>
      </c>
      <c r="E9397" s="61" t="s">
        <v>10449</v>
      </c>
    </row>
    <row r="9398" hidden="1" spans="2:5">
      <c r="B9398" s="61" t="s">
        <v>9865</v>
      </c>
      <c r="C9398" s="61" t="s">
        <v>10192</v>
      </c>
      <c r="D9398" s="61">
        <v>36744</v>
      </c>
      <c r="E9398" s="61" t="s">
        <v>10450</v>
      </c>
    </row>
    <row r="9399" hidden="1" spans="2:5">
      <c r="B9399" s="61" t="s">
        <v>9865</v>
      </c>
      <c r="C9399" s="61" t="s">
        <v>10192</v>
      </c>
      <c r="D9399" s="61">
        <v>36745</v>
      </c>
      <c r="E9399" s="61" t="s">
        <v>10451</v>
      </c>
    </row>
    <row r="9400" hidden="1" spans="2:5">
      <c r="B9400" s="61" t="s">
        <v>9865</v>
      </c>
      <c r="C9400" s="61" t="s">
        <v>10192</v>
      </c>
      <c r="D9400" s="61">
        <v>36746</v>
      </c>
      <c r="E9400" s="61" t="s">
        <v>10452</v>
      </c>
    </row>
    <row r="9401" hidden="1" spans="2:5">
      <c r="B9401" s="61" t="s">
        <v>9865</v>
      </c>
      <c r="C9401" s="61" t="s">
        <v>10192</v>
      </c>
      <c r="D9401" s="61">
        <v>36747</v>
      </c>
      <c r="E9401" s="61" t="s">
        <v>10453</v>
      </c>
    </row>
    <row r="9402" hidden="1" spans="2:5">
      <c r="B9402" s="61" t="s">
        <v>9865</v>
      </c>
      <c r="C9402" s="61" t="s">
        <v>10192</v>
      </c>
      <c r="D9402" s="61">
        <v>36748</v>
      </c>
      <c r="E9402" s="61" t="s">
        <v>10454</v>
      </c>
    </row>
    <row r="9403" hidden="1" spans="2:5">
      <c r="B9403" s="61" t="s">
        <v>9865</v>
      </c>
      <c r="C9403" s="61" t="s">
        <v>10192</v>
      </c>
      <c r="D9403" s="61">
        <v>36749</v>
      </c>
      <c r="E9403" s="61" t="s">
        <v>10455</v>
      </c>
    </row>
    <row r="9404" hidden="1" spans="2:5">
      <c r="B9404" s="61" t="s">
        <v>9865</v>
      </c>
      <c r="C9404" s="61" t="s">
        <v>10192</v>
      </c>
      <c r="D9404" s="61">
        <v>36750</v>
      </c>
      <c r="E9404" s="61" t="s">
        <v>10456</v>
      </c>
    </row>
    <row r="9405" hidden="1" spans="2:5">
      <c r="B9405" s="61" t="s">
        <v>9865</v>
      </c>
      <c r="C9405" s="61" t="s">
        <v>10192</v>
      </c>
      <c r="D9405" s="61">
        <v>36751</v>
      </c>
      <c r="E9405" s="61" t="s">
        <v>10457</v>
      </c>
    </row>
    <row r="9406" hidden="1" spans="2:5">
      <c r="B9406" s="61" t="s">
        <v>9865</v>
      </c>
      <c r="C9406" s="61" t="s">
        <v>10192</v>
      </c>
      <c r="D9406" s="61">
        <v>36752</v>
      </c>
      <c r="E9406" s="61" t="s">
        <v>10458</v>
      </c>
    </row>
    <row r="9407" hidden="1" spans="2:5">
      <c r="B9407" s="61" t="s">
        <v>9865</v>
      </c>
      <c r="C9407" s="61" t="s">
        <v>10192</v>
      </c>
      <c r="D9407" s="61">
        <v>36753</v>
      </c>
      <c r="E9407" s="61" t="s">
        <v>10459</v>
      </c>
    </row>
    <row r="9408" hidden="1" spans="2:5">
      <c r="B9408" s="61" t="s">
        <v>9865</v>
      </c>
      <c r="C9408" s="61" t="s">
        <v>10192</v>
      </c>
      <c r="D9408" s="61">
        <v>36754</v>
      </c>
      <c r="E9408" s="61" t="s">
        <v>10460</v>
      </c>
    </row>
    <row r="9409" hidden="1" spans="2:5">
      <c r="B9409" s="61" t="s">
        <v>9865</v>
      </c>
      <c r="C9409" s="61" t="s">
        <v>10192</v>
      </c>
      <c r="D9409" s="61">
        <v>36755</v>
      </c>
      <c r="E9409" s="61" t="s">
        <v>10461</v>
      </c>
    </row>
    <row r="9410" hidden="1" spans="2:5">
      <c r="B9410" s="61" t="s">
        <v>9865</v>
      </c>
      <c r="C9410" s="61" t="s">
        <v>10192</v>
      </c>
      <c r="D9410" s="61">
        <v>36756</v>
      </c>
      <c r="E9410" s="61" t="s">
        <v>10462</v>
      </c>
    </row>
    <row r="9411" hidden="1" spans="2:5">
      <c r="B9411" s="61" t="s">
        <v>9865</v>
      </c>
      <c r="C9411" s="61" t="s">
        <v>10192</v>
      </c>
      <c r="D9411" s="61">
        <v>36757</v>
      </c>
      <c r="E9411" s="61" t="s">
        <v>10463</v>
      </c>
    </row>
    <row r="9412" hidden="1" spans="2:5">
      <c r="B9412" s="61" t="s">
        <v>9865</v>
      </c>
      <c r="C9412" s="61" t="s">
        <v>10192</v>
      </c>
      <c r="D9412" s="61">
        <v>36758</v>
      </c>
      <c r="E9412" s="61" t="s">
        <v>10464</v>
      </c>
    </row>
    <row r="9413" hidden="1" spans="2:5">
      <c r="B9413" s="61" t="s">
        <v>9865</v>
      </c>
      <c r="C9413" s="61" t="s">
        <v>10192</v>
      </c>
      <c r="D9413" s="61">
        <v>36759</v>
      </c>
      <c r="E9413" s="61" t="s">
        <v>10465</v>
      </c>
    </row>
    <row r="9414" hidden="1" spans="2:5">
      <c r="B9414" s="61" t="s">
        <v>9865</v>
      </c>
      <c r="C9414" s="61" t="s">
        <v>10192</v>
      </c>
      <c r="D9414" s="61">
        <v>36760</v>
      </c>
      <c r="E9414" s="61" t="s">
        <v>10466</v>
      </c>
    </row>
    <row r="9415" hidden="1" spans="2:5">
      <c r="B9415" s="61" t="s">
        <v>9865</v>
      </c>
      <c r="C9415" s="61" t="s">
        <v>10192</v>
      </c>
      <c r="D9415" s="61">
        <v>36761</v>
      </c>
      <c r="E9415" s="61" t="s">
        <v>10467</v>
      </c>
    </row>
    <row r="9416" hidden="1" spans="2:5">
      <c r="B9416" s="61" t="s">
        <v>9865</v>
      </c>
      <c r="C9416" s="61" t="s">
        <v>10192</v>
      </c>
      <c r="D9416" s="61">
        <v>36762</v>
      </c>
      <c r="E9416" s="61" t="s">
        <v>10468</v>
      </c>
    </row>
    <row r="9417" hidden="1" spans="2:5">
      <c r="B9417" s="61" t="s">
        <v>9865</v>
      </c>
      <c r="C9417" s="61" t="s">
        <v>10192</v>
      </c>
      <c r="D9417" s="61">
        <v>36763</v>
      </c>
      <c r="E9417" s="61" t="s">
        <v>10469</v>
      </c>
    </row>
    <row r="9418" hidden="1" spans="2:5">
      <c r="B9418" s="61" t="s">
        <v>9865</v>
      </c>
      <c r="C9418" s="61" t="s">
        <v>10192</v>
      </c>
      <c r="D9418" s="61">
        <v>36764</v>
      </c>
      <c r="E9418" s="61" t="s">
        <v>10470</v>
      </c>
    </row>
    <row r="9419" hidden="1" spans="2:5">
      <c r="B9419" s="61" t="s">
        <v>9865</v>
      </c>
      <c r="C9419" s="61" t="s">
        <v>10192</v>
      </c>
      <c r="D9419" s="61">
        <v>36765</v>
      </c>
      <c r="E9419" s="61" t="s">
        <v>10471</v>
      </c>
    </row>
    <row r="9420" hidden="1" spans="2:5">
      <c r="B9420" s="61" t="s">
        <v>9865</v>
      </c>
      <c r="C9420" s="61" t="s">
        <v>9865</v>
      </c>
      <c r="D9420" s="61">
        <v>36766</v>
      </c>
      <c r="E9420" s="61" t="s">
        <v>10472</v>
      </c>
    </row>
    <row r="9421" hidden="1" spans="2:5">
      <c r="B9421" s="61" t="s">
        <v>9865</v>
      </c>
      <c r="C9421" s="61" t="s">
        <v>10192</v>
      </c>
      <c r="D9421" s="61">
        <v>36767</v>
      </c>
      <c r="E9421" s="61" t="s">
        <v>10473</v>
      </c>
    </row>
    <row r="9422" hidden="1" spans="2:5">
      <c r="B9422" s="61" t="s">
        <v>9865</v>
      </c>
      <c r="C9422" s="61" t="s">
        <v>10192</v>
      </c>
      <c r="D9422" s="61">
        <v>36768</v>
      </c>
      <c r="E9422" s="61" t="s">
        <v>10474</v>
      </c>
    </row>
    <row r="9423" hidden="1" spans="2:5">
      <c r="B9423" s="61" t="s">
        <v>9865</v>
      </c>
      <c r="C9423" s="61" t="s">
        <v>10192</v>
      </c>
      <c r="D9423" s="61">
        <v>36769</v>
      </c>
      <c r="E9423" s="61" t="s">
        <v>10475</v>
      </c>
    </row>
    <row r="9424" hidden="1" spans="2:5">
      <c r="B9424" s="61" t="s">
        <v>9865</v>
      </c>
      <c r="C9424" s="61" t="s">
        <v>10192</v>
      </c>
      <c r="D9424" s="61">
        <v>36770</v>
      </c>
      <c r="E9424" s="61" t="s">
        <v>10476</v>
      </c>
    </row>
    <row r="9425" hidden="1" spans="2:5">
      <c r="B9425" s="61" t="s">
        <v>9865</v>
      </c>
      <c r="C9425" s="61" t="s">
        <v>10192</v>
      </c>
      <c r="D9425" s="61">
        <v>36771</v>
      </c>
      <c r="E9425" s="61" t="s">
        <v>10477</v>
      </c>
    </row>
    <row r="9426" hidden="1" spans="2:5">
      <c r="B9426" s="61" t="s">
        <v>9865</v>
      </c>
      <c r="C9426" s="61" t="s">
        <v>10192</v>
      </c>
      <c r="D9426" s="61">
        <v>36772</v>
      </c>
      <c r="E9426" s="61" t="s">
        <v>10478</v>
      </c>
    </row>
    <row r="9427" hidden="1" spans="2:5">
      <c r="B9427" s="61" t="s">
        <v>9865</v>
      </c>
      <c r="C9427" s="61" t="s">
        <v>10192</v>
      </c>
      <c r="D9427" s="61">
        <v>36773</v>
      </c>
      <c r="E9427" s="61" t="s">
        <v>10479</v>
      </c>
    </row>
    <row r="9428" hidden="1" spans="2:5">
      <c r="B9428" s="61" t="s">
        <v>9865</v>
      </c>
      <c r="C9428" s="61" t="s">
        <v>10192</v>
      </c>
      <c r="D9428" s="61">
        <v>36774</v>
      </c>
      <c r="E9428" s="61" t="s">
        <v>10480</v>
      </c>
    </row>
    <row r="9429" hidden="1" spans="2:5">
      <c r="B9429" s="61" t="s">
        <v>9865</v>
      </c>
      <c r="C9429" s="61" t="s">
        <v>10192</v>
      </c>
      <c r="D9429" s="61">
        <v>36775</v>
      </c>
      <c r="E9429" s="61" t="s">
        <v>10481</v>
      </c>
    </row>
    <row r="9430" hidden="1" spans="2:5">
      <c r="B9430" s="61" t="s">
        <v>9865</v>
      </c>
      <c r="C9430" s="61" t="s">
        <v>10192</v>
      </c>
      <c r="D9430" s="61">
        <v>36776</v>
      </c>
      <c r="E9430" s="61" t="s">
        <v>10482</v>
      </c>
    </row>
    <row r="9431" hidden="1" spans="2:5">
      <c r="B9431" s="61" t="s">
        <v>9865</v>
      </c>
      <c r="C9431" s="61" t="s">
        <v>10192</v>
      </c>
      <c r="D9431" s="61">
        <v>36777</v>
      </c>
      <c r="E9431" s="61" t="s">
        <v>10483</v>
      </c>
    </row>
    <row r="9432" hidden="1" spans="2:5">
      <c r="B9432" s="61" t="s">
        <v>9865</v>
      </c>
      <c r="C9432" s="61" t="s">
        <v>10192</v>
      </c>
      <c r="D9432" s="61">
        <v>36778</v>
      </c>
      <c r="E9432" s="61" t="s">
        <v>10484</v>
      </c>
    </row>
    <row r="9433" hidden="1" spans="2:5">
      <c r="B9433" s="61" t="s">
        <v>9865</v>
      </c>
      <c r="C9433" s="61" t="s">
        <v>10192</v>
      </c>
      <c r="D9433" s="61">
        <v>36779</v>
      </c>
      <c r="E9433" s="61" t="s">
        <v>10485</v>
      </c>
    </row>
    <row r="9434" hidden="1" spans="2:5">
      <c r="B9434" s="61" t="s">
        <v>9865</v>
      </c>
      <c r="C9434" s="61" t="s">
        <v>10192</v>
      </c>
      <c r="D9434" s="61">
        <v>36780</v>
      </c>
      <c r="E9434" s="61" t="s">
        <v>10486</v>
      </c>
    </row>
    <row r="9435" hidden="1" spans="2:5">
      <c r="B9435" s="61" t="s">
        <v>9865</v>
      </c>
      <c r="C9435" s="61" t="s">
        <v>10192</v>
      </c>
      <c r="D9435" s="61">
        <v>36781</v>
      </c>
      <c r="E9435" s="61" t="s">
        <v>10487</v>
      </c>
    </row>
    <row r="9436" hidden="1" spans="2:5">
      <c r="B9436" s="61" t="s">
        <v>9865</v>
      </c>
      <c r="C9436" s="61" t="s">
        <v>10192</v>
      </c>
      <c r="D9436" s="61">
        <v>36782</v>
      </c>
      <c r="E9436" s="61" t="s">
        <v>10488</v>
      </c>
    </row>
    <row r="9437" hidden="1" spans="2:5">
      <c r="B9437" s="61" t="s">
        <v>9865</v>
      </c>
      <c r="C9437" s="61" t="s">
        <v>10192</v>
      </c>
      <c r="D9437" s="61">
        <v>36783</v>
      </c>
      <c r="E9437" s="61" t="s">
        <v>10489</v>
      </c>
    </row>
    <row r="9438" hidden="1" spans="2:5">
      <c r="B9438" s="61" t="s">
        <v>9865</v>
      </c>
      <c r="C9438" s="61" t="s">
        <v>10192</v>
      </c>
      <c r="D9438" s="61">
        <v>36784</v>
      </c>
      <c r="E9438" s="61" t="s">
        <v>10490</v>
      </c>
    </row>
    <row r="9439" hidden="1" spans="2:5">
      <c r="B9439" s="61" t="s">
        <v>9865</v>
      </c>
      <c r="C9439" s="61" t="s">
        <v>10192</v>
      </c>
      <c r="D9439" s="61">
        <v>36785</v>
      </c>
      <c r="E9439" s="61" t="s">
        <v>10491</v>
      </c>
    </row>
    <row r="9440" hidden="1" spans="2:5">
      <c r="B9440" s="61" t="s">
        <v>9865</v>
      </c>
      <c r="C9440" s="61" t="s">
        <v>10192</v>
      </c>
      <c r="D9440" s="61">
        <v>36786</v>
      </c>
      <c r="E9440" s="61" t="s">
        <v>10492</v>
      </c>
    </row>
    <row r="9441" hidden="1" spans="2:5">
      <c r="B9441" s="61" t="s">
        <v>9865</v>
      </c>
      <c r="C9441" s="61" t="s">
        <v>10192</v>
      </c>
      <c r="D9441" s="61">
        <v>36787</v>
      </c>
      <c r="E9441" s="61" t="s">
        <v>10493</v>
      </c>
    </row>
    <row r="9442" hidden="1" spans="2:5">
      <c r="B9442" s="61" t="s">
        <v>9865</v>
      </c>
      <c r="C9442" s="61" t="s">
        <v>10192</v>
      </c>
      <c r="D9442" s="61">
        <v>36788</v>
      </c>
      <c r="E9442" s="61" t="s">
        <v>10494</v>
      </c>
    </row>
    <row r="9443" hidden="1" spans="2:5">
      <c r="B9443" s="61" t="s">
        <v>9865</v>
      </c>
      <c r="C9443" s="61" t="s">
        <v>10192</v>
      </c>
      <c r="D9443" s="61">
        <v>36789</v>
      </c>
      <c r="E9443" s="61" t="s">
        <v>10495</v>
      </c>
    </row>
    <row r="9444" hidden="1" spans="2:5">
      <c r="B9444" s="61" t="s">
        <v>9865</v>
      </c>
      <c r="C9444" s="61" t="s">
        <v>10192</v>
      </c>
      <c r="D9444" s="61">
        <v>36790</v>
      </c>
      <c r="E9444" s="61" t="s">
        <v>10496</v>
      </c>
    </row>
    <row r="9445" hidden="1" spans="2:5">
      <c r="B9445" s="61" t="s">
        <v>9865</v>
      </c>
      <c r="C9445" s="61" t="s">
        <v>10192</v>
      </c>
      <c r="D9445" s="61">
        <v>36791</v>
      </c>
      <c r="E9445" s="61" t="s">
        <v>10497</v>
      </c>
    </row>
    <row r="9446" hidden="1" spans="2:5">
      <c r="B9446" s="61" t="s">
        <v>9865</v>
      </c>
      <c r="C9446" s="61" t="s">
        <v>10192</v>
      </c>
      <c r="D9446" s="61">
        <v>36792</v>
      </c>
      <c r="E9446" s="61" t="s">
        <v>10498</v>
      </c>
    </row>
    <row r="9447" hidden="1" spans="2:5">
      <c r="B9447" s="61" t="s">
        <v>9865</v>
      </c>
      <c r="C9447" s="61" t="s">
        <v>10192</v>
      </c>
      <c r="D9447" s="61">
        <v>36793</v>
      </c>
      <c r="E9447" s="61" t="s">
        <v>10499</v>
      </c>
    </row>
    <row r="9448" hidden="1" spans="2:5">
      <c r="B9448" s="61" t="s">
        <v>9865</v>
      </c>
      <c r="C9448" s="61" t="s">
        <v>10192</v>
      </c>
      <c r="D9448" s="61">
        <v>36794</v>
      </c>
      <c r="E9448" s="61" t="s">
        <v>10500</v>
      </c>
    </row>
    <row r="9449" hidden="1" spans="2:5">
      <c r="B9449" s="61" t="s">
        <v>9865</v>
      </c>
      <c r="C9449" s="61" t="s">
        <v>10192</v>
      </c>
      <c r="D9449" s="61">
        <v>36795</v>
      </c>
      <c r="E9449" s="61" t="s">
        <v>10501</v>
      </c>
    </row>
    <row r="9450" hidden="1" spans="2:5">
      <c r="B9450" s="61" t="s">
        <v>9865</v>
      </c>
      <c r="C9450" s="61" t="s">
        <v>10192</v>
      </c>
      <c r="D9450" s="61">
        <v>36796</v>
      </c>
      <c r="E9450" s="61" t="s">
        <v>10502</v>
      </c>
    </row>
    <row r="9451" hidden="1" spans="2:5">
      <c r="B9451" s="61" t="s">
        <v>9865</v>
      </c>
      <c r="C9451" s="61" t="s">
        <v>10192</v>
      </c>
      <c r="D9451" s="61">
        <v>36797</v>
      </c>
      <c r="E9451" s="61" t="s">
        <v>10503</v>
      </c>
    </row>
    <row r="9452" hidden="1" spans="2:5">
      <c r="B9452" s="61" t="s">
        <v>9865</v>
      </c>
      <c r="C9452" s="61" t="s">
        <v>10192</v>
      </c>
      <c r="D9452" s="61">
        <v>36798</v>
      </c>
      <c r="E9452" s="61" t="s">
        <v>10504</v>
      </c>
    </row>
    <row r="9453" hidden="1" spans="2:5">
      <c r="B9453" s="61" t="s">
        <v>9865</v>
      </c>
      <c r="C9453" s="61" t="s">
        <v>9935</v>
      </c>
      <c r="D9453" s="61">
        <v>36799</v>
      </c>
      <c r="E9453" s="61" t="s">
        <v>10505</v>
      </c>
    </row>
    <row r="9454" hidden="1" spans="2:5">
      <c r="B9454" s="61" t="s">
        <v>9865</v>
      </c>
      <c r="C9454" s="61" t="s">
        <v>10192</v>
      </c>
      <c r="D9454" s="61">
        <v>36800</v>
      </c>
      <c r="E9454" s="61" t="s">
        <v>10506</v>
      </c>
    </row>
    <row r="9455" hidden="1" spans="2:5">
      <c r="B9455" s="61" t="s">
        <v>9865</v>
      </c>
      <c r="C9455" s="61" t="s">
        <v>9935</v>
      </c>
      <c r="D9455" s="61">
        <v>36801</v>
      </c>
      <c r="E9455" s="61" t="s">
        <v>10507</v>
      </c>
    </row>
    <row r="9456" hidden="1" spans="2:5">
      <c r="B9456" s="61" t="s">
        <v>9865</v>
      </c>
      <c r="C9456" s="61" t="s">
        <v>9935</v>
      </c>
      <c r="D9456" s="61">
        <v>36802</v>
      </c>
      <c r="E9456" s="61" t="s">
        <v>10508</v>
      </c>
    </row>
    <row r="9457" hidden="1" spans="2:5">
      <c r="B9457" s="61" t="s">
        <v>9865</v>
      </c>
      <c r="C9457" s="61" t="s">
        <v>9935</v>
      </c>
      <c r="D9457" s="61">
        <v>36803</v>
      </c>
      <c r="E9457" s="61" t="s">
        <v>10509</v>
      </c>
    </row>
    <row r="9458" hidden="1" spans="2:5">
      <c r="B9458" s="61" t="s">
        <v>9865</v>
      </c>
      <c r="C9458" s="61" t="s">
        <v>9935</v>
      </c>
      <c r="D9458" s="61">
        <v>36804</v>
      </c>
      <c r="E9458" s="61" t="s">
        <v>10510</v>
      </c>
    </row>
    <row r="9459" hidden="1" spans="2:5">
      <c r="B9459" s="61" t="s">
        <v>9865</v>
      </c>
      <c r="C9459" s="61" t="s">
        <v>9935</v>
      </c>
      <c r="D9459" s="61">
        <v>36805</v>
      </c>
      <c r="E9459" s="61" t="s">
        <v>10511</v>
      </c>
    </row>
    <row r="9460" hidden="1" spans="2:5">
      <c r="B9460" s="61" t="s">
        <v>9865</v>
      </c>
      <c r="C9460" s="61" t="s">
        <v>9935</v>
      </c>
      <c r="D9460" s="61">
        <v>36806</v>
      </c>
      <c r="E9460" s="61" t="s">
        <v>10512</v>
      </c>
    </row>
    <row r="9461" hidden="1" spans="2:5">
      <c r="B9461" s="61" t="s">
        <v>9865</v>
      </c>
      <c r="C9461" s="61" t="s">
        <v>9935</v>
      </c>
      <c r="D9461" s="61">
        <v>36807</v>
      </c>
      <c r="E9461" s="61" t="s">
        <v>10513</v>
      </c>
    </row>
    <row r="9462" hidden="1" spans="2:5">
      <c r="B9462" s="61" t="s">
        <v>9865</v>
      </c>
      <c r="C9462" s="61" t="s">
        <v>9935</v>
      </c>
      <c r="D9462" s="61">
        <v>36808</v>
      </c>
      <c r="E9462" s="61" t="s">
        <v>10514</v>
      </c>
    </row>
    <row r="9463" hidden="1" spans="2:5">
      <c r="B9463" s="61" t="s">
        <v>9865</v>
      </c>
      <c r="C9463" s="61" t="s">
        <v>9935</v>
      </c>
      <c r="D9463" s="61">
        <v>36809</v>
      </c>
      <c r="E9463" s="61" t="s">
        <v>10515</v>
      </c>
    </row>
    <row r="9464" hidden="1" spans="2:5">
      <c r="B9464" s="61" t="s">
        <v>9865</v>
      </c>
      <c r="C9464" s="61" t="s">
        <v>9935</v>
      </c>
      <c r="D9464" s="61">
        <v>36810</v>
      </c>
      <c r="E9464" s="61" t="s">
        <v>10516</v>
      </c>
    </row>
    <row r="9465" hidden="1" spans="2:5">
      <c r="B9465" s="61" t="s">
        <v>9865</v>
      </c>
      <c r="C9465" s="61" t="s">
        <v>9935</v>
      </c>
      <c r="D9465" s="61">
        <v>36811</v>
      </c>
      <c r="E9465" s="61" t="s">
        <v>10517</v>
      </c>
    </row>
    <row r="9466" hidden="1" spans="2:5">
      <c r="B9466" s="61" t="s">
        <v>9865</v>
      </c>
      <c r="C9466" s="61" t="s">
        <v>9935</v>
      </c>
      <c r="D9466" s="61">
        <v>36812</v>
      </c>
      <c r="E9466" s="61" t="s">
        <v>10518</v>
      </c>
    </row>
    <row r="9467" hidden="1" spans="2:5">
      <c r="B9467" s="61" t="s">
        <v>9865</v>
      </c>
      <c r="C9467" s="61" t="s">
        <v>9935</v>
      </c>
      <c r="D9467" s="61">
        <v>36813</v>
      </c>
      <c r="E9467" s="61" t="s">
        <v>10519</v>
      </c>
    </row>
    <row r="9468" hidden="1" spans="2:5">
      <c r="B9468" s="61" t="s">
        <v>9865</v>
      </c>
      <c r="C9468" s="61" t="s">
        <v>9935</v>
      </c>
      <c r="D9468" s="61">
        <v>36814</v>
      </c>
      <c r="E9468" s="61" t="s">
        <v>10520</v>
      </c>
    </row>
    <row r="9469" hidden="1" spans="2:5">
      <c r="B9469" s="61" t="s">
        <v>9865</v>
      </c>
      <c r="C9469" s="61" t="s">
        <v>9935</v>
      </c>
      <c r="D9469" s="61">
        <v>36815</v>
      </c>
      <c r="E9469" s="61" t="s">
        <v>10521</v>
      </c>
    </row>
    <row r="9470" hidden="1" spans="2:5">
      <c r="B9470" s="61" t="s">
        <v>9865</v>
      </c>
      <c r="C9470" s="61" t="s">
        <v>9935</v>
      </c>
      <c r="D9470" s="61">
        <v>36816</v>
      </c>
      <c r="E9470" s="61" t="s">
        <v>10522</v>
      </c>
    </row>
    <row r="9471" hidden="1" spans="2:5">
      <c r="B9471" s="61" t="s">
        <v>9865</v>
      </c>
      <c r="C9471" s="61" t="s">
        <v>9935</v>
      </c>
      <c r="D9471" s="61">
        <v>36817</v>
      </c>
      <c r="E9471" s="61" t="s">
        <v>10523</v>
      </c>
    </row>
    <row r="9472" hidden="1" spans="2:5">
      <c r="B9472" s="61" t="s">
        <v>9865</v>
      </c>
      <c r="C9472" s="61" t="s">
        <v>9935</v>
      </c>
      <c r="D9472" s="61">
        <v>36818</v>
      </c>
      <c r="E9472" s="61" t="s">
        <v>10524</v>
      </c>
    </row>
    <row r="9473" hidden="1" spans="2:5">
      <c r="B9473" s="61" t="s">
        <v>9865</v>
      </c>
      <c r="C9473" s="61" t="s">
        <v>9935</v>
      </c>
      <c r="D9473" s="61">
        <v>36819</v>
      </c>
      <c r="E9473" s="61" t="s">
        <v>10525</v>
      </c>
    </row>
    <row r="9474" hidden="1" spans="2:5">
      <c r="B9474" s="61" t="s">
        <v>9865</v>
      </c>
      <c r="C9474" s="61" t="s">
        <v>9935</v>
      </c>
      <c r="D9474" s="61">
        <v>36820</v>
      </c>
      <c r="E9474" s="61" t="s">
        <v>10526</v>
      </c>
    </row>
    <row r="9475" hidden="1" spans="2:5">
      <c r="B9475" s="61" t="s">
        <v>9865</v>
      </c>
      <c r="C9475" s="61" t="s">
        <v>10192</v>
      </c>
      <c r="D9475" s="61">
        <v>36821</v>
      </c>
      <c r="E9475" s="61" t="s">
        <v>10527</v>
      </c>
    </row>
    <row r="9476" hidden="1" spans="2:5">
      <c r="B9476" s="61" t="s">
        <v>9865</v>
      </c>
      <c r="C9476" s="61" t="s">
        <v>10192</v>
      </c>
      <c r="D9476" s="61">
        <v>36822</v>
      </c>
      <c r="E9476" s="61" t="s">
        <v>10528</v>
      </c>
    </row>
    <row r="9477" hidden="1" spans="2:5">
      <c r="B9477" s="61" t="s">
        <v>9865</v>
      </c>
      <c r="C9477" s="61" t="s">
        <v>10192</v>
      </c>
      <c r="D9477" s="61">
        <v>36823</v>
      </c>
      <c r="E9477" s="61" t="s">
        <v>10529</v>
      </c>
    </row>
    <row r="9478" hidden="1" spans="2:5">
      <c r="B9478" s="61" t="s">
        <v>9865</v>
      </c>
      <c r="C9478" s="61" t="s">
        <v>10192</v>
      </c>
      <c r="D9478" s="61">
        <v>36824</v>
      </c>
      <c r="E9478" s="61" t="s">
        <v>10530</v>
      </c>
    </row>
    <row r="9479" hidden="1" spans="2:5">
      <c r="B9479" s="61" t="s">
        <v>9865</v>
      </c>
      <c r="C9479" s="61" t="s">
        <v>10192</v>
      </c>
      <c r="D9479" s="61">
        <v>36825</v>
      </c>
      <c r="E9479" s="61" t="s">
        <v>10531</v>
      </c>
    </row>
    <row r="9480" hidden="1" spans="2:5">
      <c r="B9480" s="61" t="s">
        <v>9865</v>
      </c>
      <c r="C9480" s="61" t="s">
        <v>10192</v>
      </c>
      <c r="D9480" s="61">
        <v>36826</v>
      </c>
      <c r="E9480" s="61" t="s">
        <v>10532</v>
      </c>
    </row>
    <row r="9481" hidden="1" spans="2:5">
      <c r="B9481" s="61" t="s">
        <v>9865</v>
      </c>
      <c r="C9481" s="61" t="s">
        <v>10192</v>
      </c>
      <c r="D9481" s="61">
        <v>36827</v>
      </c>
      <c r="E9481" s="61" t="s">
        <v>10533</v>
      </c>
    </row>
    <row r="9482" hidden="1" spans="2:5">
      <c r="B9482" s="61" t="s">
        <v>9865</v>
      </c>
      <c r="C9482" s="61" t="s">
        <v>10534</v>
      </c>
      <c r="D9482" s="61">
        <v>36838</v>
      </c>
      <c r="E9482" s="61" t="s">
        <v>10535</v>
      </c>
    </row>
    <row r="9483" hidden="1" spans="2:5">
      <c r="B9483" s="61" t="s">
        <v>9865</v>
      </c>
      <c r="C9483" s="61" t="s">
        <v>10534</v>
      </c>
      <c r="D9483" s="61">
        <v>36839</v>
      </c>
      <c r="E9483" s="61" t="s">
        <v>10536</v>
      </c>
    </row>
    <row r="9484" hidden="1" spans="2:5">
      <c r="B9484" s="61" t="s">
        <v>9865</v>
      </c>
      <c r="C9484" s="61" t="s">
        <v>10534</v>
      </c>
      <c r="D9484" s="61">
        <v>36840</v>
      </c>
      <c r="E9484" s="61" t="s">
        <v>10537</v>
      </c>
    </row>
    <row r="9485" hidden="1" spans="2:5">
      <c r="B9485" s="61" t="s">
        <v>9865</v>
      </c>
      <c r="C9485" s="61" t="s">
        <v>10534</v>
      </c>
      <c r="D9485" s="61">
        <v>36841</v>
      </c>
      <c r="E9485" s="61" t="s">
        <v>10538</v>
      </c>
    </row>
    <row r="9486" hidden="1" spans="2:5">
      <c r="B9486" s="61" t="s">
        <v>9865</v>
      </c>
      <c r="C9486" s="61" t="s">
        <v>10534</v>
      </c>
      <c r="D9486" s="61">
        <v>36842</v>
      </c>
      <c r="E9486" s="61" t="s">
        <v>10539</v>
      </c>
    </row>
    <row r="9487" hidden="1" spans="2:5">
      <c r="B9487" s="61" t="s">
        <v>9865</v>
      </c>
      <c r="C9487" s="61" t="s">
        <v>10534</v>
      </c>
      <c r="D9487" s="61">
        <v>36843</v>
      </c>
      <c r="E9487" s="61" t="s">
        <v>10540</v>
      </c>
    </row>
    <row r="9488" hidden="1" spans="2:5">
      <c r="B9488" s="61" t="s">
        <v>9865</v>
      </c>
      <c r="C9488" s="61" t="s">
        <v>10534</v>
      </c>
      <c r="D9488" s="61">
        <v>36844</v>
      </c>
      <c r="E9488" s="61" t="s">
        <v>10541</v>
      </c>
    </row>
    <row r="9489" hidden="1" spans="2:5">
      <c r="B9489" s="61" t="s">
        <v>9865</v>
      </c>
      <c r="C9489" s="61" t="s">
        <v>10534</v>
      </c>
      <c r="D9489" s="61">
        <v>36845</v>
      </c>
      <c r="E9489" s="61" t="s">
        <v>10542</v>
      </c>
    </row>
    <row r="9490" hidden="1" spans="2:5">
      <c r="B9490" s="61" t="s">
        <v>9865</v>
      </c>
      <c r="C9490" s="61" t="s">
        <v>10534</v>
      </c>
      <c r="D9490" s="61">
        <v>36846</v>
      </c>
      <c r="E9490" s="61" t="s">
        <v>10543</v>
      </c>
    </row>
    <row r="9491" hidden="1" spans="2:5">
      <c r="B9491" s="61" t="s">
        <v>9865</v>
      </c>
      <c r="C9491" s="61" t="s">
        <v>10534</v>
      </c>
      <c r="D9491" s="61">
        <v>36848</v>
      </c>
      <c r="E9491" s="61" t="s">
        <v>10544</v>
      </c>
    </row>
    <row r="9492" hidden="1" spans="2:5">
      <c r="B9492" s="61" t="s">
        <v>9865</v>
      </c>
      <c r="C9492" s="61" t="s">
        <v>10534</v>
      </c>
      <c r="D9492" s="61">
        <v>36849</v>
      </c>
      <c r="E9492" s="61" t="s">
        <v>10545</v>
      </c>
    </row>
    <row r="9493" hidden="1" spans="2:5">
      <c r="B9493" s="61" t="s">
        <v>9865</v>
      </c>
      <c r="C9493" s="61" t="s">
        <v>10534</v>
      </c>
      <c r="D9493" s="61">
        <v>36850</v>
      </c>
      <c r="E9493" s="61" t="s">
        <v>10546</v>
      </c>
    </row>
    <row r="9494" hidden="1" spans="2:5">
      <c r="B9494" s="61" t="s">
        <v>9865</v>
      </c>
      <c r="C9494" s="61" t="s">
        <v>10534</v>
      </c>
      <c r="D9494" s="61">
        <v>36851</v>
      </c>
      <c r="E9494" s="61" t="s">
        <v>10547</v>
      </c>
    </row>
    <row r="9495" hidden="1" spans="2:5">
      <c r="B9495" s="61" t="s">
        <v>9865</v>
      </c>
      <c r="C9495" s="61" t="s">
        <v>10534</v>
      </c>
      <c r="D9495" s="61">
        <v>36852</v>
      </c>
      <c r="E9495" s="61" t="s">
        <v>10548</v>
      </c>
    </row>
    <row r="9496" hidden="1" spans="2:5">
      <c r="B9496" s="61" t="s">
        <v>9865</v>
      </c>
      <c r="C9496" s="61" t="s">
        <v>10534</v>
      </c>
      <c r="D9496" s="61">
        <v>36853</v>
      </c>
      <c r="E9496" s="61" t="s">
        <v>10549</v>
      </c>
    </row>
    <row r="9497" hidden="1" spans="2:5">
      <c r="B9497" s="61" t="s">
        <v>9865</v>
      </c>
      <c r="C9497" s="61" t="s">
        <v>10550</v>
      </c>
      <c r="D9497" s="61">
        <v>36854</v>
      </c>
      <c r="E9497" s="61" t="s">
        <v>10551</v>
      </c>
    </row>
    <row r="9498" hidden="1" spans="2:5">
      <c r="B9498" s="61" t="s">
        <v>9865</v>
      </c>
      <c r="C9498" s="61" t="s">
        <v>10534</v>
      </c>
      <c r="D9498" s="61">
        <v>36855</v>
      </c>
      <c r="E9498" s="61" t="s">
        <v>10552</v>
      </c>
    </row>
    <row r="9499" hidden="1" spans="2:5">
      <c r="B9499" s="61" t="s">
        <v>9865</v>
      </c>
      <c r="C9499" s="61" t="s">
        <v>10534</v>
      </c>
      <c r="D9499" s="61">
        <v>36856</v>
      </c>
      <c r="E9499" s="61" t="s">
        <v>10553</v>
      </c>
    </row>
    <row r="9500" hidden="1" spans="2:5">
      <c r="B9500" s="61" t="s">
        <v>9865</v>
      </c>
      <c r="C9500" s="61" t="s">
        <v>10534</v>
      </c>
      <c r="D9500" s="61">
        <v>36857</v>
      </c>
      <c r="E9500" s="61" t="s">
        <v>10554</v>
      </c>
    </row>
    <row r="9501" hidden="1" spans="2:5">
      <c r="B9501" s="61" t="s">
        <v>9865</v>
      </c>
      <c r="C9501" s="61" t="s">
        <v>10534</v>
      </c>
      <c r="D9501" s="61">
        <v>36858</v>
      </c>
      <c r="E9501" s="61" t="s">
        <v>10555</v>
      </c>
    </row>
    <row r="9502" hidden="1" spans="2:5">
      <c r="B9502" s="61" t="s">
        <v>9865</v>
      </c>
      <c r="C9502" s="61" t="s">
        <v>10534</v>
      </c>
      <c r="D9502" s="61">
        <v>36859</v>
      </c>
      <c r="E9502" s="61" t="s">
        <v>10556</v>
      </c>
    </row>
    <row r="9503" hidden="1" spans="2:5">
      <c r="B9503" s="61" t="s">
        <v>9865</v>
      </c>
      <c r="C9503" s="61" t="s">
        <v>10534</v>
      </c>
      <c r="D9503" s="61">
        <v>36860</v>
      </c>
      <c r="E9503" s="61" t="s">
        <v>10557</v>
      </c>
    </row>
    <row r="9504" hidden="1" spans="2:5">
      <c r="B9504" s="61" t="s">
        <v>9865</v>
      </c>
      <c r="C9504" s="61" t="s">
        <v>10534</v>
      </c>
      <c r="D9504" s="61">
        <v>36861</v>
      </c>
      <c r="E9504" s="61" t="s">
        <v>10558</v>
      </c>
    </row>
    <row r="9505" hidden="1" spans="2:5">
      <c r="B9505" s="61" t="s">
        <v>9865</v>
      </c>
      <c r="C9505" s="61" t="s">
        <v>10534</v>
      </c>
      <c r="D9505" s="61">
        <v>36862</v>
      </c>
      <c r="E9505" s="61" t="s">
        <v>10559</v>
      </c>
    </row>
    <row r="9506" hidden="1" spans="2:5">
      <c r="B9506" s="61" t="s">
        <v>9865</v>
      </c>
      <c r="C9506" s="61" t="s">
        <v>10534</v>
      </c>
      <c r="D9506" s="61">
        <v>36863</v>
      </c>
      <c r="E9506" s="61" t="s">
        <v>10560</v>
      </c>
    </row>
    <row r="9507" hidden="1" spans="2:5">
      <c r="B9507" s="61" t="s">
        <v>9865</v>
      </c>
      <c r="C9507" s="61" t="s">
        <v>10534</v>
      </c>
      <c r="D9507" s="61">
        <v>36864</v>
      </c>
      <c r="E9507" s="61" t="s">
        <v>10561</v>
      </c>
    </row>
    <row r="9508" hidden="1" spans="2:5">
      <c r="B9508" s="61" t="s">
        <v>9865</v>
      </c>
      <c r="C9508" s="61" t="s">
        <v>10534</v>
      </c>
      <c r="D9508" s="61">
        <v>36865</v>
      </c>
      <c r="E9508" s="61" t="s">
        <v>10562</v>
      </c>
    </row>
    <row r="9509" hidden="1" spans="2:5">
      <c r="B9509" s="61" t="s">
        <v>9865</v>
      </c>
      <c r="C9509" s="61" t="s">
        <v>10534</v>
      </c>
      <c r="D9509" s="61">
        <v>36866</v>
      </c>
      <c r="E9509" s="61" t="s">
        <v>10563</v>
      </c>
    </row>
    <row r="9510" hidden="1" spans="2:5">
      <c r="B9510" s="61" t="s">
        <v>9865</v>
      </c>
      <c r="C9510" s="61" t="s">
        <v>10534</v>
      </c>
      <c r="D9510" s="61">
        <v>36867</v>
      </c>
      <c r="E9510" s="61" t="s">
        <v>10564</v>
      </c>
    </row>
    <row r="9511" hidden="1" spans="2:5">
      <c r="B9511" s="61" t="s">
        <v>9865</v>
      </c>
      <c r="C9511" s="61" t="s">
        <v>10534</v>
      </c>
      <c r="D9511" s="61">
        <v>36868</v>
      </c>
      <c r="E9511" s="61" t="s">
        <v>10565</v>
      </c>
    </row>
    <row r="9512" hidden="1" spans="2:5">
      <c r="B9512" s="61" t="s">
        <v>9865</v>
      </c>
      <c r="C9512" s="61" t="s">
        <v>10534</v>
      </c>
      <c r="D9512" s="61">
        <v>36869</v>
      </c>
      <c r="E9512" s="61" t="s">
        <v>10566</v>
      </c>
    </row>
    <row r="9513" hidden="1" spans="2:5">
      <c r="B9513" s="61" t="s">
        <v>9865</v>
      </c>
      <c r="C9513" s="61" t="s">
        <v>10534</v>
      </c>
      <c r="D9513" s="61">
        <v>36870</v>
      </c>
      <c r="E9513" s="61" t="s">
        <v>10567</v>
      </c>
    </row>
    <row r="9514" hidden="1" spans="2:5">
      <c r="B9514" s="61" t="s">
        <v>9865</v>
      </c>
      <c r="C9514" s="61" t="s">
        <v>10534</v>
      </c>
      <c r="D9514" s="61">
        <v>36871</v>
      </c>
      <c r="E9514" s="61" t="s">
        <v>10568</v>
      </c>
    </row>
    <row r="9515" hidden="1" spans="2:5">
      <c r="B9515" s="61" t="s">
        <v>9865</v>
      </c>
      <c r="C9515" s="61" t="s">
        <v>10534</v>
      </c>
      <c r="D9515" s="61">
        <v>36872</v>
      </c>
      <c r="E9515" s="61" t="s">
        <v>10569</v>
      </c>
    </row>
    <row r="9516" hidden="1" spans="2:5">
      <c r="B9516" s="61" t="s">
        <v>9865</v>
      </c>
      <c r="C9516" s="61" t="s">
        <v>10534</v>
      </c>
      <c r="D9516" s="61">
        <v>36873</v>
      </c>
      <c r="E9516" s="61" t="s">
        <v>10570</v>
      </c>
    </row>
    <row r="9517" ht="30" hidden="1" spans="2:5">
      <c r="B9517" s="61" t="s">
        <v>9865</v>
      </c>
      <c r="C9517" s="61" t="s">
        <v>10534</v>
      </c>
      <c r="D9517" s="61">
        <v>36874</v>
      </c>
      <c r="E9517" s="61" t="s">
        <v>10571</v>
      </c>
    </row>
    <row r="9518" hidden="1" spans="2:5">
      <c r="B9518" s="61" t="s">
        <v>9865</v>
      </c>
      <c r="C9518" s="61" t="s">
        <v>10534</v>
      </c>
      <c r="D9518" s="61">
        <v>36875</v>
      </c>
      <c r="E9518" s="61" t="s">
        <v>10572</v>
      </c>
    </row>
    <row r="9519" hidden="1" spans="2:5">
      <c r="B9519" s="61" t="s">
        <v>9865</v>
      </c>
      <c r="C9519" s="61" t="s">
        <v>10534</v>
      </c>
      <c r="D9519" s="61">
        <v>36876</v>
      </c>
      <c r="E9519" s="61" t="s">
        <v>10573</v>
      </c>
    </row>
    <row r="9520" hidden="1" spans="2:5">
      <c r="B9520" s="61" t="s">
        <v>9865</v>
      </c>
      <c r="C9520" s="61" t="s">
        <v>10534</v>
      </c>
      <c r="D9520" s="61">
        <v>36877</v>
      </c>
      <c r="E9520" s="61" t="s">
        <v>10574</v>
      </c>
    </row>
    <row r="9521" hidden="1" spans="2:5">
      <c r="B9521" s="61" t="s">
        <v>9865</v>
      </c>
      <c r="C9521" s="61" t="s">
        <v>10534</v>
      </c>
      <c r="D9521" s="61">
        <v>36878</v>
      </c>
      <c r="E9521" s="61" t="s">
        <v>10575</v>
      </c>
    </row>
    <row r="9522" hidden="1" spans="2:5">
      <c r="B9522" s="61" t="s">
        <v>9865</v>
      </c>
      <c r="C9522" s="61" t="s">
        <v>10534</v>
      </c>
      <c r="D9522" s="61">
        <v>36879</v>
      </c>
      <c r="E9522" s="61" t="s">
        <v>10576</v>
      </c>
    </row>
    <row r="9523" hidden="1" spans="2:5">
      <c r="B9523" s="61" t="s">
        <v>9865</v>
      </c>
      <c r="C9523" s="61" t="s">
        <v>10534</v>
      </c>
      <c r="D9523" s="61">
        <v>36880</v>
      </c>
      <c r="E9523" s="61" t="s">
        <v>10577</v>
      </c>
    </row>
    <row r="9524" hidden="1" spans="2:5">
      <c r="B9524" s="61" t="s">
        <v>9865</v>
      </c>
      <c r="C9524" s="61" t="s">
        <v>10534</v>
      </c>
      <c r="D9524" s="61">
        <v>36881</v>
      </c>
      <c r="E9524" s="61" t="s">
        <v>10578</v>
      </c>
    </row>
    <row r="9525" hidden="1" spans="2:5">
      <c r="B9525" s="61" t="s">
        <v>9865</v>
      </c>
      <c r="C9525" s="61" t="s">
        <v>10534</v>
      </c>
      <c r="D9525" s="61">
        <v>36882</v>
      </c>
      <c r="E9525" s="61" t="s">
        <v>10579</v>
      </c>
    </row>
    <row r="9526" hidden="1" spans="2:5">
      <c r="B9526" s="61" t="s">
        <v>9865</v>
      </c>
      <c r="C9526" s="61" t="s">
        <v>10534</v>
      </c>
      <c r="D9526" s="61">
        <v>36883</v>
      </c>
      <c r="E9526" s="61" t="s">
        <v>10580</v>
      </c>
    </row>
    <row r="9527" hidden="1" spans="2:5">
      <c r="B9527" s="61" t="s">
        <v>9865</v>
      </c>
      <c r="C9527" s="61" t="s">
        <v>10534</v>
      </c>
      <c r="D9527" s="61">
        <v>36884</v>
      </c>
      <c r="E9527" s="61" t="s">
        <v>10581</v>
      </c>
    </row>
    <row r="9528" hidden="1" spans="2:5">
      <c r="B9528" s="61" t="s">
        <v>9865</v>
      </c>
      <c r="C9528" s="61" t="s">
        <v>10534</v>
      </c>
      <c r="D9528" s="61">
        <v>36885</v>
      </c>
      <c r="E9528" s="61" t="s">
        <v>10582</v>
      </c>
    </row>
    <row r="9529" hidden="1" spans="2:5">
      <c r="B9529" s="61" t="s">
        <v>9865</v>
      </c>
      <c r="C9529" s="61" t="s">
        <v>10534</v>
      </c>
      <c r="D9529" s="61">
        <v>36886</v>
      </c>
      <c r="E9529" s="61" t="s">
        <v>10583</v>
      </c>
    </row>
    <row r="9530" hidden="1" spans="2:5">
      <c r="B9530" s="61" t="s">
        <v>9865</v>
      </c>
      <c r="C9530" s="61" t="s">
        <v>10534</v>
      </c>
      <c r="D9530" s="61">
        <v>36887</v>
      </c>
      <c r="E9530" s="61" t="s">
        <v>10584</v>
      </c>
    </row>
    <row r="9531" hidden="1" spans="2:5">
      <c r="B9531" s="61" t="s">
        <v>9865</v>
      </c>
      <c r="C9531" s="61" t="s">
        <v>10534</v>
      </c>
      <c r="D9531" s="61">
        <v>36888</v>
      </c>
      <c r="E9531" s="61" t="s">
        <v>10585</v>
      </c>
    </row>
    <row r="9532" hidden="1" spans="2:5">
      <c r="B9532" s="61" t="s">
        <v>9865</v>
      </c>
      <c r="C9532" s="61" t="s">
        <v>10534</v>
      </c>
      <c r="D9532" s="61">
        <v>36889</v>
      </c>
      <c r="E9532" s="61" t="s">
        <v>10586</v>
      </c>
    </row>
    <row r="9533" hidden="1" spans="2:5">
      <c r="B9533" s="61" t="s">
        <v>9865</v>
      </c>
      <c r="C9533" s="61" t="s">
        <v>10534</v>
      </c>
      <c r="D9533" s="61">
        <v>36890</v>
      </c>
      <c r="E9533" s="61" t="s">
        <v>10587</v>
      </c>
    </row>
    <row r="9534" hidden="1" spans="2:5">
      <c r="B9534" s="61" t="s">
        <v>9865</v>
      </c>
      <c r="C9534" s="61" t="s">
        <v>10534</v>
      </c>
      <c r="D9534" s="61">
        <v>36891</v>
      </c>
      <c r="E9534" s="61" t="s">
        <v>10588</v>
      </c>
    </row>
    <row r="9535" hidden="1" spans="2:5">
      <c r="B9535" s="61" t="s">
        <v>9865</v>
      </c>
      <c r="C9535" s="61" t="s">
        <v>10534</v>
      </c>
      <c r="D9535" s="61">
        <v>36892</v>
      </c>
      <c r="E9535" s="61" t="s">
        <v>10589</v>
      </c>
    </row>
    <row r="9536" hidden="1" spans="2:5">
      <c r="B9536" s="61" t="s">
        <v>9865</v>
      </c>
      <c r="C9536" s="61" t="s">
        <v>10534</v>
      </c>
      <c r="D9536" s="61">
        <v>36893</v>
      </c>
      <c r="E9536" s="61" t="s">
        <v>10590</v>
      </c>
    </row>
    <row r="9537" hidden="1" spans="2:5">
      <c r="B9537" s="61" t="s">
        <v>9865</v>
      </c>
      <c r="C9537" s="61" t="s">
        <v>10534</v>
      </c>
      <c r="D9537" s="61">
        <v>36894</v>
      </c>
      <c r="E9537" s="61" t="s">
        <v>10591</v>
      </c>
    </row>
    <row r="9538" hidden="1" spans="2:5">
      <c r="B9538" s="61" t="s">
        <v>9865</v>
      </c>
      <c r="C9538" s="61" t="s">
        <v>10534</v>
      </c>
      <c r="D9538" s="61">
        <v>36895</v>
      </c>
      <c r="E9538" s="61" t="s">
        <v>10592</v>
      </c>
    </row>
    <row r="9539" hidden="1" spans="2:5">
      <c r="B9539" s="61" t="s">
        <v>9865</v>
      </c>
      <c r="C9539" s="61" t="s">
        <v>10534</v>
      </c>
      <c r="D9539" s="61">
        <v>36896</v>
      </c>
      <c r="E9539" s="61" t="s">
        <v>10593</v>
      </c>
    </row>
    <row r="9540" hidden="1" spans="2:5">
      <c r="B9540" s="61" t="s">
        <v>9865</v>
      </c>
      <c r="C9540" s="61" t="s">
        <v>10534</v>
      </c>
      <c r="D9540" s="61">
        <v>36897</v>
      </c>
      <c r="E9540" s="61" t="s">
        <v>10594</v>
      </c>
    </row>
    <row r="9541" hidden="1" spans="2:5">
      <c r="B9541" s="61" t="s">
        <v>9865</v>
      </c>
      <c r="C9541" s="61" t="s">
        <v>10534</v>
      </c>
      <c r="D9541" s="61">
        <v>36898</v>
      </c>
      <c r="E9541" s="61" t="s">
        <v>10595</v>
      </c>
    </row>
    <row r="9542" hidden="1" spans="2:5">
      <c r="B9542" s="61" t="s">
        <v>9865</v>
      </c>
      <c r="C9542" s="61" t="s">
        <v>10534</v>
      </c>
      <c r="D9542" s="61">
        <v>36899</v>
      </c>
      <c r="E9542" s="61" t="s">
        <v>10596</v>
      </c>
    </row>
    <row r="9543" hidden="1" spans="2:5">
      <c r="B9543" s="61" t="s">
        <v>9865</v>
      </c>
      <c r="C9543" s="61" t="s">
        <v>10534</v>
      </c>
      <c r="D9543" s="61">
        <v>36900</v>
      </c>
      <c r="E9543" s="61" t="s">
        <v>10597</v>
      </c>
    </row>
    <row r="9544" hidden="1" spans="2:5">
      <c r="B9544" s="61" t="s">
        <v>9865</v>
      </c>
      <c r="C9544" s="61" t="s">
        <v>10534</v>
      </c>
      <c r="D9544" s="61">
        <v>36901</v>
      </c>
      <c r="E9544" s="61" t="s">
        <v>10598</v>
      </c>
    </row>
    <row r="9545" hidden="1" spans="2:5">
      <c r="B9545" s="61" t="s">
        <v>9865</v>
      </c>
      <c r="C9545" s="61" t="s">
        <v>10534</v>
      </c>
      <c r="D9545" s="61">
        <v>36902</v>
      </c>
      <c r="E9545" s="61" t="s">
        <v>10599</v>
      </c>
    </row>
    <row r="9546" hidden="1" spans="2:5">
      <c r="B9546" s="61" t="s">
        <v>9865</v>
      </c>
      <c r="C9546" s="61" t="s">
        <v>10534</v>
      </c>
      <c r="D9546" s="61">
        <v>36903</v>
      </c>
      <c r="E9546" s="61" t="s">
        <v>10600</v>
      </c>
    </row>
    <row r="9547" hidden="1" spans="2:5">
      <c r="B9547" s="61" t="s">
        <v>9865</v>
      </c>
      <c r="C9547" s="61" t="s">
        <v>10534</v>
      </c>
      <c r="D9547" s="61">
        <v>36904</v>
      </c>
      <c r="E9547" s="61" t="s">
        <v>10601</v>
      </c>
    </row>
    <row r="9548" hidden="1" spans="2:5">
      <c r="B9548" s="61" t="s">
        <v>9865</v>
      </c>
      <c r="C9548" s="61" t="s">
        <v>10534</v>
      </c>
      <c r="D9548" s="61">
        <v>36905</v>
      </c>
      <c r="E9548" s="61" t="s">
        <v>10602</v>
      </c>
    </row>
    <row r="9549" hidden="1" spans="2:5">
      <c r="B9549" s="61" t="s">
        <v>9865</v>
      </c>
      <c r="C9549" s="61" t="s">
        <v>10534</v>
      </c>
      <c r="D9549" s="61">
        <v>36906</v>
      </c>
      <c r="E9549" s="61" t="s">
        <v>10603</v>
      </c>
    </row>
    <row r="9550" hidden="1" spans="2:5">
      <c r="B9550" s="61" t="s">
        <v>9865</v>
      </c>
      <c r="C9550" s="61" t="s">
        <v>10534</v>
      </c>
      <c r="D9550" s="61">
        <v>36907</v>
      </c>
      <c r="E9550" s="61" t="s">
        <v>10604</v>
      </c>
    </row>
    <row r="9551" hidden="1" spans="2:5">
      <c r="B9551" s="61" t="s">
        <v>9865</v>
      </c>
      <c r="C9551" s="61" t="s">
        <v>10534</v>
      </c>
      <c r="D9551" s="61">
        <v>36908</v>
      </c>
      <c r="E9551" s="61" t="s">
        <v>10605</v>
      </c>
    </row>
    <row r="9552" hidden="1" spans="2:5">
      <c r="B9552" s="61" t="s">
        <v>9865</v>
      </c>
      <c r="C9552" s="61" t="s">
        <v>10534</v>
      </c>
      <c r="D9552" s="61">
        <v>36909</v>
      </c>
      <c r="E9552" s="61" t="s">
        <v>10606</v>
      </c>
    </row>
    <row r="9553" hidden="1" spans="2:5">
      <c r="B9553" s="61" t="s">
        <v>9865</v>
      </c>
      <c r="C9553" s="61" t="s">
        <v>10534</v>
      </c>
      <c r="D9553" s="61">
        <v>36910</v>
      </c>
      <c r="E9553" s="61" t="s">
        <v>10607</v>
      </c>
    </row>
    <row r="9554" hidden="1" spans="2:5">
      <c r="B9554" s="61" t="s">
        <v>9865</v>
      </c>
      <c r="C9554" s="61" t="s">
        <v>10534</v>
      </c>
      <c r="D9554" s="61">
        <v>36911</v>
      </c>
      <c r="E9554" s="61" t="s">
        <v>10608</v>
      </c>
    </row>
    <row r="9555" hidden="1" spans="2:5">
      <c r="B9555" s="61" t="s">
        <v>9865</v>
      </c>
      <c r="C9555" s="61" t="s">
        <v>10534</v>
      </c>
      <c r="D9555" s="61">
        <v>36912</v>
      </c>
      <c r="E9555" s="61" t="s">
        <v>10609</v>
      </c>
    </row>
    <row r="9556" hidden="1" spans="2:5">
      <c r="B9556" s="61" t="s">
        <v>9865</v>
      </c>
      <c r="C9556" s="61" t="s">
        <v>10534</v>
      </c>
      <c r="D9556" s="61">
        <v>36913</v>
      </c>
      <c r="E9556" s="61" t="s">
        <v>10610</v>
      </c>
    </row>
    <row r="9557" hidden="1" spans="2:5">
      <c r="B9557" s="61" t="s">
        <v>9865</v>
      </c>
      <c r="C9557" s="61" t="s">
        <v>10534</v>
      </c>
      <c r="D9557" s="61">
        <v>36914</v>
      </c>
      <c r="E9557" s="61" t="s">
        <v>10611</v>
      </c>
    </row>
    <row r="9558" hidden="1" spans="2:5">
      <c r="B9558" s="61" t="s">
        <v>9865</v>
      </c>
      <c r="C9558" s="61" t="s">
        <v>10534</v>
      </c>
      <c r="D9558" s="61">
        <v>36915</v>
      </c>
      <c r="E9558" s="61" t="s">
        <v>10612</v>
      </c>
    </row>
    <row r="9559" hidden="1" spans="2:5">
      <c r="B9559" s="61" t="s">
        <v>9865</v>
      </c>
      <c r="C9559" s="61" t="s">
        <v>10534</v>
      </c>
      <c r="D9559" s="61">
        <v>36916</v>
      </c>
      <c r="E9559" s="61" t="s">
        <v>10613</v>
      </c>
    </row>
    <row r="9560" hidden="1" spans="2:5">
      <c r="B9560" s="61" t="s">
        <v>9865</v>
      </c>
      <c r="C9560" s="61" t="s">
        <v>10534</v>
      </c>
      <c r="D9560" s="61">
        <v>36917</v>
      </c>
      <c r="E9560" s="61" t="s">
        <v>10614</v>
      </c>
    </row>
    <row r="9561" hidden="1" spans="2:5">
      <c r="B9561" s="61" t="s">
        <v>9865</v>
      </c>
      <c r="C9561" s="61" t="s">
        <v>10534</v>
      </c>
      <c r="D9561" s="61">
        <v>36918</v>
      </c>
      <c r="E9561" s="61" t="s">
        <v>10615</v>
      </c>
    </row>
    <row r="9562" hidden="1" spans="2:5">
      <c r="B9562" s="61" t="s">
        <v>9865</v>
      </c>
      <c r="C9562" s="61" t="s">
        <v>10534</v>
      </c>
      <c r="D9562" s="61">
        <v>36919</v>
      </c>
      <c r="E9562" s="61" t="s">
        <v>10616</v>
      </c>
    </row>
    <row r="9563" hidden="1" spans="2:5">
      <c r="B9563" s="61" t="s">
        <v>9865</v>
      </c>
      <c r="C9563" s="61" t="s">
        <v>10534</v>
      </c>
      <c r="D9563" s="61">
        <v>36920</v>
      </c>
      <c r="E9563" s="61" t="s">
        <v>10617</v>
      </c>
    </row>
    <row r="9564" hidden="1" spans="2:5">
      <c r="B9564" s="61" t="s">
        <v>9865</v>
      </c>
      <c r="C9564" s="61" t="s">
        <v>10534</v>
      </c>
      <c r="D9564" s="61">
        <v>36921</v>
      </c>
      <c r="E9564" s="61" t="s">
        <v>10618</v>
      </c>
    </row>
    <row r="9565" hidden="1" spans="2:5">
      <c r="B9565" s="61" t="s">
        <v>9865</v>
      </c>
      <c r="C9565" s="61" t="s">
        <v>10534</v>
      </c>
      <c r="D9565" s="61">
        <v>36922</v>
      </c>
      <c r="E9565" s="61" t="s">
        <v>10619</v>
      </c>
    </row>
    <row r="9566" hidden="1" spans="2:5">
      <c r="B9566" s="61" t="s">
        <v>9865</v>
      </c>
      <c r="C9566" s="61" t="s">
        <v>10534</v>
      </c>
      <c r="D9566" s="61">
        <v>36923</v>
      </c>
      <c r="E9566" s="61" t="s">
        <v>10620</v>
      </c>
    </row>
    <row r="9567" hidden="1" spans="2:5">
      <c r="B9567" s="61" t="s">
        <v>9865</v>
      </c>
      <c r="C9567" s="61" t="s">
        <v>10534</v>
      </c>
      <c r="D9567" s="61">
        <v>36924</v>
      </c>
      <c r="E9567" s="61" t="s">
        <v>10621</v>
      </c>
    </row>
    <row r="9568" hidden="1" spans="2:5">
      <c r="B9568" s="61" t="s">
        <v>9865</v>
      </c>
      <c r="C9568" s="61" t="s">
        <v>10534</v>
      </c>
      <c r="D9568" s="61">
        <v>36925</v>
      </c>
      <c r="E9568" s="61" t="s">
        <v>10622</v>
      </c>
    </row>
    <row r="9569" hidden="1" spans="2:5">
      <c r="B9569" s="61" t="s">
        <v>9865</v>
      </c>
      <c r="C9569" s="61" t="s">
        <v>10550</v>
      </c>
      <c r="D9569" s="61">
        <v>36926</v>
      </c>
      <c r="E9569" s="61" t="s">
        <v>10623</v>
      </c>
    </row>
    <row r="9570" hidden="1" spans="2:5">
      <c r="B9570" s="61" t="s">
        <v>9865</v>
      </c>
      <c r="C9570" s="61" t="s">
        <v>10534</v>
      </c>
      <c r="D9570" s="61">
        <v>36927</v>
      </c>
      <c r="E9570" s="61" t="s">
        <v>10624</v>
      </c>
    </row>
    <row r="9571" hidden="1" spans="2:5">
      <c r="B9571" s="61" t="s">
        <v>9865</v>
      </c>
      <c r="C9571" s="61" t="s">
        <v>10534</v>
      </c>
      <c r="D9571" s="61">
        <v>36928</v>
      </c>
      <c r="E9571" s="61" t="s">
        <v>10625</v>
      </c>
    </row>
    <row r="9572" hidden="1" spans="2:5">
      <c r="B9572" s="61" t="s">
        <v>9865</v>
      </c>
      <c r="C9572" s="61" t="s">
        <v>10534</v>
      </c>
      <c r="D9572" s="61">
        <v>36929</v>
      </c>
      <c r="E9572" s="61" t="s">
        <v>10626</v>
      </c>
    </row>
    <row r="9573" hidden="1" spans="2:5">
      <c r="B9573" s="61" t="s">
        <v>9865</v>
      </c>
      <c r="C9573" s="61" t="s">
        <v>10534</v>
      </c>
      <c r="D9573" s="61">
        <v>36930</v>
      </c>
      <c r="E9573" s="61" t="s">
        <v>10627</v>
      </c>
    </row>
    <row r="9574" hidden="1" spans="2:5">
      <c r="B9574" s="61" t="s">
        <v>9865</v>
      </c>
      <c r="C9574" s="61" t="s">
        <v>10534</v>
      </c>
      <c r="D9574" s="61">
        <v>36931</v>
      </c>
      <c r="E9574" s="61" t="s">
        <v>10628</v>
      </c>
    </row>
    <row r="9575" hidden="1" spans="2:5">
      <c r="B9575" s="61" t="s">
        <v>9865</v>
      </c>
      <c r="C9575" s="61" t="s">
        <v>10534</v>
      </c>
      <c r="D9575" s="61">
        <v>36932</v>
      </c>
      <c r="E9575" s="61" t="s">
        <v>10629</v>
      </c>
    </row>
    <row r="9576" hidden="1" spans="2:5">
      <c r="B9576" s="61" t="s">
        <v>9865</v>
      </c>
      <c r="C9576" s="61" t="s">
        <v>10534</v>
      </c>
      <c r="D9576" s="61">
        <v>36933</v>
      </c>
      <c r="E9576" s="61" t="s">
        <v>10630</v>
      </c>
    </row>
    <row r="9577" hidden="1" spans="2:5">
      <c r="B9577" s="61" t="s">
        <v>9865</v>
      </c>
      <c r="C9577" s="61" t="s">
        <v>10534</v>
      </c>
      <c r="D9577" s="61">
        <v>36934</v>
      </c>
      <c r="E9577" s="61" t="s">
        <v>10631</v>
      </c>
    </row>
    <row r="9578" hidden="1" spans="2:5">
      <c r="B9578" s="61" t="s">
        <v>9865</v>
      </c>
      <c r="C9578" s="61" t="s">
        <v>10550</v>
      </c>
      <c r="D9578" s="61">
        <v>36935</v>
      </c>
      <c r="E9578" s="61" t="s">
        <v>10632</v>
      </c>
    </row>
    <row r="9579" hidden="1" spans="2:5">
      <c r="B9579" s="61" t="s">
        <v>9865</v>
      </c>
      <c r="C9579" s="61" t="s">
        <v>10550</v>
      </c>
      <c r="D9579" s="61">
        <v>36936</v>
      </c>
      <c r="E9579" s="61" t="s">
        <v>10633</v>
      </c>
    </row>
    <row r="9580" hidden="1" spans="2:5">
      <c r="B9580" s="61" t="s">
        <v>9865</v>
      </c>
      <c r="C9580" s="61" t="s">
        <v>10534</v>
      </c>
      <c r="D9580" s="61">
        <v>36937</v>
      </c>
      <c r="E9580" s="61" t="s">
        <v>10634</v>
      </c>
    </row>
    <row r="9581" hidden="1" spans="2:5">
      <c r="B9581" s="61" t="s">
        <v>9865</v>
      </c>
      <c r="C9581" s="61" t="s">
        <v>10534</v>
      </c>
      <c r="D9581" s="61">
        <v>36938</v>
      </c>
      <c r="E9581" s="61" t="s">
        <v>10635</v>
      </c>
    </row>
    <row r="9582" hidden="1" spans="2:5">
      <c r="B9582" s="61" t="s">
        <v>9865</v>
      </c>
      <c r="C9582" s="61" t="s">
        <v>10534</v>
      </c>
      <c r="D9582" s="61">
        <v>36939</v>
      </c>
      <c r="E9582" s="61" t="s">
        <v>10636</v>
      </c>
    </row>
    <row r="9583" hidden="1" spans="2:5">
      <c r="B9583" s="61" t="s">
        <v>9865</v>
      </c>
      <c r="C9583" s="61" t="s">
        <v>10534</v>
      </c>
      <c r="D9583" s="61">
        <v>36940</v>
      </c>
      <c r="E9583" s="61" t="s">
        <v>10637</v>
      </c>
    </row>
    <row r="9584" hidden="1" spans="2:5">
      <c r="B9584" s="61" t="s">
        <v>9865</v>
      </c>
      <c r="C9584" s="61" t="s">
        <v>10534</v>
      </c>
      <c r="D9584" s="61">
        <v>36941</v>
      </c>
      <c r="E9584" s="61" t="s">
        <v>10638</v>
      </c>
    </row>
    <row r="9585" hidden="1" spans="2:5">
      <c r="B9585" s="61" t="s">
        <v>9865</v>
      </c>
      <c r="C9585" s="61" t="s">
        <v>10534</v>
      </c>
      <c r="D9585" s="61">
        <v>36942</v>
      </c>
      <c r="E9585" s="61" t="s">
        <v>10639</v>
      </c>
    </row>
    <row r="9586" hidden="1" spans="2:5">
      <c r="B9586" s="61" t="s">
        <v>9865</v>
      </c>
      <c r="C9586" s="61" t="s">
        <v>10534</v>
      </c>
      <c r="D9586" s="61">
        <v>36943</v>
      </c>
      <c r="E9586" s="61" t="s">
        <v>10640</v>
      </c>
    </row>
    <row r="9587" hidden="1" spans="2:5">
      <c r="B9587" s="61" t="s">
        <v>9865</v>
      </c>
      <c r="C9587" s="61" t="s">
        <v>10534</v>
      </c>
      <c r="D9587" s="61">
        <v>36944</v>
      </c>
      <c r="E9587" s="61" t="s">
        <v>10641</v>
      </c>
    </row>
    <row r="9588" hidden="1" spans="2:5">
      <c r="B9588" s="61" t="s">
        <v>9865</v>
      </c>
      <c r="C9588" s="61" t="s">
        <v>10534</v>
      </c>
      <c r="D9588" s="61">
        <v>36945</v>
      </c>
      <c r="E9588" s="61" t="s">
        <v>10642</v>
      </c>
    </row>
    <row r="9589" hidden="1" spans="2:5">
      <c r="B9589" s="61" t="s">
        <v>9865</v>
      </c>
      <c r="C9589" s="61" t="s">
        <v>10534</v>
      </c>
      <c r="D9589" s="61">
        <v>36946</v>
      </c>
      <c r="E9589" s="61" t="s">
        <v>10643</v>
      </c>
    </row>
    <row r="9590" hidden="1" spans="2:5">
      <c r="B9590" s="61" t="s">
        <v>9865</v>
      </c>
      <c r="C9590" s="61" t="s">
        <v>10534</v>
      </c>
      <c r="D9590" s="61">
        <v>36947</v>
      </c>
      <c r="E9590" s="61" t="s">
        <v>10644</v>
      </c>
    </row>
    <row r="9591" hidden="1" spans="2:5">
      <c r="B9591" s="61" t="s">
        <v>9865</v>
      </c>
      <c r="C9591" s="61" t="s">
        <v>10534</v>
      </c>
      <c r="D9591" s="61">
        <v>36948</v>
      </c>
      <c r="E9591" s="61" t="s">
        <v>10645</v>
      </c>
    </row>
    <row r="9592" hidden="1" spans="2:5">
      <c r="B9592" s="61" t="s">
        <v>9865</v>
      </c>
      <c r="C9592" s="61" t="s">
        <v>10534</v>
      </c>
      <c r="D9592" s="61">
        <v>36949</v>
      </c>
      <c r="E9592" s="61" t="s">
        <v>10646</v>
      </c>
    </row>
    <row r="9593" hidden="1" spans="2:5">
      <c r="B9593" s="61" t="s">
        <v>9865</v>
      </c>
      <c r="C9593" s="61" t="s">
        <v>10534</v>
      </c>
      <c r="D9593" s="61">
        <v>36950</v>
      </c>
      <c r="E9593" s="61" t="s">
        <v>10647</v>
      </c>
    </row>
    <row r="9594" hidden="1" spans="2:5">
      <c r="B9594" s="61" t="s">
        <v>9865</v>
      </c>
      <c r="C9594" s="61" t="s">
        <v>10534</v>
      </c>
      <c r="D9594" s="61">
        <v>36951</v>
      </c>
      <c r="E9594" s="61" t="s">
        <v>10648</v>
      </c>
    </row>
    <row r="9595" hidden="1" spans="2:5">
      <c r="B9595" s="61" t="s">
        <v>9865</v>
      </c>
      <c r="C9595" s="61" t="s">
        <v>10534</v>
      </c>
      <c r="D9595" s="61">
        <v>36952</v>
      </c>
      <c r="E9595" s="61" t="s">
        <v>10649</v>
      </c>
    </row>
    <row r="9596" hidden="1" spans="2:5">
      <c r="B9596" s="61" t="s">
        <v>9865</v>
      </c>
      <c r="C9596" s="61" t="s">
        <v>10534</v>
      </c>
      <c r="D9596" s="61">
        <v>36953</v>
      </c>
      <c r="E9596" s="61" t="s">
        <v>10650</v>
      </c>
    </row>
    <row r="9597" hidden="1" spans="2:5">
      <c r="B9597" s="61" t="s">
        <v>9865</v>
      </c>
      <c r="C9597" s="61" t="s">
        <v>10550</v>
      </c>
      <c r="D9597" s="61">
        <v>36954</v>
      </c>
      <c r="E9597" s="61" t="s">
        <v>10651</v>
      </c>
    </row>
    <row r="9598" hidden="1" spans="2:5">
      <c r="B9598" s="61" t="s">
        <v>9865</v>
      </c>
      <c r="C9598" s="61" t="s">
        <v>10550</v>
      </c>
      <c r="D9598" s="61">
        <v>36955</v>
      </c>
      <c r="E9598" s="61" t="s">
        <v>10652</v>
      </c>
    </row>
    <row r="9599" hidden="1" spans="2:5">
      <c r="B9599" s="61" t="s">
        <v>9865</v>
      </c>
      <c r="C9599" s="61" t="s">
        <v>10550</v>
      </c>
      <c r="D9599" s="61">
        <v>36956</v>
      </c>
      <c r="E9599" s="61" t="s">
        <v>10653</v>
      </c>
    </row>
    <row r="9600" hidden="1" spans="2:5">
      <c r="B9600" s="61" t="s">
        <v>9865</v>
      </c>
      <c r="C9600" s="61" t="s">
        <v>10550</v>
      </c>
      <c r="D9600" s="61">
        <v>36957</v>
      </c>
      <c r="E9600" s="61" t="s">
        <v>10654</v>
      </c>
    </row>
    <row r="9601" hidden="1" spans="2:5">
      <c r="B9601" s="61" t="s">
        <v>9865</v>
      </c>
      <c r="C9601" s="61" t="s">
        <v>10550</v>
      </c>
      <c r="D9601" s="61">
        <v>36958</v>
      </c>
      <c r="E9601" s="61" t="s">
        <v>10655</v>
      </c>
    </row>
    <row r="9602" hidden="1" spans="2:5">
      <c r="B9602" s="61" t="s">
        <v>9865</v>
      </c>
      <c r="C9602" s="61" t="s">
        <v>10550</v>
      </c>
      <c r="D9602" s="61">
        <v>36959</v>
      </c>
      <c r="E9602" s="61" t="s">
        <v>10656</v>
      </c>
    </row>
    <row r="9603" hidden="1" spans="2:5">
      <c r="B9603" s="61" t="s">
        <v>9865</v>
      </c>
      <c r="C9603" s="61" t="s">
        <v>10550</v>
      </c>
      <c r="D9603" s="61">
        <v>36960</v>
      </c>
      <c r="E9603" s="61" t="s">
        <v>10657</v>
      </c>
    </row>
    <row r="9604" hidden="1" spans="2:5">
      <c r="B9604" s="61" t="s">
        <v>9865</v>
      </c>
      <c r="C9604" s="61" t="s">
        <v>10550</v>
      </c>
      <c r="D9604" s="61">
        <v>36961</v>
      </c>
      <c r="E9604" s="61" t="s">
        <v>10658</v>
      </c>
    </row>
    <row r="9605" hidden="1" spans="2:5">
      <c r="B9605" s="61" t="s">
        <v>9865</v>
      </c>
      <c r="C9605" s="61" t="s">
        <v>10550</v>
      </c>
      <c r="D9605" s="61">
        <v>36962</v>
      </c>
      <c r="E9605" s="61" t="s">
        <v>10659</v>
      </c>
    </row>
    <row r="9606" hidden="1" spans="2:5">
      <c r="B9606" s="61" t="s">
        <v>9865</v>
      </c>
      <c r="C9606" s="61" t="s">
        <v>10550</v>
      </c>
      <c r="D9606" s="61">
        <v>36963</v>
      </c>
      <c r="E9606" s="61" t="s">
        <v>10660</v>
      </c>
    </row>
    <row r="9607" hidden="1" spans="2:5">
      <c r="B9607" s="61" t="s">
        <v>9865</v>
      </c>
      <c r="C9607" s="61" t="s">
        <v>10550</v>
      </c>
      <c r="D9607" s="61">
        <v>36964</v>
      </c>
      <c r="E9607" s="61" t="s">
        <v>10661</v>
      </c>
    </row>
    <row r="9608" hidden="1" spans="2:5">
      <c r="B9608" s="61" t="s">
        <v>9865</v>
      </c>
      <c r="C9608" s="61" t="s">
        <v>10550</v>
      </c>
      <c r="D9608" s="61">
        <v>36965</v>
      </c>
      <c r="E9608" s="61" t="s">
        <v>10662</v>
      </c>
    </row>
    <row r="9609" hidden="1" spans="2:5">
      <c r="B9609" s="61" t="s">
        <v>9865</v>
      </c>
      <c r="C9609" s="61" t="s">
        <v>10550</v>
      </c>
      <c r="D9609" s="61">
        <v>36966</v>
      </c>
      <c r="E9609" s="61" t="s">
        <v>10663</v>
      </c>
    </row>
    <row r="9610" hidden="1" spans="2:5">
      <c r="B9610" s="61" t="s">
        <v>9865</v>
      </c>
      <c r="C9610" s="61" t="s">
        <v>10550</v>
      </c>
      <c r="D9610" s="61">
        <v>36967</v>
      </c>
      <c r="E9610" s="61" t="s">
        <v>10664</v>
      </c>
    </row>
    <row r="9611" hidden="1" spans="2:5">
      <c r="B9611" s="61" t="s">
        <v>9865</v>
      </c>
      <c r="C9611" s="61" t="s">
        <v>10550</v>
      </c>
      <c r="D9611" s="61">
        <v>36968</v>
      </c>
      <c r="E9611" s="61" t="s">
        <v>10665</v>
      </c>
    </row>
    <row r="9612" hidden="1" spans="2:5">
      <c r="B9612" s="61" t="s">
        <v>9865</v>
      </c>
      <c r="C9612" s="61" t="s">
        <v>10550</v>
      </c>
      <c r="D9612" s="61">
        <v>36969</v>
      </c>
      <c r="E9612" s="61" t="s">
        <v>10666</v>
      </c>
    </row>
    <row r="9613" hidden="1" spans="2:5">
      <c r="B9613" s="61" t="s">
        <v>9865</v>
      </c>
      <c r="C9613" s="61" t="s">
        <v>10550</v>
      </c>
      <c r="D9613" s="61">
        <v>36970</v>
      </c>
      <c r="E9613" s="61" t="s">
        <v>10667</v>
      </c>
    </row>
    <row r="9614" hidden="1" spans="2:5">
      <c r="B9614" s="61" t="s">
        <v>9865</v>
      </c>
      <c r="C9614" s="61" t="s">
        <v>10550</v>
      </c>
      <c r="D9614" s="61">
        <v>36971</v>
      </c>
      <c r="E9614" s="61" t="s">
        <v>10668</v>
      </c>
    </row>
    <row r="9615" hidden="1" spans="2:5">
      <c r="B9615" s="61" t="s">
        <v>9865</v>
      </c>
      <c r="C9615" s="61" t="s">
        <v>10550</v>
      </c>
      <c r="D9615" s="61">
        <v>36972</v>
      </c>
      <c r="E9615" s="61" t="s">
        <v>10669</v>
      </c>
    </row>
    <row r="9616" hidden="1" spans="2:5">
      <c r="B9616" s="61" t="s">
        <v>9865</v>
      </c>
      <c r="C9616" s="61" t="s">
        <v>10550</v>
      </c>
      <c r="D9616" s="61">
        <v>36973</v>
      </c>
      <c r="E9616" s="61" t="s">
        <v>10670</v>
      </c>
    </row>
    <row r="9617" hidden="1" spans="2:5">
      <c r="B9617" s="61" t="s">
        <v>9865</v>
      </c>
      <c r="C9617" s="61" t="s">
        <v>10550</v>
      </c>
      <c r="D9617" s="61">
        <v>36974</v>
      </c>
      <c r="E9617" s="61" t="s">
        <v>10671</v>
      </c>
    </row>
    <row r="9618" hidden="1" spans="2:5">
      <c r="B9618" s="61" t="s">
        <v>9865</v>
      </c>
      <c r="C9618" s="61" t="s">
        <v>10550</v>
      </c>
      <c r="D9618" s="61">
        <v>36975</v>
      </c>
      <c r="E9618" s="61" t="s">
        <v>10672</v>
      </c>
    </row>
    <row r="9619" hidden="1" spans="2:5">
      <c r="B9619" s="61" t="s">
        <v>9865</v>
      </c>
      <c r="C9619" s="61" t="s">
        <v>10550</v>
      </c>
      <c r="D9619" s="61">
        <v>36976</v>
      </c>
      <c r="E9619" s="61" t="s">
        <v>10673</v>
      </c>
    </row>
    <row r="9620" hidden="1" spans="2:5">
      <c r="B9620" s="61" t="s">
        <v>9865</v>
      </c>
      <c r="C9620" s="61" t="s">
        <v>10550</v>
      </c>
      <c r="D9620" s="61">
        <v>36977</v>
      </c>
      <c r="E9620" s="61" t="s">
        <v>10674</v>
      </c>
    </row>
    <row r="9621" hidden="1" spans="2:5">
      <c r="B9621" s="61" t="s">
        <v>9865</v>
      </c>
      <c r="C9621" s="61" t="s">
        <v>10550</v>
      </c>
      <c r="D9621" s="61">
        <v>36978</v>
      </c>
      <c r="E9621" s="61" t="s">
        <v>10675</v>
      </c>
    </row>
    <row r="9622" hidden="1" spans="2:5">
      <c r="B9622" s="61" t="s">
        <v>9865</v>
      </c>
      <c r="C9622" s="61" t="s">
        <v>10550</v>
      </c>
      <c r="D9622" s="61">
        <v>36979</v>
      </c>
      <c r="E9622" s="61" t="s">
        <v>10676</v>
      </c>
    </row>
    <row r="9623" hidden="1" spans="2:5">
      <c r="B9623" s="61" t="s">
        <v>9865</v>
      </c>
      <c r="C9623" s="61" t="s">
        <v>10550</v>
      </c>
      <c r="D9623" s="61">
        <v>36980</v>
      </c>
      <c r="E9623" s="61" t="s">
        <v>10677</v>
      </c>
    </row>
    <row r="9624" hidden="1" spans="2:5">
      <c r="B9624" s="61" t="s">
        <v>9865</v>
      </c>
      <c r="C9624" s="61" t="s">
        <v>10550</v>
      </c>
      <c r="D9624" s="61">
        <v>36981</v>
      </c>
      <c r="E9624" s="61" t="s">
        <v>10678</v>
      </c>
    </row>
    <row r="9625" hidden="1" spans="2:5">
      <c r="B9625" s="61" t="s">
        <v>9865</v>
      </c>
      <c r="C9625" s="61" t="s">
        <v>10550</v>
      </c>
      <c r="D9625" s="61">
        <v>36982</v>
      </c>
      <c r="E9625" s="61" t="s">
        <v>10679</v>
      </c>
    </row>
    <row r="9626" hidden="1" spans="2:5">
      <c r="B9626" s="61" t="s">
        <v>9865</v>
      </c>
      <c r="C9626" s="61" t="s">
        <v>10550</v>
      </c>
      <c r="D9626" s="61">
        <v>36984</v>
      </c>
      <c r="E9626" s="61" t="s">
        <v>10680</v>
      </c>
    </row>
    <row r="9627" hidden="1" spans="2:5">
      <c r="B9627" s="61" t="s">
        <v>9865</v>
      </c>
      <c r="C9627" s="61" t="s">
        <v>10550</v>
      </c>
      <c r="D9627" s="61">
        <v>36985</v>
      </c>
      <c r="E9627" s="61" t="s">
        <v>10681</v>
      </c>
    </row>
    <row r="9628" hidden="1" spans="2:5">
      <c r="B9628" s="61" t="s">
        <v>9865</v>
      </c>
      <c r="C9628" s="61" t="s">
        <v>10550</v>
      </c>
      <c r="D9628" s="61">
        <v>36986</v>
      </c>
      <c r="E9628" s="61" t="s">
        <v>10682</v>
      </c>
    </row>
    <row r="9629" hidden="1" spans="2:5">
      <c r="B9629" s="61" t="s">
        <v>9865</v>
      </c>
      <c r="C9629" s="61" t="s">
        <v>10550</v>
      </c>
      <c r="D9629" s="61">
        <v>36987</v>
      </c>
      <c r="E9629" s="61" t="s">
        <v>10683</v>
      </c>
    </row>
    <row r="9630" hidden="1" spans="2:5">
      <c r="B9630" s="61" t="s">
        <v>9865</v>
      </c>
      <c r="C9630" s="61" t="s">
        <v>10550</v>
      </c>
      <c r="D9630" s="61">
        <v>36988</v>
      </c>
      <c r="E9630" s="61" t="s">
        <v>10684</v>
      </c>
    </row>
    <row r="9631" hidden="1" spans="2:5">
      <c r="B9631" s="61" t="s">
        <v>9865</v>
      </c>
      <c r="C9631" s="61" t="s">
        <v>10550</v>
      </c>
      <c r="D9631" s="61">
        <v>36989</v>
      </c>
      <c r="E9631" s="61" t="s">
        <v>10685</v>
      </c>
    </row>
    <row r="9632" hidden="1" spans="2:5">
      <c r="B9632" s="61" t="s">
        <v>9865</v>
      </c>
      <c r="C9632" s="61" t="s">
        <v>10550</v>
      </c>
      <c r="D9632" s="61">
        <v>36990</v>
      </c>
      <c r="E9632" s="61" t="s">
        <v>10686</v>
      </c>
    </row>
    <row r="9633" hidden="1" spans="2:5">
      <c r="B9633" s="61" t="s">
        <v>9865</v>
      </c>
      <c r="C9633" s="61" t="s">
        <v>10550</v>
      </c>
      <c r="D9633" s="61">
        <v>36991</v>
      </c>
      <c r="E9633" s="61" t="s">
        <v>10687</v>
      </c>
    </row>
    <row r="9634" hidden="1" spans="2:5">
      <c r="B9634" s="61" t="s">
        <v>9865</v>
      </c>
      <c r="C9634" s="61" t="s">
        <v>10550</v>
      </c>
      <c r="D9634" s="61">
        <v>36992</v>
      </c>
      <c r="E9634" s="61" t="s">
        <v>10688</v>
      </c>
    </row>
    <row r="9635" hidden="1" spans="2:5">
      <c r="B9635" s="61" t="s">
        <v>9865</v>
      </c>
      <c r="C9635" s="61" t="s">
        <v>10550</v>
      </c>
      <c r="D9635" s="61">
        <v>36993</v>
      </c>
      <c r="E9635" s="61" t="s">
        <v>10689</v>
      </c>
    </row>
    <row r="9636" hidden="1" spans="2:5">
      <c r="B9636" s="61" t="s">
        <v>9865</v>
      </c>
      <c r="C9636" s="61" t="s">
        <v>10550</v>
      </c>
      <c r="D9636" s="61">
        <v>36994</v>
      </c>
      <c r="E9636" s="61" t="s">
        <v>10690</v>
      </c>
    </row>
    <row r="9637" hidden="1" spans="2:5">
      <c r="B9637" s="61" t="s">
        <v>9865</v>
      </c>
      <c r="C9637" s="61" t="s">
        <v>10550</v>
      </c>
      <c r="D9637" s="61">
        <v>36995</v>
      </c>
      <c r="E9637" s="61" t="s">
        <v>10691</v>
      </c>
    </row>
    <row r="9638" hidden="1" spans="2:5">
      <c r="B9638" s="61" t="s">
        <v>9865</v>
      </c>
      <c r="C9638" s="61" t="s">
        <v>10550</v>
      </c>
      <c r="D9638" s="61">
        <v>36996</v>
      </c>
      <c r="E9638" s="61" t="s">
        <v>10692</v>
      </c>
    </row>
    <row r="9639" hidden="1" spans="2:5">
      <c r="B9639" s="61" t="s">
        <v>9865</v>
      </c>
      <c r="C9639" s="61" t="s">
        <v>10550</v>
      </c>
      <c r="D9639" s="61">
        <v>36997</v>
      </c>
      <c r="E9639" s="61" t="s">
        <v>10693</v>
      </c>
    </row>
    <row r="9640" hidden="1" spans="2:5">
      <c r="B9640" s="61" t="s">
        <v>9865</v>
      </c>
      <c r="C9640" s="61" t="s">
        <v>10550</v>
      </c>
      <c r="D9640" s="61">
        <v>36998</v>
      </c>
      <c r="E9640" s="61" t="s">
        <v>10694</v>
      </c>
    </row>
    <row r="9641" hidden="1" spans="2:5">
      <c r="B9641" s="61" t="s">
        <v>9865</v>
      </c>
      <c r="C9641" s="61" t="s">
        <v>10550</v>
      </c>
      <c r="D9641" s="61">
        <v>36999</v>
      </c>
      <c r="E9641" s="61" t="s">
        <v>10695</v>
      </c>
    </row>
    <row r="9642" hidden="1" spans="2:5">
      <c r="B9642" s="61" t="s">
        <v>9865</v>
      </c>
      <c r="C9642" s="61" t="s">
        <v>10550</v>
      </c>
      <c r="D9642" s="61">
        <v>37000</v>
      </c>
      <c r="E9642" s="61" t="s">
        <v>10696</v>
      </c>
    </row>
    <row r="9643" hidden="1" spans="2:5">
      <c r="B9643" s="61" t="s">
        <v>9865</v>
      </c>
      <c r="C9643" s="61" t="s">
        <v>10550</v>
      </c>
      <c r="D9643" s="61">
        <v>37001</v>
      </c>
      <c r="E9643" s="61" t="s">
        <v>10697</v>
      </c>
    </row>
    <row r="9644" hidden="1" spans="2:5">
      <c r="B9644" s="61" t="s">
        <v>9865</v>
      </c>
      <c r="C9644" s="61" t="s">
        <v>10550</v>
      </c>
      <c r="D9644" s="61">
        <v>37002</v>
      </c>
      <c r="E9644" s="61" t="s">
        <v>10698</v>
      </c>
    </row>
    <row r="9645" hidden="1" spans="2:5">
      <c r="B9645" s="61" t="s">
        <v>9865</v>
      </c>
      <c r="C9645" s="61" t="s">
        <v>10550</v>
      </c>
      <c r="D9645" s="61">
        <v>37003</v>
      </c>
      <c r="E9645" s="61" t="s">
        <v>10699</v>
      </c>
    </row>
    <row r="9646" hidden="1" spans="2:5">
      <c r="B9646" s="61" t="s">
        <v>9865</v>
      </c>
      <c r="C9646" s="61" t="s">
        <v>10550</v>
      </c>
      <c r="D9646" s="61">
        <v>37004</v>
      </c>
      <c r="E9646" s="61" t="s">
        <v>10700</v>
      </c>
    </row>
    <row r="9647" hidden="1" spans="2:5">
      <c r="B9647" s="61" t="s">
        <v>9865</v>
      </c>
      <c r="C9647" s="61" t="s">
        <v>10550</v>
      </c>
      <c r="D9647" s="61">
        <v>37005</v>
      </c>
      <c r="E9647" s="61" t="s">
        <v>10701</v>
      </c>
    </row>
    <row r="9648" hidden="1" spans="2:5">
      <c r="B9648" s="61" t="s">
        <v>9865</v>
      </c>
      <c r="C9648" s="61" t="s">
        <v>10550</v>
      </c>
      <c r="D9648" s="61">
        <v>37006</v>
      </c>
      <c r="E9648" s="61" t="s">
        <v>10702</v>
      </c>
    </row>
    <row r="9649" hidden="1" spans="2:5">
      <c r="B9649" s="61" t="s">
        <v>9865</v>
      </c>
      <c r="C9649" s="61" t="s">
        <v>10550</v>
      </c>
      <c r="D9649" s="61">
        <v>37007</v>
      </c>
      <c r="E9649" s="61" t="s">
        <v>10703</v>
      </c>
    </row>
    <row r="9650" hidden="1" spans="2:5">
      <c r="B9650" s="61" t="s">
        <v>9865</v>
      </c>
      <c r="C9650" s="61" t="s">
        <v>10550</v>
      </c>
      <c r="D9650" s="61">
        <v>37008</v>
      </c>
      <c r="E9650" s="61" t="s">
        <v>10704</v>
      </c>
    </row>
    <row r="9651" hidden="1" spans="2:5">
      <c r="B9651" s="61" t="s">
        <v>9865</v>
      </c>
      <c r="C9651" s="61" t="s">
        <v>10550</v>
      </c>
      <c r="D9651" s="61">
        <v>37009</v>
      </c>
      <c r="E9651" s="61" t="s">
        <v>10705</v>
      </c>
    </row>
    <row r="9652" hidden="1" spans="2:5">
      <c r="B9652" s="61" t="s">
        <v>9865</v>
      </c>
      <c r="C9652" s="61" t="s">
        <v>10550</v>
      </c>
      <c r="D9652" s="61">
        <v>37010</v>
      </c>
      <c r="E9652" s="61" t="s">
        <v>10706</v>
      </c>
    </row>
    <row r="9653" hidden="1" spans="2:5">
      <c r="B9653" s="61" t="s">
        <v>9865</v>
      </c>
      <c r="C9653" s="61" t="s">
        <v>10550</v>
      </c>
      <c r="D9653" s="61">
        <v>37011</v>
      </c>
      <c r="E9653" s="61" t="s">
        <v>10707</v>
      </c>
    </row>
    <row r="9654" hidden="1" spans="2:5">
      <c r="B9654" s="61" t="s">
        <v>9865</v>
      </c>
      <c r="C9654" s="61" t="s">
        <v>10550</v>
      </c>
      <c r="D9654" s="61">
        <v>37012</v>
      </c>
      <c r="E9654" s="61" t="s">
        <v>10708</v>
      </c>
    </row>
    <row r="9655" hidden="1" spans="2:5">
      <c r="B9655" s="61" t="s">
        <v>9865</v>
      </c>
      <c r="C9655" s="61" t="s">
        <v>10550</v>
      </c>
      <c r="D9655" s="61">
        <v>37013</v>
      </c>
      <c r="E9655" s="61" t="s">
        <v>10709</v>
      </c>
    </row>
    <row r="9656" hidden="1" spans="2:5">
      <c r="B9656" s="61" t="s">
        <v>9865</v>
      </c>
      <c r="C9656" s="61" t="s">
        <v>10550</v>
      </c>
      <c r="D9656" s="61">
        <v>37014</v>
      </c>
      <c r="E9656" s="61" t="s">
        <v>10710</v>
      </c>
    </row>
    <row r="9657" hidden="1" spans="2:5">
      <c r="B9657" s="61" t="s">
        <v>9865</v>
      </c>
      <c r="C9657" s="61" t="s">
        <v>10550</v>
      </c>
      <c r="D9657" s="61">
        <v>37015</v>
      </c>
      <c r="E9657" s="61" t="s">
        <v>10711</v>
      </c>
    </row>
    <row r="9658" hidden="1" spans="2:5">
      <c r="B9658" s="61" t="s">
        <v>9865</v>
      </c>
      <c r="C9658" s="61" t="s">
        <v>10550</v>
      </c>
      <c r="D9658" s="61">
        <v>37016</v>
      </c>
      <c r="E9658" s="61" t="s">
        <v>10712</v>
      </c>
    </row>
    <row r="9659" hidden="1" spans="2:5">
      <c r="B9659" s="61" t="s">
        <v>9865</v>
      </c>
      <c r="C9659" s="61" t="s">
        <v>10550</v>
      </c>
      <c r="D9659" s="61">
        <v>37017</v>
      </c>
      <c r="E9659" s="61" t="s">
        <v>10713</v>
      </c>
    </row>
    <row r="9660" hidden="1" spans="2:5">
      <c r="B9660" s="61" t="s">
        <v>9865</v>
      </c>
      <c r="C9660" s="61" t="s">
        <v>10550</v>
      </c>
      <c r="D9660" s="61">
        <v>37018</v>
      </c>
      <c r="E9660" s="61" t="s">
        <v>10714</v>
      </c>
    </row>
    <row r="9661" hidden="1" spans="2:5">
      <c r="B9661" s="61" t="s">
        <v>9865</v>
      </c>
      <c r="C9661" s="61" t="s">
        <v>10550</v>
      </c>
      <c r="D9661" s="61">
        <v>37019</v>
      </c>
      <c r="E9661" s="61" t="s">
        <v>10715</v>
      </c>
    </row>
    <row r="9662" hidden="1" spans="2:5">
      <c r="B9662" s="61" t="s">
        <v>9865</v>
      </c>
      <c r="C9662" s="61" t="s">
        <v>10550</v>
      </c>
      <c r="D9662" s="61">
        <v>37020</v>
      </c>
      <c r="E9662" s="61" t="s">
        <v>10716</v>
      </c>
    </row>
    <row r="9663" hidden="1" spans="2:5">
      <c r="B9663" s="61" t="s">
        <v>9865</v>
      </c>
      <c r="C9663" s="61" t="s">
        <v>10550</v>
      </c>
      <c r="D9663" s="61">
        <v>37021</v>
      </c>
      <c r="E9663" s="61" t="s">
        <v>10717</v>
      </c>
    </row>
    <row r="9664" hidden="1" spans="2:5">
      <c r="B9664" s="61" t="s">
        <v>9865</v>
      </c>
      <c r="C9664" s="61" t="s">
        <v>10550</v>
      </c>
      <c r="D9664" s="61">
        <v>37022</v>
      </c>
      <c r="E9664" s="61" t="s">
        <v>10718</v>
      </c>
    </row>
    <row r="9665" hidden="1" spans="2:5">
      <c r="B9665" s="61" t="s">
        <v>9865</v>
      </c>
      <c r="C9665" s="61" t="s">
        <v>10550</v>
      </c>
      <c r="D9665" s="61">
        <v>37024</v>
      </c>
      <c r="E9665" s="61" t="s">
        <v>10719</v>
      </c>
    </row>
    <row r="9666" hidden="1" spans="2:5">
      <c r="B9666" s="61" t="s">
        <v>9865</v>
      </c>
      <c r="C9666" s="61" t="s">
        <v>10550</v>
      </c>
      <c r="D9666" s="61">
        <v>37025</v>
      </c>
      <c r="E9666" s="61" t="s">
        <v>10720</v>
      </c>
    </row>
    <row r="9667" hidden="1" spans="2:5">
      <c r="B9667" s="61" t="s">
        <v>9865</v>
      </c>
      <c r="C9667" s="61" t="s">
        <v>10550</v>
      </c>
      <c r="D9667" s="61">
        <v>37026</v>
      </c>
      <c r="E9667" s="61" t="s">
        <v>10721</v>
      </c>
    </row>
    <row r="9668" hidden="1" spans="2:5">
      <c r="B9668" s="61" t="s">
        <v>9865</v>
      </c>
      <c r="C9668" s="61" t="s">
        <v>10550</v>
      </c>
      <c r="D9668" s="61">
        <v>37027</v>
      </c>
      <c r="E9668" s="61" t="s">
        <v>10722</v>
      </c>
    </row>
    <row r="9669" hidden="1" spans="2:5">
      <c r="B9669" s="61" t="s">
        <v>9865</v>
      </c>
      <c r="C9669" s="61" t="s">
        <v>10550</v>
      </c>
      <c r="D9669" s="61">
        <v>37028</v>
      </c>
      <c r="E9669" s="61" t="s">
        <v>10723</v>
      </c>
    </row>
    <row r="9670" hidden="1" spans="2:5">
      <c r="B9670" s="61" t="s">
        <v>9865</v>
      </c>
      <c r="C9670" s="61" t="s">
        <v>10550</v>
      </c>
      <c r="D9670" s="61">
        <v>37029</v>
      </c>
      <c r="E9670" s="61" t="s">
        <v>10724</v>
      </c>
    </row>
    <row r="9671" hidden="1" spans="2:5">
      <c r="B9671" s="61" t="s">
        <v>9865</v>
      </c>
      <c r="C9671" s="61" t="s">
        <v>10550</v>
      </c>
      <c r="D9671" s="61">
        <v>37030</v>
      </c>
      <c r="E9671" s="61" t="s">
        <v>10725</v>
      </c>
    </row>
    <row r="9672" hidden="1" spans="2:5">
      <c r="B9672" s="61" t="s">
        <v>9865</v>
      </c>
      <c r="C9672" s="61" t="s">
        <v>10550</v>
      </c>
      <c r="D9672" s="61">
        <v>37031</v>
      </c>
      <c r="E9672" s="61" t="s">
        <v>10726</v>
      </c>
    </row>
    <row r="9673" hidden="1" spans="2:5">
      <c r="B9673" s="61" t="s">
        <v>9865</v>
      </c>
      <c r="C9673" s="61" t="s">
        <v>10550</v>
      </c>
      <c r="D9673" s="61">
        <v>37032</v>
      </c>
      <c r="E9673" s="61" t="s">
        <v>10727</v>
      </c>
    </row>
    <row r="9674" hidden="1" spans="2:5">
      <c r="B9674" s="61" t="s">
        <v>9865</v>
      </c>
      <c r="C9674" s="61" t="s">
        <v>10550</v>
      </c>
      <c r="D9674" s="61">
        <v>37033</v>
      </c>
      <c r="E9674" s="61" t="s">
        <v>10728</v>
      </c>
    </row>
    <row r="9675" hidden="1" spans="2:5">
      <c r="B9675" s="61" t="s">
        <v>9865</v>
      </c>
      <c r="C9675" s="61" t="s">
        <v>10550</v>
      </c>
      <c r="D9675" s="61">
        <v>37034</v>
      </c>
      <c r="E9675" s="61" t="s">
        <v>10729</v>
      </c>
    </row>
    <row r="9676" hidden="1" spans="2:5">
      <c r="B9676" s="61" t="s">
        <v>9865</v>
      </c>
      <c r="C9676" s="61" t="s">
        <v>10550</v>
      </c>
      <c r="D9676" s="61">
        <v>37035</v>
      </c>
      <c r="E9676" s="61" t="s">
        <v>10730</v>
      </c>
    </row>
    <row r="9677" hidden="1" spans="2:5">
      <c r="B9677" s="61" t="s">
        <v>9865</v>
      </c>
      <c r="C9677" s="61" t="s">
        <v>10550</v>
      </c>
      <c r="D9677" s="61">
        <v>37036</v>
      </c>
      <c r="E9677" s="61" t="s">
        <v>10731</v>
      </c>
    </row>
    <row r="9678" hidden="1" spans="2:5">
      <c r="B9678" s="61" t="s">
        <v>9865</v>
      </c>
      <c r="C9678" s="61" t="s">
        <v>10550</v>
      </c>
      <c r="D9678" s="61">
        <v>37037</v>
      </c>
      <c r="E9678" s="61" t="s">
        <v>10732</v>
      </c>
    </row>
    <row r="9679" hidden="1" spans="2:5">
      <c r="B9679" s="61" t="s">
        <v>9865</v>
      </c>
      <c r="C9679" s="61" t="s">
        <v>10550</v>
      </c>
      <c r="D9679" s="61">
        <v>37038</v>
      </c>
      <c r="E9679" s="61" t="s">
        <v>10733</v>
      </c>
    </row>
    <row r="9680" hidden="1" spans="2:5">
      <c r="B9680" s="61" t="s">
        <v>9865</v>
      </c>
      <c r="C9680" s="61" t="s">
        <v>10550</v>
      </c>
      <c r="D9680" s="61">
        <v>37039</v>
      </c>
      <c r="E9680" s="61" t="s">
        <v>10734</v>
      </c>
    </row>
    <row r="9681" hidden="1" spans="2:5">
      <c r="B9681" s="61" t="s">
        <v>9865</v>
      </c>
      <c r="C9681" s="61" t="s">
        <v>10550</v>
      </c>
      <c r="D9681" s="61">
        <v>37040</v>
      </c>
      <c r="E9681" s="61" t="s">
        <v>10735</v>
      </c>
    </row>
    <row r="9682" hidden="1" spans="2:5">
      <c r="B9682" s="61" t="s">
        <v>9865</v>
      </c>
      <c r="C9682" s="61" t="s">
        <v>10550</v>
      </c>
      <c r="D9682" s="61">
        <v>37041</v>
      </c>
      <c r="E9682" s="61" t="s">
        <v>10736</v>
      </c>
    </row>
    <row r="9683" hidden="1" spans="2:5">
      <c r="B9683" s="61" t="s">
        <v>9865</v>
      </c>
      <c r="C9683" s="61" t="s">
        <v>10550</v>
      </c>
      <c r="D9683" s="61">
        <v>37042</v>
      </c>
      <c r="E9683" s="61" t="s">
        <v>10737</v>
      </c>
    </row>
    <row r="9684" hidden="1" spans="2:5">
      <c r="B9684" s="61" t="s">
        <v>9865</v>
      </c>
      <c r="C9684" s="61" t="s">
        <v>10550</v>
      </c>
      <c r="D9684" s="61">
        <v>37043</v>
      </c>
      <c r="E9684" s="61" t="s">
        <v>10738</v>
      </c>
    </row>
    <row r="9685" hidden="1" spans="2:5">
      <c r="B9685" s="61" t="s">
        <v>9865</v>
      </c>
      <c r="C9685" s="61" t="s">
        <v>10550</v>
      </c>
      <c r="D9685" s="61">
        <v>37044</v>
      </c>
      <c r="E9685" s="61" t="s">
        <v>10739</v>
      </c>
    </row>
    <row r="9686" hidden="1" spans="2:5">
      <c r="B9686" s="61" t="s">
        <v>9865</v>
      </c>
      <c r="C9686" s="61" t="s">
        <v>10550</v>
      </c>
      <c r="D9686" s="61">
        <v>37045</v>
      </c>
      <c r="E9686" s="61" t="s">
        <v>10740</v>
      </c>
    </row>
    <row r="9687" hidden="1" spans="2:5">
      <c r="B9687" s="61" t="s">
        <v>9865</v>
      </c>
      <c r="C9687" s="61" t="s">
        <v>10550</v>
      </c>
      <c r="D9687" s="61">
        <v>37046</v>
      </c>
      <c r="E9687" s="61" t="s">
        <v>10741</v>
      </c>
    </row>
    <row r="9688" hidden="1" spans="2:5">
      <c r="B9688" s="61" t="s">
        <v>9865</v>
      </c>
      <c r="C9688" s="61" t="s">
        <v>10550</v>
      </c>
      <c r="D9688" s="61">
        <v>37047</v>
      </c>
      <c r="E9688" s="61" t="s">
        <v>10742</v>
      </c>
    </row>
    <row r="9689" hidden="1" spans="2:5">
      <c r="B9689" s="61" t="s">
        <v>9865</v>
      </c>
      <c r="C9689" s="61" t="s">
        <v>10550</v>
      </c>
      <c r="D9689" s="61">
        <v>37048</v>
      </c>
      <c r="E9689" s="61" t="s">
        <v>10743</v>
      </c>
    </row>
    <row r="9690" hidden="1" spans="2:5">
      <c r="B9690" s="61" t="s">
        <v>9865</v>
      </c>
      <c r="C9690" s="61" t="s">
        <v>10550</v>
      </c>
      <c r="D9690" s="61">
        <v>37049</v>
      </c>
      <c r="E9690" s="61" t="s">
        <v>10744</v>
      </c>
    </row>
    <row r="9691" hidden="1" spans="2:5">
      <c r="B9691" s="61" t="s">
        <v>9865</v>
      </c>
      <c r="C9691" s="61" t="s">
        <v>10550</v>
      </c>
      <c r="D9691" s="61">
        <v>37050</v>
      </c>
      <c r="E9691" s="61" t="s">
        <v>10745</v>
      </c>
    </row>
    <row r="9692" hidden="1" spans="2:5">
      <c r="B9692" s="61" t="s">
        <v>9865</v>
      </c>
      <c r="C9692" s="61" t="s">
        <v>10550</v>
      </c>
      <c r="D9692" s="61">
        <v>37051</v>
      </c>
      <c r="E9692" s="61" t="s">
        <v>10746</v>
      </c>
    </row>
    <row r="9693" hidden="1" spans="2:5">
      <c r="B9693" s="61" t="s">
        <v>9865</v>
      </c>
      <c r="C9693" s="61" t="s">
        <v>10550</v>
      </c>
      <c r="D9693" s="61">
        <v>37052</v>
      </c>
      <c r="E9693" s="61" t="s">
        <v>10747</v>
      </c>
    </row>
    <row r="9694" hidden="1" spans="2:5">
      <c r="B9694" s="61" t="s">
        <v>9865</v>
      </c>
      <c r="C9694" s="61" t="s">
        <v>10550</v>
      </c>
      <c r="D9694" s="61">
        <v>37053</v>
      </c>
      <c r="E9694" s="61" t="s">
        <v>10748</v>
      </c>
    </row>
    <row r="9695" hidden="1" spans="2:5">
      <c r="B9695" s="61" t="s">
        <v>9865</v>
      </c>
      <c r="C9695" s="61" t="s">
        <v>10550</v>
      </c>
      <c r="D9695" s="61">
        <v>37054</v>
      </c>
      <c r="E9695" s="61" t="s">
        <v>10749</v>
      </c>
    </row>
    <row r="9696" hidden="1" spans="2:5">
      <c r="B9696" s="61" t="s">
        <v>9865</v>
      </c>
      <c r="C9696" s="61" t="s">
        <v>10550</v>
      </c>
      <c r="D9696" s="61">
        <v>37055</v>
      </c>
      <c r="E9696" s="61" t="s">
        <v>10750</v>
      </c>
    </row>
    <row r="9697" hidden="1" spans="2:5">
      <c r="B9697" s="61" t="s">
        <v>9865</v>
      </c>
      <c r="C9697" s="61" t="s">
        <v>10550</v>
      </c>
      <c r="D9697" s="61">
        <v>37056</v>
      </c>
      <c r="E9697" s="61" t="s">
        <v>10751</v>
      </c>
    </row>
    <row r="9698" hidden="1" spans="2:5">
      <c r="B9698" s="61" t="s">
        <v>9865</v>
      </c>
      <c r="C9698" s="61" t="s">
        <v>10550</v>
      </c>
      <c r="D9698" s="61">
        <v>37057</v>
      </c>
      <c r="E9698" s="61" t="s">
        <v>10752</v>
      </c>
    </row>
    <row r="9699" hidden="1" spans="2:5">
      <c r="B9699" s="61" t="s">
        <v>9865</v>
      </c>
      <c r="C9699" s="61" t="s">
        <v>10550</v>
      </c>
      <c r="D9699" s="61">
        <v>37058</v>
      </c>
      <c r="E9699" s="61" t="s">
        <v>10753</v>
      </c>
    </row>
    <row r="9700" hidden="1" spans="2:5">
      <c r="B9700" s="61" t="s">
        <v>9865</v>
      </c>
      <c r="C9700" s="61" t="s">
        <v>10534</v>
      </c>
      <c r="D9700" s="61">
        <v>37059</v>
      </c>
      <c r="E9700" s="61" t="s">
        <v>10754</v>
      </c>
    </row>
    <row r="9701" hidden="1" spans="2:5">
      <c r="B9701" s="61" t="s">
        <v>9865</v>
      </c>
      <c r="C9701" s="61" t="s">
        <v>10534</v>
      </c>
      <c r="D9701" s="61">
        <v>37060</v>
      </c>
      <c r="E9701" s="61" t="s">
        <v>10755</v>
      </c>
    </row>
    <row r="9702" hidden="1" spans="2:5">
      <c r="B9702" s="61" t="s">
        <v>9865</v>
      </c>
      <c r="C9702" s="61" t="s">
        <v>10534</v>
      </c>
      <c r="D9702" s="61">
        <v>37061</v>
      </c>
      <c r="E9702" s="61" t="s">
        <v>10756</v>
      </c>
    </row>
    <row r="9703" hidden="1" spans="2:5">
      <c r="B9703" s="61" t="s">
        <v>9865</v>
      </c>
      <c r="C9703" s="61" t="s">
        <v>10534</v>
      </c>
      <c r="D9703" s="61">
        <v>37062</v>
      </c>
      <c r="E9703" s="61" t="s">
        <v>10757</v>
      </c>
    </row>
    <row r="9704" hidden="1" spans="2:5">
      <c r="B9704" s="61" t="s">
        <v>9865</v>
      </c>
      <c r="C9704" s="61" t="s">
        <v>10534</v>
      </c>
      <c r="D9704" s="61">
        <v>37063</v>
      </c>
      <c r="E9704" s="61" t="s">
        <v>10758</v>
      </c>
    </row>
    <row r="9705" hidden="1" spans="2:5">
      <c r="B9705" s="61" t="s">
        <v>9865</v>
      </c>
      <c r="C9705" s="61" t="s">
        <v>10534</v>
      </c>
      <c r="D9705" s="61">
        <v>37064</v>
      </c>
      <c r="E9705" s="61" t="s">
        <v>10759</v>
      </c>
    </row>
    <row r="9706" hidden="1" spans="2:5">
      <c r="B9706" s="61" t="s">
        <v>9865</v>
      </c>
      <c r="C9706" s="61" t="s">
        <v>10550</v>
      </c>
      <c r="D9706" s="61">
        <v>37065</v>
      </c>
      <c r="E9706" s="61" t="s">
        <v>10760</v>
      </c>
    </row>
    <row r="9707" hidden="1" spans="2:5">
      <c r="B9707" s="61" t="s">
        <v>9865</v>
      </c>
      <c r="C9707" s="61" t="s">
        <v>10550</v>
      </c>
      <c r="D9707" s="61">
        <v>37066</v>
      </c>
      <c r="E9707" s="61" t="s">
        <v>10761</v>
      </c>
    </row>
    <row r="9708" hidden="1" spans="2:5">
      <c r="B9708" s="61" t="s">
        <v>9865</v>
      </c>
      <c r="C9708" s="61" t="s">
        <v>10550</v>
      </c>
      <c r="D9708" s="61">
        <v>37067</v>
      </c>
      <c r="E9708" s="61" t="s">
        <v>10762</v>
      </c>
    </row>
    <row r="9709" hidden="1" spans="2:5">
      <c r="B9709" s="61" t="s">
        <v>9865</v>
      </c>
      <c r="C9709" s="61" t="s">
        <v>10550</v>
      </c>
      <c r="D9709" s="61">
        <v>37068</v>
      </c>
      <c r="E9709" s="61" t="s">
        <v>10763</v>
      </c>
    </row>
    <row r="9710" hidden="1" spans="2:5">
      <c r="B9710" s="61" t="s">
        <v>9865</v>
      </c>
      <c r="C9710" s="61" t="s">
        <v>10550</v>
      </c>
      <c r="D9710" s="61">
        <v>37069</v>
      </c>
      <c r="E9710" s="61" t="s">
        <v>10764</v>
      </c>
    </row>
    <row r="9711" hidden="1" spans="2:5">
      <c r="B9711" s="61" t="s">
        <v>9865</v>
      </c>
      <c r="C9711" s="61" t="s">
        <v>10550</v>
      </c>
      <c r="D9711" s="61">
        <v>37070</v>
      </c>
      <c r="E9711" s="61" t="s">
        <v>10765</v>
      </c>
    </row>
    <row r="9712" hidden="1" spans="2:5">
      <c r="B9712" s="61" t="s">
        <v>9865</v>
      </c>
      <c r="C9712" s="61" t="s">
        <v>10550</v>
      </c>
      <c r="D9712" s="61">
        <v>37071</v>
      </c>
      <c r="E9712" s="61" t="s">
        <v>10766</v>
      </c>
    </row>
    <row r="9713" hidden="1" spans="2:5">
      <c r="B9713" s="61" t="s">
        <v>9865</v>
      </c>
      <c r="C9713" s="61" t="s">
        <v>10534</v>
      </c>
      <c r="D9713" s="61">
        <v>37072</v>
      </c>
      <c r="E9713" s="61" t="s">
        <v>10767</v>
      </c>
    </row>
    <row r="9714" hidden="1" spans="2:5">
      <c r="B9714" s="61" t="s">
        <v>9865</v>
      </c>
      <c r="C9714" s="61" t="s">
        <v>10534</v>
      </c>
      <c r="D9714" s="61">
        <v>37073</v>
      </c>
      <c r="E9714" s="61" t="s">
        <v>10768</v>
      </c>
    </row>
    <row r="9715" hidden="1" spans="2:5">
      <c r="B9715" s="61" t="s">
        <v>9865</v>
      </c>
      <c r="C9715" s="61" t="s">
        <v>10534</v>
      </c>
      <c r="D9715" s="61">
        <v>37074</v>
      </c>
      <c r="E9715" s="61" t="s">
        <v>10769</v>
      </c>
    </row>
    <row r="9716" hidden="1" spans="2:5">
      <c r="B9716" s="61" t="s">
        <v>9865</v>
      </c>
      <c r="C9716" s="61" t="s">
        <v>10534</v>
      </c>
      <c r="D9716" s="61">
        <v>37075</v>
      </c>
      <c r="E9716" s="61" t="s">
        <v>10770</v>
      </c>
    </row>
    <row r="9717" hidden="1" spans="2:5">
      <c r="B9717" s="61" t="s">
        <v>9865</v>
      </c>
      <c r="C9717" s="61" t="s">
        <v>10534</v>
      </c>
      <c r="D9717" s="61">
        <v>37076</v>
      </c>
      <c r="E9717" s="61" t="s">
        <v>10771</v>
      </c>
    </row>
    <row r="9718" hidden="1" spans="2:5">
      <c r="B9718" s="61" t="s">
        <v>9865</v>
      </c>
      <c r="C9718" s="61" t="s">
        <v>10534</v>
      </c>
      <c r="D9718" s="61">
        <v>37077</v>
      </c>
      <c r="E9718" s="61" t="s">
        <v>10772</v>
      </c>
    </row>
    <row r="9719" hidden="1" spans="2:5">
      <c r="B9719" s="61" t="s">
        <v>9865</v>
      </c>
      <c r="C9719" s="61" t="s">
        <v>10534</v>
      </c>
      <c r="D9719" s="61">
        <v>37078</v>
      </c>
      <c r="E9719" s="61" t="s">
        <v>10773</v>
      </c>
    </row>
    <row r="9720" hidden="1" spans="2:5">
      <c r="B9720" s="61" t="s">
        <v>9865</v>
      </c>
      <c r="C9720" s="61" t="s">
        <v>10534</v>
      </c>
      <c r="D9720" s="61">
        <v>37079</v>
      </c>
      <c r="E9720" s="61" t="s">
        <v>10774</v>
      </c>
    </row>
    <row r="9721" hidden="1" spans="2:5">
      <c r="B9721" s="61" t="s">
        <v>9865</v>
      </c>
      <c r="C9721" s="61" t="s">
        <v>10534</v>
      </c>
      <c r="D9721" s="61">
        <v>37080</v>
      </c>
      <c r="E9721" s="61" t="s">
        <v>10775</v>
      </c>
    </row>
    <row r="9722" hidden="1" spans="2:5">
      <c r="B9722" s="61" t="s">
        <v>9865</v>
      </c>
      <c r="C9722" s="61" t="s">
        <v>10550</v>
      </c>
      <c r="D9722" s="61">
        <v>37081</v>
      </c>
      <c r="E9722" s="61" t="s">
        <v>10776</v>
      </c>
    </row>
    <row r="9723" hidden="1" spans="2:5">
      <c r="B9723" s="61" t="s">
        <v>10777</v>
      </c>
      <c r="C9723" s="61" t="s">
        <v>10778</v>
      </c>
      <c r="D9723" s="61">
        <v>37082</v>
      </c>
      <c r="E9723" s="61" t="s">
        <v>10779</v>
      </c>
    </row>
    <row r="9724" hidden="1" spans="2:5">
      <c r="B9724" s="61" t="s">
        <v>10777</v>
      </c>
      <c r="C9724" s="61" t="s">
        <v>10778</v>
      </c>
      <c r="D9724" s="61">
        <v>37083</v>
      </c>
      <c r="E9724" s="61" t="s">
        <v>10780</v>
      </c>
    </row>
    <row r="9725" hidden="1" spans="2:5">
      <c r="B9725" s="61" t="s">
        <v>10777</v>
      </c>
      <c r="C9725" s="61" t="s">
        <v>10778</v>
      </c>
      <c r="D9725" s="61">
        <v>37084</v>
      </c>
      <c r="E9725" s="61" t="s">
        <v>10781</v>
      </c>
    </row>
    <row r="9726" hidden="1" spans="2:5">
      <c r="B9726" s="61" t="s">
        <v>10777</v>
      </c>
      <c r="C9726" s="61" t="s">
        <v>10778</v>
      </c>
      <c r="D9726" s="61">
        <v>37085</v>
      </c>
      <c r="E9726" s="61" t="s">
        <v>10782</v>
      </c>
    </row>
    <row r="9727" hidden="1" spans="2:5">
      <c r="B9727" s="61" t="s">
        <v>10777</v>
      </c>
      <c r="C9727" s="61" t="s">
        <v>10778</v>
      </c>
      <c r="D9727" s="61">
        <v>37086</v>
      </c>
      <c r="E9727" s="61" t="s">
        <v>10783</v>
      </c>
    </row>
    <row r="9728" hidden="1" spans="2:5">
      <c r="B9728" s="61" t="s">
        <v>10777</v>
      </c>
      <c r="C9728" s="61" t="s">
        <v>10778</v>
      </c>
      <c r="D9728" s="61">
        <v>37087</v>
      </c>
      <c r="E9728" s="61" t="s">
        <v>10784</v>
      </c>
    </row>
    <row r="9729" hidden="1" spans="2:5">
      <c r="B9729" s="61" t="s">
        <v>10777</v>
      </c>
      <c r="C9729" s="61" t="s">
        <v>10778</v>
      </c>
      <c r="D9729" s="61">
        <v>37088</v>
      </c>
      <c r="E9729" s="61" t="s">
        <v>10785</v>
      </c>
    </row>
    <row r="9730" hidden="1" spans="2:5">
      <c r="B9730" s="61" t="s">
        <v>10777</v>
      </c>
      <c r="C9730" s="61" t="s">
        <v>10778</v>
      </c>
      <c r="D9730" s="61">
        <v>37089</v>
      </c>
      <c r="E9730" s="62" t="s">
        <v>10786</v>
      </c>
    </row>
    <row r="9731" hidden="1" spans="2:5">
      <c r="B9731" s="61" t="s">
        <v>10777</v>
      </c>
      <c r="C9731" s="61" t="s">
        <v>10778</v>
      </c>
      <c r="D9731" s="61">
        <v>37090</v>
      </c>
      <c r="E9731" s="61" t="s">
        <v>10787</v>
      </c>
    </row>
    <row r="9732" hidden="1" spans="2:5">
      <c r="B9732" s="61" t="s">
        <v>10777</v>
      </c>
      <c r="C9732" s="61" t="s">
        <v>10778</v>
      </c>
      <c r="D9732" s="61">
        <v>37091</v>
      </c>
      <c r="E9732" s="61" t="s">
        <v>10788</v>
      </c>
    </row>
    <row r="9733" hidden="1" spans="2:5">
      <c r="B9733" s="61" t="s">
        <v>10777</v>
      </c>
      <c r="C9733" s="61" t="s">
        <v>10778</v>
      </c>
      <c r="D9733" s="61">
        <v>37092</v>
      </c>
      <c r="E9733" s="61" t="s">
        <v>10789</v>
      </c>
    </row>
    <row r="9734" hidden="1" spans="2:5">
      <c r="B9734" s="61" t="s">
        <v>10777</v>
      </c>
      <c r="C9734" s="61" t="s">
        <v>10778</v>
      </c>
      <c r="D9734" s="61">
        <v>37093</v>
      </c>
      <c r="E9734" s="61" t="s">
        <v>10790</v>
      </c>
    </row>
    <row r="9735" hidden="1" spans="2:5">
      <c r="B9735" s="61" t="s">
        <v>10777</v>
      </c>
      <c r="C9735" s="61" t="s">
        <v>10778</v>
      </c>
      <c r="D9735" s="61">
        <v>37094</v>
      </c>
      <c r="E9735" s="61" t="s">
        <v>10791</v>
      </c>
    </row>
    <row r="9736" hidden="1" spans="2:5">
      <c r="B9736" s="61" t="s">
        <v>10777</v>
      </c>
      <c r="C9736" s="61" t="s">
        <v>10778</v>
      </c>
      <c r="D9736" s="61">
        <v>37095</v>
      </c>
      <c r="E9736" s="61" t="s">
        <v>10792</v>
      </c>
    </row>
    <row r="9737" hidden="1" spans="2:5">
      <c r="B9737" s="61" t="s">
        <v>10777</v>
      </c>
      <c r="C9737" s="61" t="s">
        <v>10778</v>
      </c>
      <c r="D9737" s="61">
        <v>37096</v>
      </c>
      <c r="E9737" s="61" t="s">
        <v>10793</v>
      </c>
    </row>
    <row r="9738" hidden="1" spans="2:5">
      <c r="B9738" s="61" t="s">
        <v>10777</v>
      </c>
      <c r="C9738" s="61" t="s">
        <v>10778</v>
      </c>
      <c r="D9738" s="61">
        <v>37097</v>
      </c>
      <c r="E9738" s="61" t="s">
        <v>10794</v>
      </c>
    </row>
    <row r="9739" hidden="1" spans="2:5">
      <c r="B9739" s="61" t="s">
        <v>10777</v>
      </c>
      <c r="C9739" s="61" t="s">
        <v>10778</v>
      </c>
      <c r="D9739" s="61">
        <v>37098</v>
      </c>
      <c r="E9739" s="61" t="s">
        <v>10795</v>
      </c>
    </row>
    <row r="9740" hidden="1" spans="2:5">
      <c r="B9740" s="61" t="s">
        <v>10777</v>
      </c>
      <c r="C9740" s="61" t="s">
        <v>10778</v>
      </c>
      <c r="D9740" s="61">
        <v>37099</v>
      </c>
      <c r="E9740" s="61" t="s">
        <v>10796</v>
      </c>
    </row>
    <row r="9741" hidden="1" spans="2:5">
      <c r="B9741" s="61" t="s">
        <v>10777</v>
      </c>
      <c r="C9741" s="61" t="s">
        <v>10778</v>
      </c>
      <c r="D9741" s="61">
        <v>37100</v>
      </c>
      <c r="E9741" s="61" t="s">
        <v>10797</v>
      </c>
    </row>
    <row r="9742" hidden="1" spans="2:5">
      <c r="B9742" s="61" t="s">
        <v>10777</v>
      </c>
      <c r="C9742" s="61" t="s">
        <v>10778</v>
      </c>
      <c r="D9742" s="61">
        <v>37101</v>
      </c>
      <c r="E9742" s="61" t="s">
        <v>10798</v>
      </c>
    </row>
    <row r="9743" hidden="1" spans="2:5">
      <c r="B9743" s="61" t="s">
        <v>10777</v>
      </c>
      <c r="C9743" s="61" t="s">
        <v>10778</v>
      </c>
      <c r="D9743" s="61">
        <v>37102</v>
      </c>
      <c r="E9743" s="61" t="s">
        <v>10799</v>
      </c>
    </row>
    <row r="9744" hidden="1" spans="2:5">
      <c r="B9744" s="61" t="s">
        <v>10777</v>
      </c>
      <c r="C9744" s="61" t="s">
        <v>10778</v>
      </c>
      <c r="D9744" s="61">
        <v>37103</v>
      </c>
      <c r="E9744" s="61" t="s">
        <v>10800</v>
      </c>
    </row>
    <row r="9745" hidden="1" spans="2:5">
      <c r="B9745" s="61" t="s">
        <v>10777</v>
      </c>
      <c r="C9745" s="61" t="s">
        <v>10778</v>
      </c>
      <c r="D9745" s="61">
        <v>37104</v>
      </c>
      <c r="E9745" s="61" t="s">
        <v>10801</v>
      </c>
    </row>
    <row r="9746" hidden="1" spans="2:5">
      <c r="B9746" s="61" t="s">
        <v>10777</v>
      </c>
      <c r="C9746" s="61" t="s">
        <v>10778</v>
      </c>
      <c r="D9746" s="61">
        <v>37105</v>
      </c>
      <c r="E9746" s="61" t="s">
        <v>10802</v>
      </c>
    </row>
    <row r="9747" hidden="1" spans="2:5">
      <c r="B9747" s="61" t="s">
        <v>10777</v>
      </c>
      <c r="C9747" s="61" t="s">
        <v>10778</v>
      </c>
      <c r="D9747" s="61">
        <v>37106</v>
      </c>
      <c r="E9747" s="61" t="s">
        <v>10803</v>
      </c>
    </row>
    <row r="9748" hidden="1" spans="2:5">
      <c r="B9748" s="61" t="s">
        <v>10777</v>
      </c>
      <c r="C9748" s="61" t="s">
        <v>10778</v>
      </c>
      <c r="D9748" s="61">
        <v>37107</v>
      </c>
      <c r="E9748" s="61" t="s">
        <v>10804</v>
      </c>
    </row>
    <row r="9749" hidden="1" spans="2:5">
      <c r="B9749" s="61" t="s">
        <v>10777</v>
      </c>
      <c r="C9749" s="61" t="s">
        <v>10778</v>
      </c>
      <c r="D9749" s="61">
        <v>37108</v>
      </c>
      <c r="E9749" s="61" t="s">
        <v>10805</v>
      </c>
    </row>
    <row r="9750" hidden="1" spans="2:5">
      <c r="B9750" s="61" t="s">
        <v>10777</v>
      </c>
      <c r="C9750" s="61" t="s">
        <v>10778</v>
      </c>
      <c r="D9750" s="61">
        <v>37109</v>
      </c>
      <c r="E9750" s="61" t="s">
        <v>10806</v>
      </c>
    </row>
    <row r="9751" hidden="1" spans="2:5">
      <c r="B9751" s="61" t="s">
        <v>10777</v>
      </c>
      <c r="C9751" s="61" t="s">
        <v>10778</v>
      </c>
      <c r="D9751" s="61">
        <v>37110</v>
      </c>
      <c r="E9751" s="61" t="s">
        <v>10807</v>
      </c>
    </row>
    <row r="9752" hidden="1" spans="2:5">
      <c r="B9752" s="61" t="s">
        <v>10777</v>
      </c>
      <c r="C9752" s="61" t="s">
        <v>10778</v>
      </c>
      <c r="D9752" s="61">
        <v>37111</v>
      </c>
      <c r="E9752" s="61" t="s">
        <v>10808</v>
      </c>
    </row>
    <row r="9753" hidden="1" spans="2:5">
      <c r="B9753" s="61" t="s">
        <v>10777</v>
      </c>
      <c r="C9753" s="61" t="s">
        <v>10778</v>
      </c>
      <c r="D9753" s="61">
        <v>37112</v>
      </c>
      <c r="E9753" s="62" t="s">
        <v>10809</v>
      </c>
    </row>
    <row r="9754" hidden="1" spans="2:5">
      <c r="B9754" s="61" t="s">
        <v>10777</v>
      </c>
      <c r="C9754" s="61" t="s">
        <v>10778</v>
      </c>
      <c r="D9754" s="61">
        <v>37113</v>
      </c>
      <c r="E9754" s="61" t="s">
        <v>10810</v>
      </c>
    </row>
    <row r="9755" hidden="1" spans="2:5">
      <c r="B9755" s="61" t="s">
        <v>10777</v>
      </c>
      <c r="C9755" s="61" t="s">
        <v>10778</v>
      </c>
      <c r="D9755" s="61">
        <v>37114</v>
      </c>
      <c r="E9755" s="61" t="s">
        <v>10811</v>
      </c>
    </row>
    <row r="9756" hidden="1" spans="2:5">
      <c r="B9756" s="61" t="s">
        <v>10777</v>
      </c>
      <c r="C9756" s="61" t="s">
        <v>10778</v>
      </c>
      <c r="D9756" s="61">
        <v>37115</v>
      </c>
      <c r="E9756" s="61" t="s">
        <v>10812</v>
      </c>
    </row>
    <row r="9757" hidden="1" spans="2:5">
      <c r="B9757" s="61" t="s">
        <v>10777</v>
      </c>
      <c r="C9757" s="61" t="s">
        <v>10778</v>
      </c>
      <c r="D9757" s="61">
        <v>37116</v>
      </c>
      <c r="E9757" s="61" t="s">
        <v>10813</v>
      </c>
    </row>
    <row r="9758" hidden="1" spans="2:5">
      <c r="B9758" s="61" t="s">
        <v>10777</v>
      </c>
      <c r="C9758" s="61" t="s">
        <v>10778</v>
      </c>
      <c r="D9758" s="61">
        <v>37117</v>
      </c>
      <c r="E9758" s="61" t="s">
        <v>10814</v>
      </c>
    </row>
    <row r="9759" hidden="1" spans="2:5">
      <c r="B9759" s="61" t="s">
        <v>10777</v>
      </c>
      <c r="C9759" s="61" t="s">
        <v>10778</v>
      </c>
      <c r="D9759" s="61">
        <v>37118</v>
      </c>
      <c r="E9759" s="61" t="s">
        <v>10815</v>
      </c>
    </row>
    <row r="9760" hidden="1" spans="2:5">
      <c r="B9760" s="61" t="s">
        <v>10777</v>
      </c>
      <c r="C9760" s="61" t="s">
        <v>10778</v>
      </c>
      <c r="D9760" s="61">
        <v>37119</v>
      </c>
      <c r="E9760" s="61" t="s">
        <v>10816</v>
      </c>
    </row>
    <row r="9761" hidden="1" spans="2:5">
      <c r="B9761" s="61" t="s">
        <v>10777</v>
      </c>
      <c r="C9761" s="61" t="s">
        <v>10778</v>
      </c>
      <c r="D9761" s="61">
        <v>37120</v>
      </c>
      <c r="E9761" s="61" t="s">
        <v>10817</v>
      </c>
    </row>
    <row r="9762" hidden="1" spans="2:5">
      <c r="B9762" s="61" t="s">
        <v>10777</v>
      </c>
      <c r="C9762" s="61" t="s">
        <v>10778</v>
      </c>
      <c r="D9762" s="61">
        <v>37121</v>
      </c>
      <c r="E9762" s="61" t="s">
        <v>10818</v>
      </c>
    </row>
    <row r="9763" hidden="1" spans="2:5">
      <c r="B9763" s="61" t="s">
        <v>10777</v>
      </c>
      <c r="C9763" s="61" t="s">
        <v>10778</v>
      </c>
      <c r="D9763" s="61">
        <v>37122</v>
      </c>
      <c r="E9763" s="61" t="s">
        <v>10819</v>
      </c>
    </row>
    <row r="9764" hidden="1" spans="2:5">
      <c r="B9764" s="61" t="s">
        <v>10777</v>
      </c>
      <c r="C9764" s="61" t="s">
        <v>10778</v>
      </c>
      <c r="D9764" s="61">
        <v>37123</v>
      </c>
      <c r="E9764" s="61" t="s">
        <v>10820</v>
      </c>
    </row>
    <row r="9765" hidden="1" spans="2:5">
      <c r="B9765" s="61" t="s">
        <v>10777</v>
      </c>
      <c r="C9765" s="61" t="s">
        <v>10778</v>
      </c>
      <c r="D9765" s="61">
        <v>37124</v>
      </c>
      <c r="E9765" s="61" t="s">
        <v>10821</v>
      </c>
    </row>
    <row r="9766" hidden="1" spans="2:5">
      <c r="B9766" s="61" t="s">
        <v>10777</v>
      </c>
      <c r="C9766" s="61" t="s">
        <v>10778</v>
      </c>
      <c r="D9766" s="61">
        <v>37125</v>
      </c>
      <c r="E9766" s="61" t="s">
        <v>10822</v>
      </c>
    </row>
    <row r="9767" hidden="1" spans="2:5">
      <c r="B9767" s="61" t="s">
        <v>10777</v>
      </c>
      <c r="C9767" s="61" t="s">
        <v>10778</v>
      </c>
      <c r="D9767" s="61">
        <v>37126</v>
      </c>
      <c r="E9767" s="61" t="s">
        <v>10823</v>
      </c>
    </row>
    <row r="9768" hidden="1" spans="2:5">
      <c r="B9768" s="61" t="s">
        <v>10777</v>
      </c>
      <c r="C9768" s="61" t="s">
        <v>10778</v>
      </c>
      <c r="D9768" s="61">
        <v>37127</v>
      </c>
      <c r="E9768" s="61" t="s">
        <v>10824</v>
      </c>
    </row>
    <row r="9769" hidden="1" spans="2:5">
      <c r="B9769" s="61" t="s">
        <v>10777</v>
      </c>
      <c r="C9769" s="61" t="s">
        <v>10778</v>
      </c>
      <c r="D9769" s="61">
        <v>37128</v>
      </c>
      <c r="E9769" s="61" t="s">
        <v>10825</v>
      </c>
    </row>
    <row r="9770" hidden="1" spans="2:5">
      <c r="B9770" s="61" t="s">
        <v>10777</v>
      </c>
      <c r="C9770" s="61" t="s">
        <v>10778</v>
      </c>
      <c r="D9770" s="61">
        <v>37129</v>
      </c>
      <c r="E9770" s="61" t="s">
        <v>10826</v>
      </c>
    </row>
    <row r="9771" hidden="1" spans="2:5">
      <c r="B9771" s="61" t="s">
        <v>10777</v>
      </c>
      <c r="C9771" s="61" t="s">
        <v>10778</v>
      </c>
      <c r="D9771" s="61">
        <v>37130</v>
      </c>
      <c r="E9771" s="61" t="s">
        <v>10827</v>
      </c>
    </row>
    <row r="9772" hidden="1" spans="2:5">
      <c r="B9772" s="61" t="s">
        <v>10777</v>
      </c>
      <c r="C9772" s="61" t="s">
        <v>10778</v>
      </c>
      <c r="D9772" s="61">
        <v>37131</v>
      </c>
      <c r="E9772" s="61" t="s">
        <v>10828</v>
      </c>
    </row>
    <row r="9773" hidden="1" spans="2:5">
      <c r="B9773" s="61" t="s">
        <v>10777</v>
      </c>
      <c r="C9773" s="61" t="s">
        <v>10778</v>
      </c>
      <c r="D9773" s="61">
        <v>37132</v>
      </c>
      <c r="E9773" s="61" t="s">
        <v>10829</v>
      </c>
    </row>
    <row r="9774" hidden="1" spans="2:5">
      <c r="B9774" s="61" t="s">
        <v>10777</v>
      </c>
      <c r="C9774" s="61" t="s">
        <v>10778</v>
      </c>
      <c r="D9774" s="61">
        <v>37133</v>
      </c>
      <c r="E9774" s="61" t="s">
        <v>10830</v>
      </c>
    </row>
    <row r="9775" hidden="1" spans="2:5">
      <c r="B9775" s="61" t="s">
        <v>10777</v>
      </c>
      <c r="C9775" s="61" t="s">
        <v>10778</v>
      </c>
      <c r="D9775" s="61">
        <v>37134</v>
      </c>
      <c r="E9775" s="61" t="s">
        <v>10831</v>
      </c>
    </row>
    <row r="9776" hidden="1" spans="2:5">
      <c r="B9776" s="61" t="s">
        <v>10777</v>
      </c>
      <c r="C9776" s="61" t="s">
        <v>10778</v>
      </c>
      <c r="D9776" s="61">
        <v>37135</v>
      </c>
      <c r="E9776" s="61" t="s">
        <v>10832</v>
      </c>
    </row>
    <row r="9777" hidden="1" spans="2:5">
      <c r="B9777" s="61" t="s">
        <v>10777</v>
      </c>
      <c r="C9777" s="61" t="s">
        <v>10778</v>
      </c>
      <c r="D9777" s="61">
        <v>37136</v>
      </c>
      <c r="E9777" s="61" t="s">
        <v>10833</v>
      </c>
    </row>
    <row r="9778" hidden="1" spans="2:5">
      <c r="B9778" s="61" t="s">
        <v>10777</v>
      </c>
      <c r="C9778" s="61" t="s">
        <v>10778</v>
      </c>
      <c r="D9778" s="61">
        <v>37137</v>
      </c>
      <c r="E9778" s="61" t="s">
        <v>10834</v>
      </c>
    </row>
    <row r="9779" hidden="1" spans="2:5">
      <c r="B9779" s="61" t="s">
        <v>10777</v>
      </c>
      <c r="C9779" s="61" t="s">
        <v>10778</v>
      </c>
      <c r="D9779" s="61">
        <v>37138</v>
      </c>
      <c r="E9779" s="61" t="s">
        <v>10835</v>
      </c>
    </row>
    <row r="9780" hidden="1" spans="2:5">
      <c r="B9780" s="61" t="s">
        <v>10777</v>
      </c>
      <c r="C9780" s="61" t="s">
        <v>10778</v>
      </c>
      <c r="D9780" s="61">
        <v>37139</v>
      </c>
      <c r="E9780" s="61" t="s">
        <v>10836</v>
      </c>
    </row>
    <row r="9781" hidden="1" spans="2:5">
      <c r="B9781" s="61" t="s">
        <v>10777</v>
      </c>
      <c r="C9781" s="61" t="s">
        <v>10778</v>
      </c>
      <c r="D9781" s="61">
        <v>37140</v>
      </c>
      <c r="E9781" s="61" t="s">
        <v>10837</v>
      </c>
    </row>
    <row r="9782" hidden="1" spans="2:5">
      <c r="B9782" s="61" t="s">
        <v>10777</v>
      </c>
      <c r="C9782" s="61" t="s">
        <v>10778</v>
      </c>
      <c r="D9782" s="61">
        <v>37141</v>
      </c>
      <c r="E9782" s="61" t="s">
        <v>10838</v>
      </c>
    </row>
    <row r="9783" hidden="1" spans="2:5">
      <c r="B9783" s="61" t="s">
        <v>10777</v>
      </c>
      <c r="C9783" s="61" t="s">
        <v>10778</v>
      </c>
      <c r="D9783" s="61">
        <v>37142</v>
      </c>
      <c r="E9783" s="61" t="s">
        <v>10839</v>
      </c>
    </row>
    <row r="9784" hidden="1" spans="2:5">
      <c r="B9784" s="61" t="s">
        <v>10777</v>
      </c>
      <c r="C9784" s="61" t="s">
        <v>10778</v>
      </c>
      <c r="D9784" s="61">
        <v>37143</v>
      </c>
      <c r="E9784" s="61" t="s">
        <v>10840</v>
      </c>
    </row>
    <row r="9785" hidden="1" spans="2:5">
      <c r="B9785" s="61" t="s">
        <v>10777</v>
      </c>
      <c r="C9785" s="61" t="s">
        <v>10841</v>
      </c>
      <c r="D9785" s="61">
        <v>37144</v>
      </c>
      <c r="E9785" s="61" t="s">
        <v>10842</v>
      </c>
    </row>
    <row r="9786" hidden="1" spans="2:5">
      <c r="B9786" s="61" t="s">
        <v>10777</v>
      </c>
      <c r="C9786" s="61" t="s">
        <v>10778</v>
      </c>
      <c r="D9786" s="61">
        <v>37145</v>
      </c>
      <c r="E9786" s="61" t="s">
        <v>10843</v>
      </c>
    </row>
    <row r="9787" hidden="1" spans="2:5">
      <c r="B9787" s="61" t="s">
        <v>10777</v>
      </c>
      <c r="C9787" s="61" t="s">
        <v>10778</v>
      </c>
      <c r="D9787" s="61">
        <v>37146</v>
      </c>
      <c r="E9787" s="61" t="s">
        <v>10844</v>
      </c>
    </row>
    <row r="9788" hidden="1" spans="2:5">
      <c r="B9788" s="61" t="s">
        <v>10777</v>
      </c>
      <c r="C9788" s="61" t="s">
        <v>10778</v>
      </c>
      <c r="D9788" s="61">
        <v>37147</v>
      </c>
      <c r="E9788" s="61" t="s">
        <v>10845</v>
      </c>
    </row>
    <row r="9789" hidden="1" spans="2:5">
      <c r="B9789" s="61" t="s">
        <v>10777</v>
      </c>
      <c r="C9789" s="61" t="s">
        <v>10778</v>
      </c>
      <c r="D9789" s="61">
        <v>37148</v>
      </c>
      <c r="E9789" s="61" t="s">
        <v>10846</v>
      </c>
    </row>
    <row r="9790" hidden="1" spans="2:5">
      <c r="B9790" s="61" t="s">
        <v>10777</v>
      </c>
      <c r="C9790" s="61" t="s">
        <v>10778</v>
      </c>
      <c r="D9790" s="61">
        <v>37149</v>
      </c>
      <c r="E9790" s="61" t="s">
        <v>10847</v>
      </c>
    </row>
    <row r="9791" hidden="1" spans="2:5">
      <c r="B9791" s="61" t="s">
        <v>10777</v>
      </c>
      <c r="C9791" s="61" t="s">
        <v>10778</v>
      </c>
      <c r="D9791" s="61">
        <v>37150</v>
      </c>
      <c r="E9791" s="61" t="s">
        <v>10848</v>
      </c>
    </row>
    <row r="9792" hidden="1" spans="2:5">
      <c r="B9792" s="61" t="s">
        <v>10777</v>
      </c>
      <c r="C9792" s="61" t="s">
        <v>10778</v>
      </c>
      <c r="D9792" s="61">
        <v>37151</v>
      </c>
      <c r="E9792" s="61" t="s">
        <v>10849</v>
      </c>
    </row>
    <row r="9793" hidden="1" spans="2:5">
      <c r="B9793" s="61" t="s">
        <v>10777</v>
      </c>
      <c r="C9793" s="61" t="s">
        <v>10841</v>
      </c>
      <c r="D9793" s="61">
        <v>37152</v>
      </c>
      <c r="E9793" s="61" t="s">
        <v>10850</v>
      </c>
    </row>
    <row r="9794" hidden="1" spans="2:5">
      <c r="B9794" s="61" t="s">
        <v>10777</v>
      </c>
      <c r="C9794" s="61" t="s">
        <v>10778</v>
      </c>
      <c r="D9794" s="61">
        <v>37153</v>
      </c>
      <c r="E9794" s="61" t="s">
        <v>10851</v>
      </c>
    </row>
    <row r="9795" hidden="1" spans="2:5">
      <c r="B9795" s="61" t="s">
        <v>10777</v>
      </c>
      <c r="C9795" s="61" t="s">
        <v>10778</v>
      </c>
      <c r="D9795" s="61">
        <v>37154</v>
      </c>
      <c r="E9795" s="61" t="s">
        <v>10852</v>
      </c>
    </row>
    <row r="9796" hidden="1" spans="2:5">
      <c r="B9796" s="61" t="s">
        <v>10777</v>
      </c>
      <c r="C9796" s="61" t="s">
        <v>10778</v>
      </c>
      <c r="D9796" s="61">
        <v>37155</v>
      </c>
      <c r="E9796" s="61" t="s">
        <v>10853</v>
      </c>
    </row>
    <row r="9797" hidden="1" spans="2:5">
      <c r="B9797" s="61" t="s">
        <v>10777</v>
      </c>
      <c r="C9797" s="61" t="s">
        <v>10778</v>
      </c>
      <c r="D9797" s="61">
        <v>37156</v>
      </c>
      <c r="E9797" s="61" t="s">
        <v>10854</v>
      </c>
    </row>
    <row r="9798" hidden="1" spans="2:5">
      <c r="B9798" s="61" t="s">
        <v>10777</v>
      </c>
      <c r="C9798" s="61" t="s">
        <v>10841</v>
      </c>
      <c r="D9798" s="61">
        <v>37157</v>
      </c>
      <c r="E9798" s="61" t="s">
        <v>10855</v>
      </c>
    </row>
    <row r="9799" hidden="1" spans="2:5">
      <c r="B9799" s="61" t="s">
        <v>10777</v>
      </c>
      <c r="C9799" s="61" t="s">
        <v>10841</v>
      </c>
      <c r="D9799" s="61">
        <v>37158</v>
      </c>
      <c r="E9799" s="61" t="s">
        <v>10856</v>
      </c>
    </row>
    <row r="9800" hidden="1" spans="2:5">
      <c r="B9800" s="61" t="s">
        <v>10777</v>
      </c>
      <c r="C9800" s="61" t="s">
        <v>10841</v>
      </c>
      <c r="D9800" s="61">
        <v>37159</v>
      </c>
      <c r="E9800" s="61" t="s">
        <v>10857</v>
      </c>
    </row>
    <row r="9801" hidden="1" spans="2:5">
      <c r="B9801" s="61" t="s">
        <v>10777</v>
      </c>
      <c r="C9801" s="61" t="s">
        <v>10841</v>
      </c>
      <c r="D9801" s="61">
        <v>37160</v>
      </c>
      <c r="E9801" s="61" t="s">
        <v>10858</v>
      </c>
    </row>
    <row r="9802" hidden="1" spans="2:5">
      <c r="B9802" s="61" t="s">
        <v>10777</v>
      </c>
      <c r="C9802" s="61" t="s">
        <v>10778</v>
      </c>
      <c r="D9802" s="61">
        <v>37161</v>
      </c>
      <c r="E9802" s="61" t="s">
        <v>10859</v>
      </c>
    </row>
    <row r="9803" hidden="1" spans="2:5">
      <c r="B9803" s="61" t="s">
        <v>10777</v>
      </c>
      <c r="C9803" s="61" t="s">
        <v>10778</v>
      </c>
      <c r="D9803" s="61">
        <v>37162</v>
      </c>
      <c r="E9803" s="61" t="s">
        <v>10860</v>
      </c>
    </row>
    <row r="9804" hidden="1" spans="2:5">
      <c r="B9804" s="61" t="s">
        <v>10777</v>
      </c>
      <c r="C9804" s="61" t="s">
        <v>10841</v>
      </c>
      <c r="D9804" s="61">
        <v>37163</v>
      </c>
      <c r="E9804" s="61" t="s">
        <v>10861</v>
      </c>
    </row>
    <row r="9805" hidden="1" spans="2:5">
      <c r="B9805" s="61" t="s">
        <v>10777</v>
      </c>
      <c r="C9805" s="61" t="s">
        <v>10841</v>
      </c>
      <c r="D9805" s="61">
        <v>37164</v>
      </c>
      <c r="E9805" s="61" t="s">
        <v>10862</v>
      </c>
    </row>
    <row r="9806" hidden="1" spans="2:5">
      <c r="B9806" s="61" t="s">
        <v>10777</v>
      </c>
      <c r="C9806" s="61" t="s">
        <v>10841</v>
      </c>
      <c r="D9806" s="61">
        <v>37165</v>
      </c>
      <c r="E9806" s="61" t="s">
        <v>10863</v>
      </c>
    </row>
    <row r="9807" hidden="1" spans="2:5">
      <c r="B9807" s="61" t="s">
        <v>10777</v>
      </c>
      <c r="C9807" s="61" t="s">
        <v>10841</v>
      </c>
      <c r="D9807" s="61">
        <v>37166</v>
      </c>
      <c r="E9807" s="61" t="s">
        <v>10864</v>
      </c>
    </row>
    <row r="9808" hidden="1" spans="2:5">
      <c r="B9808" s="61" t="s">
        <v>10777</v>
      </c>
      <c r="C9808" s="61" t="s">
        <v>10841</v>
      </c>
      <c r="D9808" s="61">
        <v>37167</v>
      </c>
      <c r="E9808" s="61" t="s">
        <v>10865</v>
      </c>
    </row>
    <row r="9809" hidden="1" spans="2:5">
      <c r="B9809" s="61" t="s">
        <v>10777</v>
      </c>
      <c r="C9809" s="61" t="s">
        <v>10841</v>
      </c>
      <c r="D9809" s="61">
        <v>37168</v>
      </c>
      <c r="E9809" s="61" t="s">
        <v>10866</v>
      </c>
    </row>
    <row r="9810" hidden="1" spans="2:5">
      <c r="B9810" s="61" t="s">
        <v>10777</v>
      </c>
      <c r="C9810" s="61" t="s">
        <v>10841</v>
      </c>
      <c r="D9810" s="61">
        <v>37169</v>
      </c>
      <c r="E9810" s="61" t="s">
        <v>10867</v>
      </c>
    </row>
    <row r="9811" hidden="1" spans="2:5">
      <c r="B9811" s="61" t="s">
        <v>10777</v>
      </c>
      <c r="C9811" s="61" t="s">
        <v>10841</v>
      </c>
      <c r="D9811" s="61">
        <v>37170</v>
      </c>
      <c r="E9811" s="61" t="s">
        <v>10868</v>
      </c>
    </row>
    <row r="9812" hidden="1" spans="2:5">
      <c r="B9812" s="61" t="s">
        <v>10777</v>
      </c>
      <c r="C9812" s="61" t="s">
        <v>10841</v>
      </c>
      <c r="D9812" s="61">
        <v>37171</v>
      </c>
      <c r="E9812" s="61" t="s">
        <v>10869</v>
      </c>
    </row>
    <row r="9813" hidden="1" spans="2:5">
      <c r="B9813" s="61" t="s">
        <v>10777</v>
      </c>
      <c r="C9813" s="61" t="s">
        <v>10841</v>
      </c>
      <c r="D9813" s="61">
        <v>37172</v>
      </c>
      <c r="E9813" s="61" t="s">
        <v>10870</v>
      </c>
    </row>
    <row r="9814" hidden="1" spans="2:5">
      <c r="B9814" s="61" t="s">
        <v>10777</v>
      </c>
      <c r="C9814" s="61" t="s">
        <v>10841</v>
      </c>
      <c r="D9814" s="61">
        <v>37173</v>
      </c>
      <c r="E9814" s="61" t="s">
        <v>10871</v>
      </c>
    </row>
    <row r="9815" hidden="1" spans="2:5">
      <c r="B9815" s="61" t="s">
        <v>10777</v>
      </c>
      <c r="C9815" s="61" t="s">
        <v>10841</v>
      </c>
      <c r="D9815" s="61">
        <v>37174</v>
      </c>
      <c r="E9815" s="61" t="s">
        <v>10872</v>
      </c>
    </row>
    <row r="9816" hidden="1" spans="2:5">
      <c r="B9816" s="61" t="s">
        <v>10777</v>
      </c>
      <c r="C9816" s="61" t="s">
        <v>10841</v>
      </c>
      <c r="D9816" s="61">
        <v>37175</v>
      </c>
      <c r="E9816" s="61" t="s">
        <v>10873</v>
      </c>
    </row>
    <row r="9817" hidden="1" spans="2:5">
      <c r="B9817" s="61" t="s">
        <v>10777</v>
      </c>
      <c r="C9817" s="61" t="s">
        <v>10841</v>
      </c>
      <c r="D9817" s="61">
        <v>37176</v>
      </c>
      <c r="E9817" s="61" t="s">
        <v>10874</v>
      </c>
    </row>
    <row r="9818" hidden="1" spans="2:5">
      <c r="B9818" s="61" t="s">
        <v>10777</v>
      </c>
      <c r="C9818" s="61" t="s">
        <v>10841</v>
      </c>
      <c r="D9818" s="61">
        <v>37177</v>
      </c>
      <c r="E9818" s="61" t="s">
        <v>10875</v>
      </c>
    </row>
    <row r="9819" hidden="1" spans="2:5">
      <c r="B9819" s="61" t="s">
        <v>10777</v>
      </c>
      <c r="C9819" s="61" t="s">
        <v>10841</v>
      </c>
      <c r="D9819" s="61">
        <v>37178</v>
      </c>
      <c r="E9819" s="61" t="s">
        <v>10876</v>
      </c>
    </row>
    <row r="9820" hidden="1" spans="2:5">
      <c r="B9820" s="61" t="s">
        <v>10777</v>
      </c>
      <c r="C9820" s="61" t="s">
        <v>10841</v>
      </c>
      <c r="D9820" s="61">
        <v>37179</v>
      </c>
      <c r="E9820" s="61" t="s">
        <v>10877</v>
      </c>
    </row>
    <row r="9821" hidden="1" spans="2:5">
      <c r="B9821" s="61" t="s">
        <v>10777</v>
      </c>
      <c r="C9821" s="61" t="s">
        <v>10841</v>
      </c>
      <c r="D9821" s="61">
        <v>37180</v>
      </c>
      <c r="E9821" s="61" t="s">
        <v>10878</v>
      </c>
    </row>
    <row r="9822" hidden="1" spans="2:5">
      <c r="B9822" s="61" t="s">
        <v>10777</v>
      </c>
      <c r="C9822" s="61" t="s">
        <v>10841</v>
      </c>
      <c r="D9822" s="61">
        <v>37181</v>
      </c>
      <c r="E9822" s="61" t="s">
        <v>10879</v>
      </c>
    </row>
    <row r="9823" hidden="1" spans="2:5">
      <c r="B9823" s="61" t="s">
        <v>10777</v>
      </c>
      <c r="C9823" s="61" t="s">
        <v>10841</v>
      </c>
      <c r="D9823" s="61">
        <v>37182</v>
      </c>
      <c r="E9823" s="61" t="s">
        <v>10880</v>
      </c>
    </row>
    <row r="9824" hidden="1" spans="2:5">
      <c r="B9824" s="61" t="s">
        <v>10777</v>
      </c>
      <c r="C9824" s="61" t="s">
        <v>10841</v>
      </c>
      <c r="D9824" s="61">
        <v>37183</v>
      </c>
      <c r="E9824" s="61" t="s">
        <v>10881</v>
      </c>
    </row>
    <row r="9825" hidden="1" spans="2:5">
      <c r="B9825" s="61" t="s">
        <v>10777</v>
      </c>
      <c r="C9825" s="61" t="s">
        <v>10841</v>
      </c>
      <c r="D9825" s="61">
        <v>37184</v>
      </c>
      <c r="E9825" s="61" t="s">
        <v>10882</v>
      </c>
    </row>
    <row r="9826" hidden="1" spans="2:5">
      <c r="B9826" s="61" t="s">
        <v>10777</v>
      </c>
      <c r="C9826" s="61" t="s">
        <v>10841</v>
      </c>
      <c r="D9826" s="61">
        <v>37185</v>
      </c>
      <c r="E9826" s="61" t="s">
        <v>10883</v>
      </c>
    </row>
    <row r="9827" hidden="1" spans="2:5">
      <c r="B9827" s="61" t="s">
        <v>10777</v>
      </c>
      <c r="C9827" s="61" t="s">
        <v>10841</v>
      </c>
      <c r="D9827" s="61">
        <v>37186</v>
      </c>
      <c r="E9827" s="61" t="s">
        <v>10884</v>
      </c>
    </row>
    <row r="9828" hidden="1" spans="2:5">
      <c r="B9828" s="61" t="s">
        <v>10777</v>
      </c>
      <c r="C9828" s="61" t="s">
        <v>10778</v>
      </c>
      <c r="D9828" s="61">
        <v>37187</v>
      </c>
      <c r="E9828" s="61" t="s">
        <v>10885</v>
      </c>
    </row>
    <row r="9829" hidden="1" spans="2:5">
      <c r="B9829" s="61" t="s">
        <v>10777</v>
      </c>
      <c r="C9829" s="61" t="s">
        <v>10841</v>
      </c>
      <c r="D9829" s="61">
        <v>37188</v>
      </c>
      <c r="E9829" s="61" t="s">
        <v>10886</v>
      </c>
    </row>
    <row r="9830" hidden="1" spans="2:5">
      <c r="B9830" s="61" t="s">
        <v>10777</v>
      </c>
      <c r="C9830" s="61" t="s">
        <v>10841</v>
      </c>
      <c r="D9830" s="61">
        <v>37189</v>
      </c>
      <c r="E9830" s="61" t="s">
        <v>10887</v>
      </c>
    </row>
    <row r="9831" hidden="1" spans="2:5">
      <c r="B9831" s="61" t="s">
        <v>10777</v>
      </c>
      <c r="C9831" s="61" t="s">
        <v>10841</v>
      </c>
      <c r="D9831" s="61">
        <v>37190</v>
      </c>
      <c r="E9831" s="61" t="s">
        <v>10888</v>
      </c>
    </row>
    <row r="9832" hidden="1" spans="2:5">
      <c r="B9832" s="61" t="s">
        <v>10777</v>
      </c>
      <c r="C9832" s="61" t="s">
        <v>10841</v>
      </c>
      <c r="D9832" s="61">
        <v>37191</v>
      </c>
      <c r="E9832" s="61" t="s">
        <v>10889</v>
      </c>
    </row>
    <row r="9833" hidden="1" spans="2:5">
      <c r="B9833" s="61" t="s">
        <v>10777</v>
      </c>
      <c r="C9833" s="61" t="s">
        <v>10841</v>
      </c>
      <c r="D9833" s="61">
        <v>37192</v>
      </c>
      <c r="E9833" s="61" t="s">
        <v>10890</v>
      </c>
    </row>
    <row r="9834" hidden="1" spans="2:5">
      <c r="B9834" s="61" t="s">
        <v>10777</v>
      </c>
      <c r="C9834" s="61" t="s">
        <v>10841</v>
      </c>
      <c r="D9834" s="61">
        <v>37193</v>
      </c>
      <c r="E9834" s="61" t="s">
        <v>10891</v>
      </c>
    </row>
    <row r="9835" hidden="1" spans="2:5">
      <c r="B9835" s="61" t="s">
        <v>10777</v>
      </c>
      <c r="C9835" s="61" t="s">
        <v>10841</v>
      </c>
      <c r="D9835" s="61">
        <v>37194</v>
      </c>
      <c r="E9835" s="61" t="s">
        <v>10892</v>
      </c>
    </row>
    <row r="9836" hidden="1" spans="2:5">
      <c r="B9836" s="61" t="s">
        <v>10777</v>
      </c>
      <c r="C9836" s="61" t="s">
        <v>10841</v>
      </c>
      <c r="D9836" s="61">
        <v>37195</v>
      </c>
      <c r="E9836" s="61" t="s">
        <v>10893</v>
      </c>
    </row>
    <row r="9837" hidden="1" spans="2:5">
      <c r="B9837" s="61" t="s">
        <v>10777</v>
      </c>
      <c r="C9837" s="61" t="s">
        <v>10841</v>
      </c>
      <c r="D9837" s="61">
        <v>37196</v>
      </c>
      <c r="E9837" s="61" t="s">
        <v>10894</v>
      </c>
    </row>
    <row r="9838" hidden="1" spans="2:5">
      <c r="B9838" s="61" t="s">
        <v>10777</v>
      </c>
      <c r="C9838" s="61" t="s">
        <v>10841</v>
      </c>
      <c r="D9838" s="61">
        <v>37197</v>
      </c>
      <c r="E9838" s="61" t="s">
        <v>10895</v>
      </c>
    </row>
    <row r="9839" hidden="1" spans="2:5">
      <c r="B9839" s="61" t="s">
        <v>10777</v>
      </c>
      <c r="C9839" s="61" t="s">
        <v>10841</v>
      </c>
      <c r="D9839" s="61">
        <v>37198</v>
      </c>
      <c r="E9839" s="62" t="s">
        <v>10896</v>
      </c>
    </row>
    <row r="9840" hidden="1" spans="2:5">
      <c r="B9840" s="61" t="s">
        <v>10777</v>
      </c>
      <c r="C9840" s="61" t="s">
        <v>10841</v>
      </c>
      <c r="D9840" s="61">
        <v>37199</v>
      </c>
      <c r="E9840" s="61" t="s">
        <v>10897</v>
      </c>
    </row>
    <row r="9841" hidden="1" spans="2:5">
      <c r="B9841" s="61" t="s">
        <v>10777</v>
      </c>
      <c r="C9841" s="61" t="s">
        <v>10841</v>
      </c>
      <c r="D9841" s="61">
        <v>37200</v>
      </c>
      <c r="E9841" s="61" t="s">
        <v>10898</v>
      </c>
    </row>
    <row r="9842" hidden="1" spans="2:5">
      <c r="B9842" s="61" t="s">
        <v>10777</v>
      </c>
      <c r="C9842" s="61" t="s">
        <v>10841</v>
      </c>
      <c r="D9842" s="61">
        <v>37201</v>
      </c>
      <c r="E9842" s="61" t="s">
        <v>10899</v>
      </c>
    </row>
    <row r="9843" hidden="1" spans="2:5">
      <c r="B9843" s="61" t="s">
        <v>10777</v>
      </c>
      <c r="C9843" s="61" t="s">
        <v>10841</v>
      </c>
      <c r="D9843" s="61">
        <v>37202</v>
      </c>
      <c r="E9843" s="61" t="s">
        <v>10900</v>
      </c>
    </row>
    <row r="9844" hidden="1" spans="2:5">
      <c r="B9844" s="61" t="s">
        <v>10777</v>
      </c>
      <c r="C9844" s="61" t="s">
        <v>10778</v>
      </c>
      <c r="D9844" s="61">
        <v>37203</v>
      </c>
      <c r="E9844" s="61" t="s">
        <v>10901</v>
      </c>
    </row>
    <row r="9845" hidden="1" spans="2:5">
      <c r="B9845" s="61" t="s">
        <v>10777</v>
      </c>
      <c r="C9845" s="61" t="s">
        <v>10841</v>
      </c>
      <c r="D9845" s="61">
        <v>37204</v>
      </c>
      <c r="E9845" s="61" t="s">
        <v>10902</v>
      </c>
    </row>
    <row r="9846" hidden="1" spans="2:5">
      <c r="B9846" s="61" t="s">
        <v>10777</v>
      </c>
      <c r="C9846" s="61" t="s">
        <v>10841</v>
      </c>
      <c r="D9846" s="61">
        <v>37205</v>
      </c>
      <c r="E9846" s="61" t="s">
        <v>10903</v>
      </c>
    </row>
    <row r="9847" hidden="1" spans="2:5">
      <c r="B9847" s="61" t="s">
        <v>10777</v>
      </c>
      <c r="C9847" s="61" t="s">
        <v>10841</v>
      </c>
      <c r="D9847" s="61">
        <v>37206</v>
      </c>
      <c r="E9847" s="61" t="s">
        <v>10904</v>
      </c>
    </row>
    <row r="9848" hidden="1" spans="2:5">
      <c r="B9848" s="61" t="s">
        <v>10777</v>
      </c>
      <c r="C9848" s="61" t="s">
        <v>10841</v>
      </c>
      <c r="D9848" s="61">
        <v>37207</v>
      </c>
      <c r="E9848" s="61" t="s">
        <v>10905</v>
      </c>
    </row>
    <row r="9849" hidden="1" spans="2:5">
      <c r="B9849" s="61" t="s">
        <v>10777</v>
      </c>
      <c r="C9849" s="61" t="s">
        <v>10841</v>
      </c>
      <c r="D9849" s="61">
        <v>37208</v>
      </c>
      <c r="E9849" s="61" t="s">
        <v>10906</v>
      </c>
    </row>
    <row r="9850" hidden="1" spans="2:5">
      <c r="B9850" s="61" t="s">
        <v>10777</v>
      </c>
      <c r="C9850" s="61" t="s">
        <v>10841</v>
      </c>
      <c r="D9850" s="61">
        <v>37209</v>
      </c>
      <c r="E9850" s="61" t="s">
        <v>10907</v>
      </c>
    </row>
    <row r="9851" hidden="1" spans="2:5">
      <c r="B9851" s="61" t="s">
        <v>10777</v>
      </c>
      <c r="C9851" s="61" t="s">
        <v>10841</v>
      </c>
      <c r="D9851" s="61">
        <v>37210</v>
      </c>
      <c r="E9851" s="61" t="s">
        <v>10908</v>
      </c>
    </row>
    <row r="9852" hidden="1" spans="2:5">
      <c r="B9852" s="61" t="s">
        <v>10777</v>
      </c>
      <c r="C9852" s="61" t="s">
        <v>10841</v>
      </c>
      <c r="D9852" s="61">
        <v>37211</v>
      </c>
      <c r="E9852" s="61" t="s">
        <v>10909</v>
      </c>
    </row>
    <row r="9853" hidden="1" spans="2:5">
      <c r="B9853" s="61" t="s">
        <v>10777</v>
      </c>
      <c r="C9853" s="61" t="s">
        <v>10841</v>
      </c>
      <c r="D9853" s="61">
        <v>37212</v>
      </c>
      <c r="E9853" s="61" t="s">
        <v>10910</v>
      </c>
    </row>
    <row r="9854" hidden="1" spans="2:5">
      <c r="B9854" s="61" t="s">
        <v>10777</v>
      </c>
      <c r="C9854" s="61" t="s">
        <v>10841</v>
      </c>
      <c r="D9854" s="61">
        <v>37213</v>
      </c>
      <c r="E9854" s="61" t="s">
        <v>10911</v>
      </c>
    </row>
    <row r="9855" hidden="1" spans="2:5">
      <c r="B9855" s="61" t="s">
        <v>10777</v>
      </c>
      <c r="C9855" s="61" t="s">
        <v>10841</v>
      </c>
      <c r="D9855" s="61">
        <v>37214</v>
      </c>
      <c r="E9855" s="62" t="s">
        <v>10912</v>
      </c>
    </row>
    <row r="9856" hidden="1" spans="2:5">
      <c r="B9856" s="61" t="s">
        <v>10777</v>
      </c>
      <c r="C9856" s="61" t="s">
        <v>10841</v>
      </c>
      <c r="D9856" s="61">
        <v>37215</v>
      </c>
      <c r="E9856" s="61" t="s">
        <v>10913</v>
      </c>
    </row>
    <row r="9857" hidden="1" spans="2:5">
      <c r="B9857" s="61" t="s">
        <v>10777</v>
      </c>
      <c r="C9857" s="61" t="s">
        <v>10841</v>
      </c>
      <c r="D9857" s="61">
        <v>37216</v>
      </c>
      <c r="E9857" s="61" t="s">
        <v>10914</v>
      </c>
    </row>
    <row r="9858" hidden="1" spans="2:5">
      <c r="B9858" s="61" t="s">
        <v>10777</v>
      </c>
      <c r="C9858" s="61" t="s">
        <v>10841</v>
      </c>
      <c r="D9858" s="61">
        <v>37217</v>
      </c>
      <c r="E9858" s="61" t="s">
        <v>10915</v>
      </c>
    </row>
    <row r="9859" hidden="1" spans="2:5">
      <c r="B9859" s="61" t="s">
        <v>10777</v>
      </c>
      <c r="C9859" s="61" t="s">
        <v>10841</v>
      </c>
      <c r="D9859" s="61">
        <v>37218</v>
      </c>
      <c r="E9859" s="61" t="s">
        <v>10916</v>
      </c>
    </row>
    <row r="9860" hidden="1" spans="2:5">
      <c r="B9860" s="61" t="s">
        <v>10777</v>
      </c>
      <c r="C9860" s="61" t="s">
        <v>10841</v>
      </c>
      <c r="D9860" s="61">
        <v>37219</v>
      </c>
      <c r="E9860" s="61" t="s">
        <v>10917</v>
      </c>
    </row>
    <row r="9861" hidden="1" spans="2:5">
      <c r="B9861" s="61" t="s">
        <v>10777</v>
      </c>
      <c r="C9861" s="61" t="s">
        <v>10841</v>
      </c>
      <c r="D9861" s="61">
        <v>37220</v>
      </c>
      <c r="E9861" s="61" t="s">
        <v>10918</v>
      </c>
    </row>
    <row r="9862" hidden="1" spans="2:5">
      <c r="B9862" s="61" t="s">
        <v>10777</v>
      </c>
      <c r="C9862" s="61" t="s">
        <v>10841</v>
      </c>
      <c r="D9862" s="61">
        <v>37221</v>
      </c>
      <c r="E9862" s="61" t="s">
        <v>10919</v>
      </c>
    </row>
    <row r="9863" hidden="1" spans="2:5">
      <c r="B9863" s="61" t="s">
        <v>10777</v>
      </c>
      <c r="C9863" s="61" t="s">
        <v>10841</v>
      </c>
      <c r="D9863" s="61">
        <v>37222</v>
      </c>
      <c r="E9863" s="61" t="s">
        <v>10920</v>
      </c>
    </row>
    <row r="9864" hidden="1" spans="2:5">
      <c r="B9864" s="61" t="s">
        <v>10777</v>
      </c>
      <c r="C9864" s="61" t="s">
        <v>10841</v>
      </c>
      <c r="D9864" s="61">
        <v>37223</v>
      </c>
      <c r="E9864" s="61" t="s">
        <v>10921</v>
      </c>
    </row>
    <row r="9865" hidden="1" spans="2:5">
      <c r="B9865" s="61" t="s">
        <v>10777</v>
      </c>
      <c r="C9865" s="61" t="s">
        <v>10841</v>
      </c>
      <c r="D9865" s="61">
        <v>37224</v>
      </c>
      <c r="E9865" s="61" t="s">
        <v>10922</v>
      </c>
    </row>
    <row r="9866" hidden="1" spans="2:5">
      <c r="B9866" s="61" t="s">
        <v>10777</v>
      </c>
      <c r="C9866" s="61" t="s">
        <v>10778</v>
      </c>
      <c r="D9866" s="61">
        <v>37225</v>
      </c>
      <c r="E9866" s="61" t="s">
        <v>10923</v>
      </c>
    </row>
    <row r="9867" hidden="1" spans="2:5">
      <c r="B9867" s="61" t="s">
        <v>10777</v>
      </c>
      <c r="C9867" s="61" t="s">
        <v>10924</v>
      </c>
      <c r="D9867" s="61">
        <v>37226</v>
      </c>
      <c r="E9867" s="61" t="s">
        <v>10925</v>
      </c>
    </row>
    <row r="9868" hidden="1" spans="2:5">
      <c r="B9868" s="61" t="s">
        <v>10777</v>
      </c>
      <c r="C9868" s="61" t="s">
        <v>10924</v>
      </c>
      <c r="D9868" s="61">
        <v>37227</v>
      </c>
      <c r="E9868" s="61" t="s">
        <v>10926</v>
      </c>
    </row>
    <row r="9869" hidden="1" spans="2:5">
      <c r="B9869" s="61" t="s">
        <v>10777</v>
      </c>
      <c r="C9869" s="61" t="s">
        <v>10924</v>
      </c>
      <c r="D9869" s="61">
        <v>37228</v>
      </c>
      <c r="E9869" s="61" t="s">
        <v>10927</v>
      </c>
    </row>
    <row r="9870" hidden="1" spans="2:5">
      <c r="B9870" s="61" t="s">
        <v>10777</v>
      </c>
      <c r="C9870" s="61" t="s">
        <v>10841</v>
      </c>
      <c r="D9870" s="61">
        <v>37229</v>
      </c>
      <c r="E9870" s="61" t="s">
        <v>10928</v>
      </c>
    </row>
    <row r="9871" hidden="1" spans="2:5">
      <c r="B9871" s="61" t="s">
        <v>10777</v>
      </c>
      <c r="C9871" s="61" t="s">
        <v>10924</v>
      </c>
      <c r="D9871" s="61">
        <v>37230</v>
      </c>
      <c r="E9871" s="61" t="s">
        <v>10929</v>
      </c>
    </row>
    <row r="9872" hidden="1" spans="2:5">
      <c r="B9872" s="61" t="s">
        <v>10777</v>
      </c>
      <c r="C9872" s="61" t="s">
        <v>10841</v>
      </c>
      <c r="D9872" s="61">
        <v>37231</v>
      </c>
      <c r="E9872" s="61" t="s">
        <v>10930</v>
      </c>
    </row>
    <row r="9873" hidden="1" spans="2:5">
      <c r="B9873" s="61" t="s">
        <v>10777</v>
      </c>
      <c r="C9873" s="61" t="s">
        <v>10841</v>
      </c>
      <c r="D9873" s="61">
        <v>37232</v>
      </c>
      <c r="E9873" s="61" t="s">
        <v>10931</v>
      </c>
    </row>
    <row r="9874" hidden="1" spans="2:5">
      <c r="B9874" s="61" t="s">
        <v>10777</v>
      </c>
      <c r="C9874" s="61" t="s">
        <v>10841</v>
      </c>
      <c r="D9874" s="61">
        <v>37233</v>
      </c>
      <c r="E9874" s="61" t="s">
        <v>10932</v>
      </c>
    </row>
    <row r="9875" hidden="1" spans="2:5">
      <c r="B9875" s="61" t="s">
        <v>10777</v>
      </c>
      <c r="C9875" s="61" t="s">
        <v>10841</v>
      </c>
      <c r="D9875" s="61">
        <v>37234</v>
      </c>
      <c r="E9875" s="61" t="s">
        <v>10933</v>
      </c>
    </row>
    <row r="9876" hidden="1" spans="2:5">
      <c r="B9876" s="61" t="s">
        <v>10777</v>
      </c>
      <c r="C9876" s="61" t="s">
        <v>10841</v>
      </c>
      <c r="D9876" s="61">
        <v>37235</v>
      </c>
      <c r="E9876" s="61" t="s">
        <v>10934</v>
      </c>
    </row>
    <row r="9877" hidden="1" spans="2:5">
      <c r="B9877" s="61" t="s">
        <v>10777</v>
      </c>
      <c r="C9877" s="61" t="s">
        <v>10841</v>
      </c>
      <c r="D9877" s="61">
        <v>37236</v>
      </c>
      <c r="E9877" s="61" t="s">
        <v>10935</v>
      </c>
    </row>
    <row r="9878" hidden="1" spans="2:5">
      <c r="B9878" s="61" t="s">
        <v>10777</v>
      </c>
      <c r="C9878" s="61" t="s">
        <v>10841</v>
      </c>
      <c r="D9878" s="61">
        <v>37237</v>
      </c>
      <c r="E9878" s="61" t="s">
        <v>10936</v>
      </c>
    </row>
    <row r="9879" hidden="1" spans="2:5">
      <c r="B9879" s="61" t="s">
        <v>10777</v>
      </c>
      <c r="C9879" s="61" t="s">
        <v>10841</v>
      </c>
      <c r="D9879" s="61">
        <v>37238</v>
      </c>
      <c r="E9879" s="61" t="s">
        <v>10937</v>
      </c>
    </row>
    <row r="9880" hidden="1" spans="2:5">
      <c r="B9880" s="61" t="s">
        <v>10777</v>
      </c>
      <c r="C9880" s="61" t="s">
        <v>10841</v>
      </c>
      <c r="D9880" s="61">
        <v>37239</v>
      </c>
      <c r="E9880" s="61" t="s">
        <v>10938</v>
      </c>
    </row>
    <row r="9881" hidden="1" spans="2:5">
      <c r="B9881" s="61" t="s">
        <v>10777</v>
      </c>
      <c r="C9881" s="61" t="s">
        <v>10841</v>
      </c>
      <c r="D9881" s="61">
        <v>37240</v>
      </c>
      <c r="E9881" s="61" t="s">
        <v>10939</v>
      </c>
    </row>
    <row r="9882" hidden="1" spans="2:5">
      <c r="B9882" s="61" t="s">
        <v>10777</v>
      </c>
      <c r="C9882" s="61" t="s">
        <v>10778</v>
      </c>
      <c r="D9882" s="61">
        <v>37241</v>
      </c>
      <c r="E9882" s="61" t="s">
        <v>10940</v>
      </c>
    </row>
    <row r="9883" hidden="1" spans="2:5">
      <c r="B9883" s="61" t="s">
        <v>10777</v>
      </c>
      <c r="C9883" s="61" t="s">
        <v>10778</v>
      </c>
      <c r="D9883" s="61">
        <v>37242</v>
      </c>
      <c r="E9883" s="61" t="s">
        <v>10941</v>
      </c>
    </row>
    <row r="9884" hidden="1" spans="2:5">
      <c r="B9884" s="61" t="s">
        <v>10777</v>
      </c>
      <c r="C9884" s="61" t="s">
        <v>10841</v>
      </c>
      <c r="D9884" s="61">
        <v>37243</v>
      </c>
      <c r="E9884" s="61" t="s">
        <v>10942</v>
      </c>
    </row>
    <row r="9885" hidden="1" spans="2:5">
      <c r="B9885" s="61" t="s">
        <v>10777</v>
      </c>
      <c r="C9885" s="61" t="s">
        <v>10778</v>
      </c>
      <c r="D9885" s="61">
        <v>37244</v>
      </c>
      <c r="E9885" s="61" t="s">
        <v>10943</v>
      </c>
    </row>
    <row r="9886" hidden="1" spans="2:5">
      <c r="B9886" s="61" t="s">
        <v>10777</v>
      </c>
      <c r="C9886" s="61" t="s">
        <v>10778</v>
      </c>
      <c r="D9886" s="61">
        <v>37245</v>
      </c>
      <c r="E9886" s="61" t="s">
        <v>10944</v>
      </c>
    </row>
    <row r="9887" hidden="1" spans="2:5">
      <c r="B9887" s="61" t="s">
        <v>10777</v>
      </c>
      <c r="C9887" s="61" t="s">
        <v>10778</v>
      </c>
      <c r="D9887" s="61">
        <v>37246</v>
      </c>
      <c r="E9887" s="61" t="s">
        <v>10945</v>
      </c>
    </row>
    <row r="9888" hidden="1" spans="2:5">
      <c r="B9888" s="61" t="s">
        <v>10777</v>
      </c>
      <c r="C9888" s="61" t="s">
        <v>10778</v>
      </c>
      <c r="D9888" s="61">
        <v>37247</v>
      </c>
      <c r="E9888" s="61" t="s">
        <v>10946</v>
      </c>
    </row>
    <row r="9889" hidden="1" spans="2:5">
      <c r="B9889" s="61" t="s">
        <v>10777</v>
      </c>
      <c r="C9889" s="61" t="s">
        <v>10778</v>
      </c>
      <c r="D9889" s="61">
        <v>37248</v>
      </c>
      <c r="E9889" s="61" t="s">
        <v>10947</v>
      </c>
    </row>
    <row r="9890" hidden="1" spans="2:5">
      <c r="B9890" s="61" t="s">
        <v>10777</v>
      </c>
      <c r="C9890" s="61" t="s">
        <v>10778</v>
      </c>
      <c r="D9890" s="61">
        <v>37249</v>
      </c>
      <c r="E9890" s="61" t="s">
        <v>10948</v>
      </c>
    </row>
    <row r="9891" hidden="1" spans="2:5">
      <c r="B9891" s="61" t="s">
        <v>10777</v>
      </c>
      <c r="C9891" s="61" t="s">
        <v>10778</v>
      </c>
      <c r="D9891" s="61">
        <v>37250</v>
      </c>
      <c r="E9891" s="61" t="s">
        <v>10949</v>
      </c>
    </row>
    <row r="9892" hidden="1" spans="2:5">
      <c r="B9892" s="61" t="s">
        <v>10777</v>
      </c>
      <c r="C9892" s="61" t="s">
        <v>10778</v>
      </c>
      <c r="D9892" s="61">
        <v>37251</v>
      </c>
      <c r="E9892" s="61" t="s">
        <v>10950</v>
      </c>
    </row>
    <row r="9893" hidden="1" spans="2:5">
      <c r="B9893" s="61" t="s">
        <v>10777</v>
      </c>
      <c r="C9893" s="61" t="s">
        <v>10778</v>
      </c>
      <c r="D9893" s="61">
        <v>37252</v>
      </c>
      <c r="E9893" s="61" t="s">
        <v>10951</v>
      </c>
    </row>
    <row r="9894" hidden="1" spans="2:5">
      <c r="B9894" s="61" t="s">
        <v>10777</v>
      </c>
      <c r="C9894" s="61" t="s">
        <v>10778</v>
      </c>
      <c r="D9894" s="61">
        <v>37253</v>
      </c>
      <c r="E9894" s="61" t="s">
        <v>6498</v>
      </c>
    </row>
    <row r="9895" hidden="1" spans="2:5">
      <c r="B9895" s="61" t="s">
        <v>10777</v>
      </c>
      <c r="C9895" s="61" t="s">
        <v>10778</v>
      </c>
      <c r="D9895" s="61">
        <v>37254</v>
      </c>
      <c r="E9895" s="61" t="s">
        <v>10952</v>
      </c>
    </row>
    <row r="9896" hidden="1" spans="2:5">
      <c r="B9896" s="61" t="s">
        <v>10777</v>
      </c>
      <c r="C9896" s="61" t="s">
        <v>10778</v>
      </c>
      <c r="D9896" s="61">
        <v>37255</v>
      </c>
      <c r="E9896" s="61" t="s">
        <v>10953</v>
      </c>
    </row>
    <row r="9897" hidden="1" spans="2:5">
      <c r="B9897" s="61" t="s">
        <v>10777</v>
      </c>
      <c r="C9897" s="61" t="s">
        <v>10778</v>
      </c>
      <c r="D9897" s="61">
        <v>37256</v>
      </c>
      <c r="E9897" s="61" t="s">
        <v>10954</v>
      </c>
    </row>
    <row r="9898" hidden="1" spans="2:5">
      <c r="B9898" s="61" t="s">
        <v>10777</v>
      </c>
      <c r="C9898" s="61" t="s">
        <v>10778</v>
      </c>
      <c r="D9898" s="61">
        <v>37257</v>
      </c>
      <c r="E9898" s="61" t="s">
        <v>10955</v>
      </c>
    </row>
    <row r="9899" hidden="1" spans="2:5">
      <c r="B9899" s="61" t="s">
        <v>10777</v>
      </c>
      <c r="C9899" s="61" t="s">
        <v>10778</v>
      </c>
      <c r="D9899" s="61">
        <v>37258</v>
      </c>
      <c r="E9899" s="61" t="s">
        <v>10956</v>
      </c>
    </row>
    <row r="9900" hidden="1" spans="2:5">
      <c r="B9900" s="61" t="s">
        <v>10777</v>
      </c>
      <c r="C9900" s="61" t="s">
        <v>10778</v>
      </c>
      <c r="D9900" s="61">
        <v>37259</v>
      </c>
      <c r="E9900" s="61" t="s">
        <v>10957</v>
      </c>
    </row>
    <row r="9901" hidden="1" spans="2:5">
      <c r="B9901" s="61" t="s">
        <v>10777</v>
      </c>
      <c r="C9901" s="61" t="s">
        <v>10778</v>
      </c>
      <c r="D9901" s="61">
        <v>37260</v>
      </c>
      <c r="E9901" s="61" t="s">
        <v>10958</v>
      </c>
    </row>
    <row r="9902" hidden="1" spans="2:5">
      <c r="B9902" s="61" t="s">
        <v>10777</v>
      </c>
      <c r="C9902" s="61" t="s">
        <v>10778</v>
      </c>
      <c r="D9902" s="61">
        <v>37261</v>
      </c>
      <c r="E9902" s="61" t="s">
        <v>10959</v>
      </c>
    </row>
    <row r="9903" hidden="1" spans="2:5">
      <c r="B9903" s="61" t="s">
        <v>10777</v>
      </c>
      <c r="C9903" s="61" t="s">
        <v>10778</v>
      </c>
      <c r="D9903" s="61">
        <v>37262</v>
      </c>
      <c r="E9903" s="61" t="s">
        <v>10960</v>
      </c>
    </row>
    <row r="9904" hidden="1" spans="2:5">
      <c r="B9904" s="61" t="s">
        <v>10777</v>
      </c>
      <c r="C9904" s="61" t="s">
        <v>10778</v>
      </c>
      <c r="D9904" s="61">
        <v>37263</v>
      </c>
      <c r="E9904" s="61" t="s">
        <v>10961</v>
      </c>
    </row>
    <row r="9905" hidden="1" spans="2:5">
      <c r="B9905" s="61" t="s">
        <v>10777</v>
      </c>
      <c r="C9905" s="61" t="s">
        <v>10778</v>
      </c>
      <c r="D9905" s="61">
        <v>37264</v>
      </c>
      <c r="E9905" s="61" t="s">
        <v>10962</v>
      </c>
    </row>
    <row r="9906" hidden="1" spans="2:5">
      <c r="B9906" s="61" t="s">
        <v>10777</v>
      </c>
      <c r="C9906" s="61" t="s">
        <v>10778</v>
      </c>
      <c r="D9906" s="61">
        <v>37265</v>
      </c>
      <c r="E9906" s="61" t="s">
        <v>10963</v>
      </c>
    </row>
    <row r="9907" hidden="1" spans="2:5">
      <c r="B9907" s="61" t="s">
        <v>10777</v>
      </c>
      <c r="C9907" s="61" t="s">
        <v>10778</v>
      </c>
      <c r="D9907" s="61">
        <v>37266</v>
      </c>
      <c r="E9907" s="61" t="s">
        <v>10964</v>
      </c>
    </row>
    <row r="9908" hidden="1" spans="2:5">
      <c r="B9908" s="61" t="s">
        <v>10777</v>
      </c>
      <c r="C9908" s="61" t="s">
        <v>10778</v>
      </c>
      <c r="D9908" s="61">
        <v>37267</v>
      </c>
      <c r="E9908" s="61" t="s">
        <v>10965</v>
      </c>
    </row>
    <row r="9909" hidden="1" spans="2:5">
      <c r="B9909" s="61" t="s">
        <v>10777</v>
      </c>
      <c r="C9909" s="61" t="s">
        <v>10778</v>
      </c>
      <c r="D9909" s="61">
        <v>37268</v>
      </c>
      <c r="E9909" s="61" t="s">
        <v>10966</v>
      </c>
    </row>
    <row r="9910" hidden="1" spans="2:5">
      <c r="B9910" s="61" t="s">
        <v>10777</v>
      </c>
      <c r="C9910" s="61" t="s">
        <v>10778</v>
      </c>
      <c r="D9910" s="61">
        <v>37269</v>
      </c>
      <c r="E9910" s="61" t="s">
        <v>10967</v>
      </c>
    </row>
    <row r="9911" hidden="1" spans="2:5">
      <c r="B9911" s="61" t="s">
        <v>10777</v>
      </c>
      <c r="C9911" s="61" t="s">
        <v>10778</v>
      </c>
      <c r="D9911" s="61">
        <v>37270</v>
      </c>
      <c r="E9911" s="61" t="s">
        <v>10968</v>
      </c>
    </row>
    <row r="9912" hidden="1" spans="2:5">
      <c r="B9912" s="61" t="s">
        <v>10777</v>
      </c>
      <c r="C9912" s="61" t="s">
        <v>10778</v>
      </c>
      <c r="D9912" s="61">
        <v>37271</v>
      </c>
      <c r="E9912" s="61" t="s">
        <v>10969</v>
      </c>
    </row>
    <row r="9913" hidden="1" spans="2:5">
      <c r="B9913" s="61" t="s">
        <v>10777</v>
      </c>
      <c r="C9913" s="61" t="s">
        <v>10778</v>
      </c>
      <c r="D9913" s="61">
        <v>37272</v>
      </c>
      <c r="E9913" s="61" t="s">
        <v>10970</v>
      </c>
    </row>
    <row r="9914" hidden="1" spans="2:5">
      <c r="B9914" s="61" t="s">
        <v>10777</v>
      </c>
      <c r="C9914" s="61" t="s">
        <v>10778</v>
      </c>
      <c r="D9914" s="61">
        <v>37273</v>
      </c>
      <c r="E9914" s="61" t="s">
        <v>10971</v>
      </c>
    </row>
    <row r="9915" hidden="1" spans="2:5">
      <c r="B9915" s="61" t="s">
        <v>10777</v>
      </c>
      <c r="C9915" s="61" t="s">
        <v>10778</v>
      </c>
      <c r="D9915" s="61">
        <v>37274</v>
      </c>
      <c r="E9915" s="61" t="s">
        <v>10972</v>
      </c>
    </row>
    <row r="9916" hidden="1" spans="2:5">
      <c r="B9916" s="61" t="s">
        <v>10777</v>
      </c>
      <c r="C9916" s="61" t="s">
        <v>10778</v>
      </c>
      <c r="D9916" s="61">
        <v>37275</v>
      </c>
      <c r="E9916" s="61" t="s">
        <v>10973</v>
      </c>
    </row>
    <row r="9917" hidden="1" spans="2:5">
      <c r="B9917" s="61" t="s">
        <v>10777</v>
      </c>
      <c r="C9917" s="61" t="s">
        <v>10778</v>
      </c>
      <c r="D9917" s="61">
        <v>37276</v>
      </c>
      <c r="E9917" s="61" t="s">
        <v>10974</v>
      </c>
    </row>
    <row r="9918" hidden="1" spans="2:5">
      <c r="B9918" s="61" t="s">
        <v>10777</v>
      </c>
      <c r="C9918" s="61" t="s">
        <v>10778</v>
      </c>
      <c r="D9918" s="61">
        <v>37277</v>
      </c>
      <c r="E9918" s="61" t="s">
        <v>10975</v>
      </c>
    </row>
    <row r="9919" hidden="1" spans="2:5">
      <c r="B9919" s="61" t="s">
        <v>10777</v>
      </c>
      <c r="C9919" s="61" t="s">
        <v>10778</v>
      </c>
      <c r="D9919" s="61">
        <v>37278</v>
      </c>
      <c r="E9919" s="61" t="s">
        <v>10976</v>
      </c>
    </row>
    <row r="9920" hidden="1" spans="2:5">
      <c r="B9920" s="61" t="s">
        <v>10777</v>
      </c>
      <c r="C9920" s="61" t="s">
        <v>10778</v>
      </c>
      <c r="D9920" s="61">
        <v>37279</v>
      </c>
      <c r="E9920" s="61" t="s">
        <v>10977</v>
      </c>
    </row>
    <row r="9921" hidden="1" spans="2:5">
      <c r="B9921" s="61" t="s">
        <v>10777</v>
      </c>
      <c r="C9921" s="61" t="s">
        <v>10778</v>
      </c>
      <c r="D9921" s="61">
        <v>37280</v>
      </c>
      <c r="E9921" s="61" t="s">
        <v>10978</v>
      </c>
    </row>
    <row r="9922" hidden="1" spans="2:5">
      <c r="B9922" s="61" t="s">
        <v>10777</v>
      </c>
      <c r="C9922" s="61" t="s">
        <v>10841</v>
      </c>
      <c r="D9922" s="61">
        <v>37281</v>
      </c>
      <c r="E9922" s="61" t="s">
        <v>10979</v>
      </c>
    </row>
    <row r="9923" hidden="1" spans="2:5">
      <c r="B9923" s="61" t="s">
        <v>10777</v>
      </c>
      <c r="C9923" s="61" t="s">
        <v>10924</v>
      </c>
      <c r="D9923" s="61">
        <v>37282</v>
      </c>
      <c r="E9923" s="61" t="s">
        <v>10980</v>
      </c>
    </row>
    <row r="9924" hidden="1" spans="2:5">
      <c r="B9924" s="61" t="s">
        <v>10777</v>
      </c>
      <c r="C9924" s="61" t="s">
        <v>10924</v>
      </c>
      <c r="D9924" s="61">
        <v>37283</v>
      </c>
      <c r="E9924" s="61" t="s">
        <v>10981</v>
      </c>
    </row>
    <row r="9925" hidden="1" spans="2:5">
      <c r="B9925" s="61" t="s">
        <v>10777</v>
      </c>
      <c r="C9925" s="61" t="s">
        <v>10924</v>
      </c>
      <c r="D9925" s="61">
        <v>37284</v>
      </c>
      <c r="E9925" s="61" t="s">
        <v>10982</v>
      </c>
    </row>
    <row r="9926" hidden="1" spans="2:5">
      <c r="B9926" s="61" t="s">
        <v>10777</v>
      </c>
      <c r="C9926" s="61" t="s">
        <v>10924</v>
      </c>
      <c r="D9926" s="61">
        <v>37285</v>
      </c>
      <c r="E9926" s="61" t="s">
        <v>10983</v>
      </c>
    </row>
    <row r="9927" hidden="1" spans="2:5">
      <c r="B9927" s="61" t="s">
        <v>10777</v>
      </c>
      <c r="C9927" s="61" t="s">
        <v>10924</v>
      </c>
      <c r="D9927" s="61">
        <v>37286</v>
      </c>
      <c r="E9927" s="61" t="s">
        <v>10984</v>
      </c>
    </row>
    <row r="9928" hidden="1" spans="2:5">
      <c r="B9928" s="61" t="s">
        <v>10777</v>
      </c>
      <c r="C9928" s="61" t="s">
        <v>10841</v>
      </c>
      <c r="D9928" s="61">
        <v>37287</v>
      </c>
      <c r="E9928" s="61" t="s">
        <v>10985</v>
      </c>
    </row>
    <row r="9929" hidden="1" spans="2:5">
      <c r="B9929" s="61" t="s">
        <v>10777</v>
      </c>
      <c r="C9929" s="61" t="s">
        <v>10841</v>
      </c>
      <c r="D9929" s="61">
        <v>37288</v>
      </c>
      <c r="E9929" s="61" t="s">
        <v>10986</v>
      </c>
    </row>
    <row r="9930" hidden="1" spans="2:5">
      <c r="B9930" s="61" t="s">
        <v>10777</v>
      </c>
      <c r="C9930" s="61" t="s">
        <v>10924</v>
      </c>
      <c r="D9930" s="61">
        <v>37289</v>
      </c>
      <c r="E9930" s="61" t="s">
        <v>10987</v>
      </c>
    </row>
    <row r="9931" hidden="1" spans="2:5">
      <c r="B9931" s="61" t="s">
        <v>10777</v>
      </c>
      <c r="C9931" s="61" t="s">
        <v>10841</v>
      </c>
      <c r="D9931" s="61">
        <v>37290</v>
      </c>
      <c r="E9931" s="61" t="s">
        <v>10988</v>
      </c>
    </row>
    <row r="9932" hidden="1" spans="2:5">
      <c r="B9932" s="61" t="s">
        <v>10777</v>
      </c>
      <c r="C9932" s="61" t="s">
        <v>10778</v>
      </c>
      <c r="D9932" s="61">
        <v>37291</v>
      </c>
      <c r="E9932" s="61" t="s">
        <v>10989</v>
      </c>
    </row>
    <row r="9933" hidden="1" spans="2:5">
      <c r="B9933" s="61" t="s">
        <v>10777</v>
      </c>
      <c r="C9933" s="61" t="s">
        <v>10841</v>
      </c>
      <c r="D9933" s="61">
        <v>37292</v>
      </c>
      <c r="E9933" s="61" t="s">
        <v>10990</v>
      </c>
    </row>
    <row r="9934" hidden="1" spans="2:5">
      <c r="B9934" s="61" t="s">
        <v>10777</v>
      </c>
      <c r="C9934" s="61" t="s">
        <v>10841</v>
      </c>
      <c r="D9934" s="61">
        <v>37293</v>
      </c>
      <c r="E9934" s="61" t="s">
        <v>10991</v>
      </c>
    </row>
    <row r="9935" hidden="1" spans="2:5">
      <c r="B9935" s="61" t="s">
        <v>10777</v>
      </c>
      <c r="C9935" s="61" t="s">
        <v>10841</v>
      </c>
      <c r="D9935" s="61">
        <v>37294</v>
      </c>
      <c r="E9935" s="61" t="s">
        <v>10992</v>
      </c>
    </row>
    <row r="9936" hidden="1" spans="2:5">
      <c r="B9936" s="61" t="s">
        <v>10777</v>
      </c>
      <c r="C9936" s="61" t="s">
        <v>10841</v>
      </c>
      <c r="D9936" s="61">
        <v>37295</v>
      </c>
      <c r="E9936" s="61" t="s">
        <v>10993</v>
      </c>
    </row>
    <row r="9937" hidden="1" spans="2:5">
      <c r="B9937" s="61" t="s">
        <v>10777</v>
      </c>
      <c r="C9937" s="61" t="s">
        <v>10841</v>
      </c>
      <c r="D9937" s="61">
        <v>37296</v>
      </c>
      <c r="E9937" s="61" t="s">
        <v>10994</v>
      </c>
    </row>
    <row r="9938" hidden="1" spans="2:5">
      <c r="B9938" s="61" t="s">
        <v>10777</v>
      </c>
      <c r="C9938" s="61" t="s">
        <v>10841</v>
      </c>
      <c r="D9938" s="61">
        <v>37297</v>
      </c>
      <c r="E9938" s="61" t="s">
        <v>10995</v>
      </c>
    </row>
    <row r="9939" hidden="1" spans="2:5">
      <c r="B9939" s="61" t="s">
        <v>10777</v>
      </c>
      <c r="C9939" s="61" t="s">
        <v>10841</v>
      </c>
      <c r="D9939" s="61">
        <v>37298</v>
      </c>
      <c r="E9939" s="61" t="s">
        <v>10996</v>
      </c>
    </row>
    <row r="9940" hidden="1" spans="2:5">
      <c r="B9940" s="61" t="s">
        <v>10777</v>
      </c>
      <c r="C9940" s="61" t="s">
        <v>10841</v>
      </c>
      <c r="D9940" s="61">
        <v>37299</v>
      </c>
      <c r="E9940" s="61" t="s">
        <v>10997</v>
      </c>
    </row>
    <row r="9941" hidden="1" spans="2:5">
      <c r="B9941" s="61" t="s">
        <v>10777</v>
      </c>
      <c r="C9941" s="61" t="s">
        <v>10841</v>
      </c>
      <c r="D9941" s="61">
        <v>37300</v>
      </c>
      <c r="E9941" s="61" t="s">
        <v>10998</v>
      </c>
    </row>
    <row r="9942" hidden="1" spans="2:5">
      <c r="B9942" s="61" t="s">
        <v>10777</v>
      </c>
      <c r="C9942" s="61" t="s">
        <v>10841</v>
      </c>
      <c r="D9942" s="61">
        <v>37301</v>
      </c>
      <c r="E9942" s="61" t="s">
        <v>10999</v>
      </c>
    </row>
    <row r="9943" hidden="1" spans="2:5">
      <c r="B9943" s="61" t="s">
        <v>10777</v>
      </c>
      <c r="C9943" s="61" t="s">
        <v>10841</v>
      </c>
      <c r="D9943" s="61">
        <v>37302</v>
      </c>
      <c r="E9943" s="61" t="s">
        <v>11000</v>
      </c>
    </row>
    <row r="9944" hidden="1" spans="2:5">
      <c r="B9944" s="61" t="s">
        <v>10777</v>
      </c>
      <c r="C9944" s="61" t="s">
        <v>10841</v>
      </c>
      <c r="D9944" s="61">
        <v>37303</v>
      </c>
      <c r="E9944" s="61" t="s">
        <v>11001</v>
      </c>
    </row>
    <row r="9945" hidden="1" spans="2:5">
      <c r="B9945" s="61" t="s">
        <v>10777</v>
      </c>
      <c r="C9945" s="61" t="s">
        <v>10841</v>
      </c>
      <c r="D9945" s="61">
        <v>37304</v>
      </c>
      <c r="E9945" s="61" t="s">
        <v>11002</v>
      </c>
    </row>
    <row r="9946" hidden="1" spans="2:5">
      <c r="B9946" s="61" t="s">
        <v>10777</v>
      </c>
      <c r="C9946" s="61" t="s">
        <v>10841</v>
      </c>
      <c r="D9946" s="61">
        <v>37305</v>
      </c>
      <c r="E9946" s="61" t="s">
        <v>11003</v>
      </c>
    </row>
    <row r="9947" hidden="1" spans="2:5">
      <c r="B9947" s="61" t="s">
        <v>10777</v>
      </c>
      <c r="C9947" s="61" t="s">
        <v>10841</v>
      </c>
      <c r="D9947" s="61">
        <v>37306</v>
      </c>
      <c r="E9947" s="61" t="s">
        <v>11004</v>
      </c>
    </row>
    <row r="9948" hidden="1" spans="2:5">
      <c r="B9948" s="61" t="s">
        <v>10777</v>
      </c>
      <c r="C9948" s="61" t="s">
        <v>10841</v>
      </c>
      <c r="D9948" s="61">
        <v>37307</v>
      </c>
      <c r="E9948" s="61" t="s">
        <v>11005</v>
      </c>
    </row>
    <row r="9949" hidden="1" spans="2:5">
      <c r="B9949" s="61" t="s">
        <v>10777</v>
      </c>
      <c r="C9949" s="61" t="s">
        <v>10841</v>
      </c>
      <c r="D9949" s="61">
        <v>37308</v>
      </c>
      <c r="E9949" s="61" t="s">
        <v>11006</v>
      </c>
    </row>
    <row r="9950" hidden="1" spans="2:5">
      <c r="B9950" s="61" t="s">
        <v>10777</v>
      </c>
      <c r="C9950" s="61" t="s">
        <v>10841</v>
      </c>
      <c r="D9950" s="61">
        <v>37309</v>
      </c>
      <c r="E9950" s="61" t="s">
        <v>11007</v>
      </c>
    </row>
    <row r="9951" hidden="1" spans="2:5">
      <c r="B9951" s="61" t="s">
        <v>10777</v>
      </c>
      <c r="C9951" s="61" t="s">
        <v>10841</v>
      </c>
      <c r="D9951" s="61">
        <v>37310</v>
      </c>
      <c r="E9951" s="61" t="s">
        <v>11008</v>
      </c>
    </row>
    <row r="9952" hidden="1" spans="2:5">
      <c r="B9952" s="61" t="s">
        <v>10777</v>
      </c>
      <c r="C9952" s="61" t="s">
        <v>10841</v>
      </c>
      <c r="D9952" s="61">
        <v>37311</v>
      </c>
      <c r="E9952" s="61" t="s">
        <v>11009</v>
      </c>
    </row>
    <row r="9953" hidden="1" spans="2:5">
      <c r="B9953" s="61" t="s">
        <v>10777</v>
      </c>
      <c r="C9953" s="61" t="s">
        <v>10841</v>
      </c>
      <c r="D9953" s="61">
        <v>37312</v>
      </c>
      <c r="E9953" s="61" t="s">
        <v>11010</v>
      </c>
    </row>
    <row r="9954" hidden="1" spans="2:5">
      <c r="B9954" s="61" t="s">
        <v>10777</v>
      </c>
      <c r="C9954" s="61" t="s">
        <v>10841</v>
      </c>
      <c r="D9954" s="61">
        <v>37313</v>
      </c>
      <c r="E9954" s="61" t="s">
        <v>11011</v>
      </c>
    </row>
    <row r="9955" hidden="1" spans="2:5">
      <c r="B9955" s="61" t="s">
        <v>10777</v>
      </c>
      <c r="C9955" s="61" t="s">
        <v>10841</v>
      </c>
      <c r="D9955" s="61">
        <v>37314</v>
      </c>
      <c r="E9955" s="61" t="s">
        <v>11012</v>
      </c>
    </row>
    <row r="9956" hidden="1" spans="2:5">
      <c r="B9956" s="61" t="s">
        <v>10777</v>
      </c>
      <c r="C9956" s="61" t="s">
        <v>10924</v>
      </c>
      <c r="D9956" s="61">
        <v>37315</v>
      </c>
      <c r="E9956" s="61" t="s">
        <v>11013</v>
      </c>
    </row>
    <row r="9957" hidden="1" spans="2:5">
      <c r="B9957" s="61" t="s">
        <v>10777</v>
      </c>
      <c r="C9957" s="61" t="s">
        <v>10924</v>
      </c>
      <c r="D9957" s="61">
        <v>37316</v>
      </c>
      <c r="E9957" s="61" t="s">
        <v>11014</v>
      </c>
    </row>
    <row r="9958" hidden="1" spans="2:5">
      <c r="B9958" s="61" t="s">
        <v>10777</v>
      </c>
      <c r="C9958" s="61" t="s">
        <v>10924</v>
      </c>
      <c r="D9958" s="61">
        <v>37317</v>
      </c>
      <c r="E9958" s="62" t="s">
        <v>11015</v>
      </c>
    </row>
    <row r="9959" hidden="1" spans="2:5">
      <c r="B9959" s="61" t="s">
        <v>10777</v>
      </c>
      <c r="C9959" s="61" t="s">
        <v>10924</v>
      </c>
      <c r="D9959" s="61">
        <v>37318</v>
      </c>
      <c r="E9959" s="61" t="s">
        <v>11016</v>
      </c>
    </row>
    <row r="9960" hidden="1" spans="2:5">
      <c r="B9960" s="61" t="s">
        <v>10777</v>
      </c>
      <c r="C9960" s="61" t="s">
        <v>10924</v>
      </c>
      <c r="D9960" s="61">
        <v>37319</v>
      </c>
      <c r="E9960" s="61" t="s">
        <v>11017</v>
      </c>
    </row>
    <row r="9961" hidden="1" spans="2:5">
      <c r="B9961" s="61" t="s">
        <v>10777</v>
      </c>
      <c r="C9961" s="61" t="s">
        <v>10924</v>
      </c>
      <c r="D9961" s="61">
        <v>37320</v>
      </c>
      <c r="E9961" s="61" t="s">
        <v>11018</v>
      </c>
    </row>
    <row r="9962" hidden="1" spans="2:5">
      <c r="B9962" s="61" t="s">
        <v>10777</v>
      </c>
      <c r="C9962" s="61" t="s">
        <v>10924</v>
      </c>
      <c r="D9962" s="61">
        <v>37321</v>
      </c>
      <c r="E9962" s="61" t="s">
        <v>11019</v>
      </c>
    </row>
    <row r="9963" hidden="1" spans="2:5">
      <c r="B9963" s="61" t="s">
        <v>10777</v>
      </c>
      <c r="C9963" s="61" t="s">
        <v>10924</v>
      </c>
      <c r="D9963" s="61">
        <v>37322</v>
      </c>
      <c r="E9963" s="61" t="s">
        <v>11020</v>
      </c>
    </row>
    <row r="9964" hidden="1" spans="2:5">
      <c r="B9964" s="61" t="s">
        <v>10777</v>
      </c>
      <c r="C9964" s="61" t="s">
        <v>10778</v>
      </c>
      <c r="D9964" s="61">
        <v>37323</v>
      </c>
      <c r="E9964" s="61" t="s">
        <v>11021</v>
      </c>
    </row>
    <row r="9965" hidden="1" spans="2:5">
      <c r="B9965" s="61" t="s">
        <v>10777</v>
      </c>
      <c r="C9965" s="61" t="s">
        <v>10778</v>
      </c>
      <c r="D9965" s="61">
        <v>37324</v>
      </c>
      <c r="E9965" s="61" t="s">
        <v>11022</v>
      </c>
    </row>
    <row r="9966" hidden="1" spans="2:5">
      <c r="B9966" s="61" t="s">
        <v>10777</v>
      </c>
      <c r="C9966" s="61" t="s">
        <v>10778</v>
      </c>
      <c r="D9966" s="61">
        <v>37325</v>
      </c>
      <c r="E9966" s="61" t="s">
        <v>11023</v>
      </c>
    </row>
    <row r="9967" hidden="1" spans="2:5">
      <c r="B9967" s="61" t="s">
        <v>10777</v>
      </c>
      <c r="C9967" s="61" t="s">
        <v>10778</v>
      </c>
      <c r="D9967" s="61">
        <v>37326</v>
      </c>
      <c r="E9967" s="61" t="s">
        <v>11024</v>
      </c>
    </row>
    <row r="9968" hidden="1" spans="2:5">
      <c r="B9968" s="61" t="s">
        <v>10777</v>
      </c>
      <c r="C9968" s="61" t="s">
        <v>10778</v>
      </c>
      <c r="D9968" s="61">
        <v>37327</v>
      </c>
      <c r="E9968" s="61" t="s">
        <v>11025</v>
      </c>
    </row>
    <row r="9969" hidden="1" spans="2:5">
      <c r="B9969" s="61" t="s">
        <v>10777</v>
      </c>
      <c r="C9969" s="61" t="s">
        <v>10778</v>
      </c>
      <c r="D9969" s="61">
        <v>37328</v>
      </c>
      <c r="E9969" s="61" t="s">
        <v>11026</v>
      </c>
    </row>
    <row r="9970" hidden="1" spans="2:5">
      <c r="B9970" s="61" t="s">
        <v>10777</v>
      </c>
      <c r="C9970" s="61" t="s">
        <v>10778</v>
      </c>
      <c r="D9970" s="61">
        <v>37329</v>
      </c>
      <c r="E9970" s="61" t="s">
        <v>11027</v>
      </c>
    </row>
    <row r="9971" hidden="1" spans="2:5">
      <c r="B9971" s="61" t="s">
        <v>10777</v>
      </c>
      <c r="C9971" s="61" t="s">
        <v>10778</v>
      </c>
      <c r="D9971" s="61">
        <v>37330</v>
      </c>
      <c r="E9971" s="61" t="s">
        <v>11028</v>
      </c>
    </row>
    <row r="9972" hidden="1" spans="2:5">
      <c r="B9972" s="61" t="s">
        <v>10777</v>
      </c>
      <c r="C9972" s="61" t="s">
        <v>10778</v>
      </c>
      <c r="D9972" s="61">
        <v>37332</v>
      </c>
      <c r="E9972" s="61" t="s">
        <v>11029</v>
      </c>
    </row>
    <row r="9973" hidden="1" spans="2:5">
      <c r="B9973" s="61" t="s">
        <v>10777</v>
      </c>
      <c r="C9973" s="61" t="s">
        <v>10778</v>
      </c>
      <c r="D9973" s="61">
        <v>37333</v>
      </c>
      <c r="E9973" s="61" t="s">
        <v>11030</v>
      </c>
    </row>
    <row r="9974" hidden="1" spans="2:5">
      <c r="B9974" s="61" t="s">
        <v>10777</v>
      </c>
      <c r="C9974" s="61" t="s">
        <v>10778</v>
      </c>
      <c r="D9974" s="61">
        <v>37334</v>
      </c>
      <c r="E9974" s="61" t="s">
        <v>11031</v>
      </c>
    </row>
    <row r="9975" hidden="1" spans="2:5">
      <c r="B9975" s="61" t="s">
        <v>10777</v>
      </c>
      <c r="C9975" s="61" t="s">
        <v>10778</v>
      </c>
      <c r="D9975" s="61">
        <v>37335</v>
      </c>
      <c r="E9975" s="61" t="s">
        <v>11032</v>
      </c>
    </row>
    <row r="9976" hidden="1" spans="2:5">
      <c r="B9976" s="61" t="s">
        <v>10777</v>
      </c>
      <c r="C9976" s="61" t="s">
        <v>10778</v>
      </c>
      <c r="D9976" s="61">
        <v>37336</v>
      </c>
      <c r="E9976" s="61" t="s">
        <v>11033</v>
      </c>
    </row>
    <row r="9977" hidden="1" spans="2:5">
      <c r="B9977" s="61" t="s">
        <v>10777</v>
      </c>
      <c r="C9977" s="61" t="s">
        <v>10778</v>
      </c>
      <c r="D9977" s="61">
        <v>37337</v>
      </c>
      <c r="E9977" s="61" t="s">
        <v>11034</v>
      </c>
    </row>
    <row r="9978" hidden="1" spans="2:5">
      <c r="B9978" s="61" t="s">
        <v>10777</v>
      </c>
      <c r="C9978" s="61" t="s">
        <v>10778</v>
      </c>
      <c r="D9978" s="61">
        <v>37338</v>
      </c>
      <c r="E9978" s="61" t="s">
        <v>11035</v>
      </c>
    </row>
    <row r="9979" hidden="1" spans="2:5">
      <c r="B9979" s="61" t="s">
        <v>10777</v>
      </c>
      <c r="C9979" s="61" t="s">
        <v>10778</v>
      </c>
      <c r="D9979" s="61">
        <v>37339</v>
      </c>
      <c r="E9979" s="61" t="s">
        <v>11036</v>
      </c>
    </row>
    <row r="9980" hidden="1" spans="2:5">
      <c r="B9980" s="61" t="s">
        <v>10777</v>
      </c>
      <c r="C9980" s="61" t="s">
        <v>10778</v>
      </c>
      <c r="D9980" s="61">
        <v>37340</v>
      </c>
      <c r="E9980" s="61" t="s">
        <v>11037</v>
      </c>
    </row>
    <row r="9981" hidden="1" spans="2:5">
      <c r="B9981" s="61" t="s">
        <v>10777</v>
      </c>
      <c r="C9981" s="61" t="s">
        <v>10778</v>
      </c>
      <c r="D9981" s="61">
        <v>37341</v>
      </c>
      <c r="E9981" s="61" t="s">
        <v>11038</v>
      </c>
    </row>
    <row r="9982" hidden="1" spans="2:5">
      <c r="B9982" s="61" t="s">
        <v>10777</v>
      </c>
      <c r="C9982" s="61" t="s">
        <v>10778</v>
      </c>
      <c r="D9982" s="61">
        <v>37342</v>
      </c>
      <c r="E9982" s="61" t="s">
        <v>11039</v>
      </c>
    </row>
    <row r="9983" hidden="1" spans="2:5">
      <c r="B9983" s="61" t="s">
        <v>10777</v>
      </c>
      <c r="C9983" s="61" t="s">
        <v>10778</v>
      </c>
      <c r="D9983" s="61">
        <v>37343</v>
      </c>
      <c r="E9983" s="61" t="s">
        <v>11040</v>
      </c>
    </row>
    <row r="9984" hidden="1" spans="2:5">
      <c r="B9984" s="61" t="s">
        <v>10777</v>
      </c>
      <c r="C9984" s="61" t="s">
        <v>10778</v>
      </c>
      <c r="D9984" s="61">
        <v>37344</v>
      </c>
      <c r="E9984" s="61" t="s">
        <v>11041</v>
      </c>
    </row>
    <row r="9985" hidden="1" spans="2:5">
      <c r="B9985" s="61" t="s">
        <v>10777</v>
      </c>
      <c r="C9985" s="61" t="s">
        <v>10778</v>
      </c>
      <c r="D9985" s="61">
        <v>37345</v>
      </c>
      <c r="E9985" s="61" t="s">
        <v>11042</v>
      </c>
    </row>
    <row r="9986" hidden="1" spans="2:5">
      <c r="B9986" s="61" t="s">
        <v>10777</v>
      </c>
      <c r="C9986" s="61" t="s">
        <v>10778</v>
      </c>
      <c r="D9986" s="61">
        <v>37346</v>
      </c>
      <c r="E9986" s="61" t="s">
        <v>11043</v>
      </c>
    </row>
    <row r="9987" hidden="1" spans="2:5">
      <c r="B9987" s="61" t="s">
        <v>10777</v>
      </c>
      <c r="C9987" s="61" t="s">
        <v>10778</v>
      </c>
      <c r="D9987" s="61">
        <v>37347</v>
      </c>
      <c r="E9987" s="61" t="s">
        <v>11044</v>
      </c>
    </row>
    <row r="9988" hidden="1" spans="2:5">
      <c r="B9988" s="61" t="s">
        <v>10777</v>
      </c>
      <c r="C9988" s="61" t="s">
        <v>10778</v>
      </c>
      <c r="D9988" s="61">
        <v>37348</v>
      </c>
      <c r="E9988" s="61" t="s">
        <v>11045</v>
      </c>
    </row>
    <row r="9989" hidden="1" spans="2:5">
      <c r="B9989" s="61" t="s">
        <v>10777</v>
      </c>
      <c r="C9989" s="61" t="s">
        <v>10778</v>
      </c>
      <c r="D9989" s="61">
        <v>37349</v>
      </c>
      <c r="E9989" s="61" t="s">
        <v>11046</v>
      </c>
    </row>
    <row r="9990" hidden="1" spans="2:5">
      <c r="B9990" s="61" t="s">
        <v>10777</v>
      </c>
      <c r="C9990" s="61" t="s">
        <v>10778</v>
      </c>
      <c r="D9990" s="61">
        <v>37350</v>
      </c>
      <c r="E9990" s="61" t="s">
        <v>11047</v>
      </c>
    </row>
    <row r="9991" hidden="1" spans="2:5">
      <c r="B9991" s="61" t="s">
        <v>10777</v>
      </c>
      <c r="C9991" s="61" t="s">
        <v>10778</v>
      </c>
      <c r="D9991" s="61">
        <v>37351</v>
      </c>
      <c r="E9991" s="61" t="s">
        <v>11048</v>
      </c>
    </row>
    <row r="9992" hidden="1" spans="2:5">
      <c r="B9992" s="61" t="s">
        <v>10777</v>
      </c>
      <c r="C9992" s="61" t="s">
        <v>10778</v>
      </c>
      <c r="D9992" s="61">
        <v>37352</v>
      </c>
      <c r="E9992" s="61" t="s">
        <v>11049</v>
      </c>
    </row>
    <row r="9993" hidden="1" spans="2:5">
      <c r="B9993" s="61" t="s">
        <v>10777</v>
      </c>
      <c r="C9993" s="61" t="s">
        <v>10924</v>
      </c>
      <c r="D9993" s="61">
        <v>37353</v>
      </c>
      <c r="E9993" s="61" t="s">
        <v>11050</v>
      </c>
    </row>
    <row r="9994" hidden="1" spans="2:5">
      <c r="B9994" s="61" t="s">
        <v>10777</v>
      </c>
      <c r="C9994" s="61" t="s">
        <v>10924</v>
      </c>
      <c r="D9994" s="61">
        <v>37354</v>
      </c>
      <c r="E9994" s="61" t="s">
        <v>11051</v>
      </c>
    </row>
    <row r="9995" hidden="1" spans="2:5">
      <c r="B9995" s="61" t="s">
        <v>10777</v>
      </c>
      <c r="C9995" s="61" t="s">
        <v>10778</v>
      </c>
      <c r="D9995" s="61">
        <v>37355</v>
      </c>
      <c r="E9995" s="61" t="s">
        <v>11052</v>
      </c>
    </row>
    <row r="9996" hidden="1" spans="2:5">
      <c r="B9996" s="61" t="s">
        <v>10777</v>
      </c>
      <c r="C9996" s="61" t="s">
        <v>10778</v>
      </c>
      <c r="D9996" s="61">
        <v>37356</v>
      </c>
      <c r="E9996" s="61" t="s">
        <v>11053</v>
      </c>
    </row>
    <row r="9997" hidden="1" spans="2:5">
      <c r="B9997" s="61" t="s">
        <v>10777</v>
      </c>
      <c r="C9997" s="61" t="s">
        <v>10841</v>
      </c>
      <c r="D9997" s="61">
        <v>37357</v>
      </c>
      <c r="E9997" s="61" t="s">
        <v>11054</v>
      </c>
    </row>
    <row r="9998" hidden="1" spans="2:5">
      <c r="B9998" s="61" t="s">
        <v>10777</v>
      </c>
      <c r="C9998" s="61" t="s">
        <v>10778</v>
      </c>
      <c r="D9998" s="61">
        <v>37358</v>
      </c>
      <c r="E9998" s="61" t="s">
        <v>11055</v>
      </c>
    </row>
    <row r="9999" hidden="1" spans="2:5">
      <c r="B9999" s="61" t="s">
        <v>10777</v>
      </c>
      <c r="C9999" s="61" t="s">
        <v>10778</v>
      </c>
      <c r="D9999" s="61">
        <v>37359</v>
      </c>
      <c r="E9999" s="61" t="s">
        <v>11056</v>
      </c>
    </row>
    <row r="10000" hidden="1" spans="2:5">
      <c r="B10000" s="61" t="s">
        <v>10777</v>
      </c>
      <c r="C10000" s="61" t="s">
        <v>10778</v>
      </c>
      <c r="D10000" s="61">
        <v>37360</v>
      </c>
      <c r="E10000" s="61" t="s">
        <v>11057</v>
      </c>
    </row>
    <row r="10001" hidden="1" spans="2:5">
      <c r="B10001" s="61" t="s">
        <v>10777</v>
      </c>
      <c r="C10001" s="61" t="s">
        <v>10924</v>
      </c>
      <c r="D10001" s="61">
        <v>37361</v>
      </c>
      <c r="E10001" s="61" t="s">
        <v>11058</v>
      </c>
    </row>
    <row r="10002" hidden="1" spans="2:5">
      <c r="B10002" s="61" t="s">
        <v>10777</v>
      </c>
      <c r="C10002" s="61" t="s">
        <v>10924</v>
      </c>
      <c r="D10002" s="61">
        <v>37362</v>
      </c>
      <c r="E10002" s="61" t="s">
        <v>11059</v>
      </c>
    </row>
    <row r="10003" hidden="1" spans="2:5">
      <c r="B10003" s="61" t="s">
        <v>10777</v>
      </c>
      <c r="C10003" s="61" t="s">
        <v>10924</v>
      </c>
      <c r="D10003" s="61">
        <v>37363</v>
      </c>
      <c r="E10003" s="61" t="s">
        <v>11060</v>
      </c>
    </row>
    <row r="10004" hidden="1" spans="2:5">
      <c r="B10004" s="61" t="s">
        <v>10777</v>
      </c>
      <c r="C10004" s="61" t="s">
        <v>10924</v>
      </c>
      <c r="D10004" s="61">
        <v>37364</v>
      </c>
      <c r="E10004" s="61" t="s">
        <v>11061</v>
      </c>
    </row>
    <row r="10005" hidden="1" spans="2:5">
      <c r="B10005" s="61" t="s">
        <v>10777</v>
      </c>
      <c r="C10005" s="61" t="s">
        <v>10924</v>
      </c>
      <c r="D10005" s="61">
        <v>37365</v>
      </c>
      <c r="E10005" s="61" t="s">
        <v>11062</v>
      </c>
    </row>
    <row r="10006" hidden="1" spans="2:5">
      <c r="B10006" s="61" t="s">
        <v>10777</v>
      </c>
      <c r="C10006" s="61" t="s">
        <v>10924</v>
      </c>
      <c r="D10006" s="61">
        <v>37366</v>
      </c>
      <c r="E10006" s="61" t="s">
        <v>11063</v>
      </c>
    </row>
    <row r="10007" hidden="1" spans="2:5">
      <c r="B10007" s="61" t="s">
        <v>10777</v>
      </c>
      <c r="C10007" s="61" t="s">
        <v>10924</v>
      </c>
      <c r="D10007" s="61">
        <v>37367</v>
      </c>
      <c r="E10007" s="61" t="s">
        <v>11064</v>
      </c>
    </row>
    <row r="10008" hidden="1" spans="2:5">
      <c r="B10008" s="61" t="s">
        <v>10777</v>
      </c>
      <c r="C10008" s="61" t="s">
        <v>10924</v>
      </c>
      <c r="D10008" s="61">
        <v>37368</v>
      </c>
      <c r="E10008" s="61" t="s">
        <v>11065</v>
      </c>
    </row>
    <row r="10009" hidden="1" spans="2:5">
      <c r="B10009" s="61" t="s">
        <v>10777</v>
      </c>
      <c r="C10009" s="61" t="s">
        <v>10841</v>
      </c>
      <c r="D10009" s="61">
        <v>37369</v>
      </c>
      <c r="E10009" s="61" t="s">
        <v>11066</v>
      </c>
    </row>
    <row r="10010" hidden="1" spans="2:5">
      <c r="B10010" s="61" t="s">
        <v>10777</v>
      </c>
      <c r="C10010" s="61" t="s">
        <v>10841</v>
      </c>
      <c r="D10010" s="61">
        <v>37370</v>
      </c>
      <c r="E10010" s="61" t="s">
        <v>11067</v>
      </c>
    </row>
    <row r="10011" hidden="1" spans="2:5">
      <c r="B10011" s="61" t="s">
        <v>10777</v>
      </c>
      <c r="C10011" s="61" t="s">
        <v>10841</v>
      </c>
      <c r="D10011" s="61">
        <v>37371</v>
      </c>
      <c r="E10011" s="61" t="s">
        <v>11068</v>
      </c>
    </row>
    <row r="10012" hidden="1" spans="2:5">
      <c r="B10012" s="61" t="s">
        <v>10777</v>
      </c>
      <c r="C10012" s="61" t="s">
        <v>10841</v>
      </c>
      <c r="D10012" s="61">
        <v>37372</v>
      </c>
      <c r="E10012" s="61" t="s">
        <v>11069</v>
      </c>
    </row>
    <row r="10013" hidden="1" spans="2:5">
      <c r="B10013" s="61" t="s">
        <v>10777</v>
      </c>
      <c r="C10013" s="61" t="s">
        <v>10841</v>
      </c>
      <c r="D10013" s="61">
        <v>37373</v>
      </c>
      <c r="E10013" s="61" t="s">
        <v>11070</v>
      </c>
    </row>
    <row r="10014" hidden="1" spans="2:5">
      <c r="B10014" s="61" t="s">
        <v>10777</v>
      </c>
      <c r="C10014" s="61" t="s">
        <v>10841</v>
      </c>
      <c r="D10014" s="61">
        <v>37374</v>
      </c>
      <c r="E10014" s="61" t="s">
        <v>11071</v>
      </c>
    </row>
    <row r="10015" hidden="1" spans="2:5">
      <c r="B10015" s="61" t="s">
        <v>10777</v>
      </c>
      <c r="C10015" s="61" t="s">
        <v>10841</v>
      </c>
      <c r="D10015" s="61">
        <v>37375</v>
      </c>
      <c r="E10015" s="61" t="s">
        <v>11072</v>
      </c>
    </row>
    <row r="10016" hidden="1" spans="2:5">
      <c r="B10016" s="61" t="s">
        <v>10777</v>
      </c>
      <c r="C10016" s="61" t="s">
        <v>10841</v>
      </c>
      <c r="D10016" s="61">
        <v>37376</v>
      </c>
      <c r="E10016" s="61" t="s">
        <v>11073</v>
      </c>
    </row>
    <row r="10017" hidden="1" spans="2:5">
      <c r="B10017" s="61" t="s">
        <v>10777</v>
      </c>
      <c r="C10017" s="61" t="s">
        <v>10841</v>
      </c>
      <c r="D10017" s="61">
        <v>37377</v>
      </c>
      <c r="E10017" s="61" t="s">
        <v>11074</v>
      </c>
    </row>
    <row r="10018" hidden="1" spans="2:5">
      <c r="B10018" s="61" t="s">
        <v>10777</v>
      </c>
      <c r="C10018" s="61" t="s">
        <v>10841</v>
      </c>
      <c r="D10018" s="61">
        <v>37378</v>
      </c>
      <c r="E10018" s="61" t="s">
        <v>11075</v>
      </c>
    </row>
    <row r="10019" hidden="1" spans="2:5">
      <c r="B10019" s="61" t="s">
        <v>10777</v>
      </c>
      <c r="C10019" s="61" t="s">
        <v>10924</v>
      </c>
      <c r="D10019" s="61">
        <v>37379</v>
      </c>
      <c r="E10019" s="61" t="s">
        <v>11076</v>
      </c>
    </row>
    <row r="10020" hidden="1" spans="2:5">
      <c r="B10020" s="61" t="s">
        <v>10777</v>
      </c>
      <c r="C10020" s="61" t="s">
        <v>10924</v>
      </c>
      <c r="D10020" s="61">
        <v>37380</v>
      </c>
      <c r="E10020" s="61" t="s">
        <v>11077</v>
      </c>
    </row>
    <row r="10021" hidden="1" spans="2:5">
      <c r="B10021" s="61" t="s">
        <v>10777</v>
      </c>
      <c r="C10021" s="61" t="s">
        <v>10924</v>
      </c>
      <c r="D10021" s="61">
        <v>37381</v>
      </c>
      <c r="E10021" s="61" t="s">
        <v>11078</v>
      </c>
    </row>
    <row r="10022" hidden="1" spans="2:5">
      <c r="B10022" s="61" t="s">
        <v>10777</v>
      </c>
      <c r="C10022" s="61" t="s">
        <v>10924</v>
      </c>
      <c r="D10022" s="61">
        <v>37382</v>
      </c>
      <c r="E10022" s="61" t="s">
        <v>11079</v>
      </c>
    </row>
    <row r="10023" hidden="1" spans="2:5">
      <c r="B10023" s="61" t="s">
        <v>10777</v>
      </c>
      <c r="C10023" s="61" t="s">
        <v>10924</v>
      </c>
      <c r="D10023" s="61">
        <v>37383</v>
      </c>
      <c r="E10023" s="61" t="s">
        <v>11080</v>
      </c>
    </row>
    <row r="10024" hidden="1" spans="2:5">
      <c r="B10024" s="61" t="s">
        <v>10777</v>
      </c>
      <c r="C10024" s="61" t="s">
        <v>10924</v>
      </c>
      <c r="D10024" s="61">
        <v>37384</v>
      </c>
      <c r="E10024" s="61" t="s">
        <v>11081</v>
      </c>
    </row>
    <row r="10025" hidden="1" spans="2:5">
      <c r="B10025" s="61" t="s">
        <v>10777</v>
      </c>
      <c r="C10025" s="61" t="s">
        <v>10924</v>
      </c>
      <c r="D10025" s="61">
        <v>37385</v>
      </c>
      <c r="E10025" s="61" t="s">
        <v>11082</v>
      </c>
    </row>
    <row r="10026" hidden="1" spans="2:5">
      <c r="B10026" s="61" t="s">
        <v>10777</v>
      </c>
      <c r="C10026" s="61" t="s">
        <v>10924</v>
      </c>
      <c r="D10026" s="61">
        <v>37386</v>
      </c>
      <c r="E10026" s="61" t="s">
        <v>11083</v>
      </c>
    </row>
    <row r="10027" hidden="1" spans="2:5">
      <c r="B10027" s="61" t="s">
        <v>10777</v>
      </c>
      <c r="C10027" s="61" t="s">
        <v>10778</v>
      </c>
      <c r="D10027" s="61">
        <v>37387</v>
      </c>
      <c r="E10027" s="61" t="s">
        <v>11084</v>
      </c>
    </row>
    <row r="10028" hidden="1" spans="2:5">
      <c r="B10028" s="61" t="s">
        <v>10777</v>
      </c>
      <c r="C10028" s="61" t="s">
        <v>10778</v>
      </c>
      <c r="D10028" s="61">
        <v>37388</v>
      </c>
      <c r="E10028" s="61" t="s">
        <v>11085</v>
      </c>
    </row>
    <row r="10029" hidden="1" spans="2:5">
      <c r="B10029" s="61" t="s">
        <v>10777</v>
      </c>
      <c r="C10029" s="61" t="s">
        <v>10778</v>
      </c>
      <c r="D10029" s="61">
        <v>37389</v>
      </c>
      <c r="E10029" s="61" t="s">
        <v>11086</v>
      </c>
    </row>
    <row r="10030" hidden="1" spans="2:5">
      <c r="B10030" s="61" t="s">
        <v>10777</v>
      </c>
      <c r="C10030" s="61" t="s">
        <v>10924</v>
      </c>
      <c r="D10030" s="61">
        <v>37390</v>
      </c>
      <c r="E10030" s="61" t="s">
        <v>11087</v>
      </c>
    </row>
    <row r="10031" hidden="1" spans="2:5">
      <c r="B10031" s="61" t="s">
        <v>10777</v>
      </c>
      <c r="C10031" s="61" t="s">
        <v>10924</v>
      </c>
      <c r="D10031" s="61">
        <v>37391</v>
      </c>
      <c r="E10031" s="61" t="s">
        <v>11088</v>
      </c>
    </row>
    <row r="10032" hidden="1" spans="2:5">
      <c r="B10032" s="61" t="s">
        <v>10777</v>
      </c>
      <c r="C10032" s="61" t="s">
        <v>10924</v>
      </c>
      <c r="D10032" s="61">
        <v>37392</v>
      </c>
      <c r="E10032" s="61" t="s">
        <v>11089</v>
      </c>
    </row>
    <row r="10033" hidden="1" spans="2:5">
      <c r="B10033" s="61" t="s">
        <v>10777</v>
      </c>
      <c r="C10033" s="61" t="s">
        <v>10924</v>
      </c>
      <c r="D10033" s="61">
        <v>37393</v>
      </c>
      <c r="E10033" s="61" t="s">
        <v>11090</v>
      </c>
    </row>
    <row r="10034" hidden="1" spans="2:5">
      <c r="B10034" s="61" t="s">
        <v>10777</v>
      </c>
      <c r="C10034" s="61" t="s">
        <v>10924</v>
      </c>
      <c r="D10034" s="61">
        <v>37394</v>
      </c>
      <c r="E10034" s="61" t="s">
        <v>11091</v>
      </c>
    </row>
    <row r="10035" hidden="1" spans="2:5">
      <c r="B10035" s="61" t="s">
        <v>10777</v>
      </c>
      <c r="C10035" s="61" t="s">
        <v>10924</v>
      </c>
      <c r="D10035" s="61">
        <v>37395</v>
      </c>
      <c r="E10035" s="61" t="s">
        <v>11092</v>
      </c>
    </row>
    <row r="10036" hidden="1" spans="2:5">
      <c r="B10036" s="61" t="s">
        <v>10777</v>
      </c>
      <c r="C10036" s="61" t="s">
        <v>10924</v>
      </c>
      <c r="D10036" s="61">
        <v>37396</v>
      </c>
      <c r="E10036" s="61" t="s">
        <v>11093</v>
      </c>
    </row>
    <row r="10037" hidden="1" spans="2:5">
      <c r="B10037" s="61" t="s">
        <v>10777</v>
      </c>
      <c r="C10037" s="61" t="s">
        <v>10924</v>
      </c>
      <c r="D10037" s="61">
        <v>37397</v>
      </c>
      <c r="E10037" s="61" t="s">
        <v>11094</v>
      </c>
    </row>
    <row r="10038" hidden="1" spans="2:5">
      <c r="B10038" s="61" t="s">
        <v>10777</v>
      </c>
      <c r="C10038" s="61" t="s">
        <v>10924</v>
      </c>
      <c r="D10038" s="61">
        <v>37398</v>
      </c>
      <c r="E10038" s="61" t="s">
        <v>11095</v>
      </c>
    </row>
    <row r="10039" hidden="1" spans="2:5">
      <c r="B10039" s="61" t="s">
        <v>10777</v>
      </c>
      <c r="C10039" s="61" t="s">
        <v>10924</v>
      </c>
      <c r="D10039" s="61">
        <v>37399</v>
      </c>
      <c r="E10039" s="61" t="s">
        <v>11096</v>
      </c>
    </row>
    <row r="10040" hidden="1" spans="2:5">
      <c r="B10040" s="61" t="s">
        <v>10777</v>
      </c>
      <c r="C10040" s="61" t="s">
        <v>10778</v>
      </c>
      <c r="D10040" s="61">
        <v>37400</v>
      </c>
      <c r="E10040" s="61" t="s">
        <v>11097</v>
      </c>
    </row>
    <row r="10041" hidden="1" spans="2:5">
      <c r="B10041" s="61" t="s">
        <v>10777</v>
      </c>
      <c r="C10041" s="61" t="s">
        <v>10924</v>
      </c>
      <c r="D10041" s="61">
        <v>37401</v>
      </c>
      <c r="E10041" s="61" t="s">
        <v>11098</v>
      </c>
    </row>
    <row r="10042" hidden="1" spans="2:5">
      <c r="B10042" s="61" t="s">
        <v>10777</v>
      </c>
      <c r="C10042" s="61" t="s">
        <v>10924</v>
      </c>
      <c r="D10042" s="61">
        <v>37402</v>
      </c>
      <c r="E10042" s="61" t="s">
        <v>11099</v>
      </c>
    </row>
    <row r="10043" hidden="1" spans="2:5">
      <c r="B10043" s="61" t="s">
        <v>10777</v>
      </c>
      <c r="C10043" s="61" t="s">
        <v>10924</v>
      </c>
      <c r="D10043" s="61">
        <v>37403</v>
      </c>
      <c r="E10043" s="61" t="s">
        <v>11100</v>
      </c>
    </row>
    <row r="10044" hidden="1" spans="2:5">
      <c r="B10044" s="61" t="s">
        <v>10777</v>
      </c>
      <c r="C10044" s="61" t="s">
        <v>10924</v>
      </c>
      <c r="D10044" s="61">
        <v>37404</v>
      </c>
      <c r="E10044" s="61" t="s">
        <v>11101</v>
      </c>
    </row>
    <row r="10045" hidden="1" spans="2:5">
      <c r="B10045" s="61" t="s">
        <v>10777</v>
      </c>
      <c r="C10045" s="61" t="s">
        <v>10924</v>
      </c>
      <c r="D10045" s="61">
        <v>37405</v>
      </c>
      <c r="E10045" s="61" t="s">
        <v>11102</v>
      </c>
    </row>
    <row r="10046" hidden="1" spans="2:5">
      <c r="B10046" s="61" t="s">
        <v>10777</v>
      </c>
      <c r="C10046" s="61" t="s">
        <v>10924</v>
      </c>
      <c r="D10046" s="61">
        <v>37406</v>
      </c>
      <c r="E10046" s="61" t="s">
        <v>11103</v>
      </c>
    </row>
    <row r="10047" hidden="1" spans="2:5">
      <c r="B10047" s="61" t="s">
        <v>10777</v>
      </c>
      <c r="C10047" s="61" t="s">
        <v>10924</v>
      </c>
      <c r="D10047" s="61">
        <v>37407</v>
      </c>
      <c r="E10047" s="61" t="s">
        <v>11104</v>
      </c>
    </row>
    <row r="10048" hidden="1" spans="2:5">
      <c r="B10048" s="61" t="s">
        <v>10777</v>
      </c>
      <c r="C10048" s="61" t="s">
        <v>10924</v>
      </c>
      <c r="D10048" s="61">
        <v>37408</v>
      </c>
      <c r="E10048" s="61" t="s">
        <v>11105</v>
      </c>
    </row>
    <row r="10049" hidden="1" spans="2:5">
      <c r="B10049" s="61" t="s">
        <v>10777</v>
      </c>
      <c r="C10049" s="61" t="s">
        <v>10924</v>
      </c>
      <c r="D10049" s="61">
        <v>37409</v>
      </c>
      <c r="E10049" s="61" t="s">
        <v>11106</v>
      </c>
    </row>
    <row r="10050" hidden="1" spans="2:5">
      <c r="B10050" s="61" t="s">
        <v>10777</v>
      </c>
      <c r="C10050" s="61" t="s">
        <v>10924</v>
      </c>
      <c r="D10050" s="61">
        <v>37410</v>
      </c>
      <c r="E10050" s="61" t="s">
        <v>11107</v>
      </c>
    </row>
    <row r="10051" hidden="1" spans="2:5">
      <c r="B10051" s="61" t="s">
        <v>10777</v>
      </c>
      <c r="C10051" s="61" t="s">
        <v>10924</v>
      </c>
      <c r="D10051" s="61">
        <v>37411</v>
      </c>
      <c r="E10051" s="61" t="s">
        <v>11108</v>
      </c>
    </row>
    <row r="10052" hidden="1" spans="2:5">
      <c r="B10052" s="61" t="s">
        <v>10777</v>
      </c>
      <c r="C10052" s="61" t="s">
        <v>10924</v>
      </c>
      <c r="D10052" s="61">
        <v>37412</v>
      </c>
      <c r="E10052" s="61" t="s">
        <v>11109</v>
      </c>
    </row>
    <row r="10053" hidden="1" spans="2:5">
      <c r="B10053" s="61" t="s">
        <v>10777</v>
      </c>
      <c r="C10053" s="61" t="s">
        <v>10778</v>
      </c>
      <c r="D10053" s="61">
        <v>37413</v>
      </c>
      <c r="E10053" s="61" t="s">
        <v>11110</v>
      </c>
    </row>
    <row r="10054" hidden="1" spans="2:5">
      <c r="B10054" s="61" t="s">
        <v>10777</v>
      </c>
      <c r="C10054" s="61" t="s">
        <v>10778</v>
      </c>
      <c r="D10054" s="61">
        <v>37414</v>
      </c>
      <c r="E10054" s="61" t="s">
        <v>11111</v>
      </c>
    </row>
    <row r="10055" hidden="1" spans="2:5">
      <c r="B10055" s="61" t="s">
        <v>10777</v>
      </c>
      <c r="C10055" s="61" t="s">
        <v>10778</v>
      </c>
      <c r="D10055" s="61">
        <v>37415</v>
      </c>
      <c r="E10055" s="61" t="s">
        <v>11112</v>
      </c>
    </row>
    <row r="10056" hidden="1" spans="2:5">
      <c r="B10056" s="61" t="s">
        <v>10777</v>
      </c>
      <c r="C10056" s="61" t="s">
        <v>10778</v>
      </c>
      <c r="D10056" s="61">
        <v>37416</v>
      </c>
      <c r="E10056" s="61" t="s">
        <v>11113</v>
      </c>
    </row>
    <row r="10057" hidden="1" spans="2:5">
      <c r="B10057" s="61" t="s">
        <v>10777</v>
      </c>
      <c r="C10057" s="61" t="s">
        <v>10778</v>
      </c>
      <c r="D10057" s="61">
        <v>37417</v>
      </c>
      <c r="E10057" s="61" t="s">
        <v>11114</v>
      </c>
    </row>
    <row r="10058" hidden="1" spans="2:5">
      <c r="B10058" s="61" t="s">
        <v>10777</v>
      </c>
      <c r="C10058" s="61" t="s">
        <v>10778</v>
      </c>
      <c r="D10058" s="61">
        <v>37418</v>
      </c>
      <c r="E10058" s="61" t="s">
        <v>11115</v>
      </c>
    </row>
    <row r="10059" hidden="1" spans="2:5">
      <c r="B10059" s="61" t="s">
        <v>10777</v>
      </c>
      <c r="C10059" s="61" t="s">
        <v>10778</v>
      </c>
      <c r="D10059" s="61">
        <v>37419</v>
      </c>
      <c r="E10059" s="61" t="s">
        <v>11116</v>
      </c>
    </row>
    <row r="10060" hidden="1" spans="2:5">
      <c r="B10060" s="61" t="s">
        <v>10777</v>
      </c>
      <c r="C10060" s="61" t="s">
        <v>10778</v>
      </c>
      <c r="D10060" s="61">
        <v>37420</v>
      </c>
      <c r="E10060" s="61" t="s">
        <v>11117</v>
      </c>
    </row>
    <row r="10061" hidden="1" spans="2:5">
      <c r="B10061" s="61" t="s">
        <v>10777</v>
      </c>
      <c r="C10061" s="61" t="s">
        <v>10778</v>
      </c>
      <c r="D10061" s="61">
        <v>37421</v>
      </c>
      <c r="E10061" s="61" t="s">
        <v>11118</v>
      </c>
    </row>
    <row r="10062" hidden="1" spans="2:5">
      <c r="B10062" s="61" t="s">
        <v>10777</v>
      </c>
      <c r="C10062" s="61" t="s">
        <v>10841</v>
      </c>
      <c r="D10062" s="61">
        <v>37425</v>
      </c>
      <c r="E10062" s="61" t="s">
        <v>11119</v>
      </c>
    </row>
    <row r="10063" hidden="1" spans="2:5">
      <c r="B10063" s="61" t="s">
        <v>10777</v>
      </c>
      <c r="C10063" s="61" t="s">
        <v>11120</v>
      </c>
      <c r="D10063" s="61">
        <v>37426</v>
      </c>
      <c r="E10063" s="61" t="s">
        <v>11121</v>
      </c>
    </row>
    <row r="10064" hidden="1" spans="2:5">
      <c r="B10064" s="61" t="s">
        <v>10777</v>
      </c>
      <c r="C10064" s="61" t="s">
        <v>11120</v>
      </c>
      <c r="D10064" s="61">
        <v>37427</v>
      </c>
      <c r="E10064" s="61" t="s">
        <v>11122</v>
      </c>
    </row>
    <row r="10065" hidden="1" spans="2:5">
      <c r="B10065" s="61" t="s">
        <v>10777</v>
      </c>
      <c r="C10065" s="61" t="s">
        <v>11120</v>
      </c>
      <c r="D10065" s="61">
        <v>37428</v>
      </c>
      <c r="E10065" s="61" t="s">
        <v>11123</v>
      </c>
    </row>
    <row r="10066" hidden="1" spans="2:5">
      <c r="B10066" s="61" t="s">
        <v>10777</v>
      </c>
      <c r="C10066" s="61" t="s">
        <v>11120</v>
      </c>
      <c r="D10066" s="61">
        <v>37429</v>
      </c>
      <c r="E10066" s="61" t="s">
        <v>11124</v>
      </c>
    </row>
    <row r="10067" hidden="1" spans="2:5">
      <c r="B10067" s="61" t="s">
        <v>10777</v>
      </c>
      <c r="C10067" s="61" t="s">
        <v>11120</v>
      </c>
      <c r="D10067" s="61">
        <v>37430</v>
      </c>
      <c r="E10067" s="61" t="s">
        <v>11125</v>
      </c>
    </row>
    <row r="10068" hidden="1" spans="2:5">
      <c r="B10068" s="61" t="s">
        <v>10777</v>
      </c>
      <c r="C10068" s="61" t="s">
        <v>11120</v>
      </c>
      <c r="D10068" s="61">
        <v>37431</v>
      </c>
      <c r="E10068" s="61" t="s">
        <v>11126</v>
      </c>
    </row>
    <row r="10069" hidden="1" spans="2:5">
      <c r="B10069" s="61" t="s">
        <v>10777</v>
      </c>
      <c r="C10069" s="61" t="s">
        <v>11120</v>
      </c>
      <c r="D10069" s="61">
        <v>37432</v>
      </c>
      <c r="E10069" s="61" t="s">
        <v>11127</v>
      </c>
    </row>
    <row r="10070" hidden="1" spans="2:5">
      <c r="B10070" s="61" t="s">
        <v>10777</v>
      </c>
      <c r="C10070" s="61" t="s">
        <v>11120</v>
      </c>
      <c r="D10070" s="61">
        <v>37433</v>
      </c>
      <c r="E10070" s="61" t="s">
        <v>11128</v>
      </c>
    </row>
    <row r="10071" hidden="1" spans="2:5">
      <c r="B10071" s="61" t="s">
        <v>10777</v>
      </c>
      <c r="C10071" s="61" t="s">
        <v>11120</v>
      </c>
      <c r="D10071" s="61">
        <v>37434</v>
      </c>
      <c r="E10071" s="61" t="s">
        <v>11129</v>
      </c>
    </row>
    <row r="10072" hidden="1" spans="2:5">
      <c r="B10072" s="61" t="s">
        <v>10777</v>
      </c>
      <c r="C10072" s="61" t="s">
        <v>11120</v>
      </c>
      <c r="D10072" s="61">
        <v>37435</v>
      </c>
      <c r="E10072" s="61" t="s">
        <v>11130</v>
      </c>
    </row>
    <row r="10073" hidden="1" spans="2:5">
      <c r="B10073" s="61" t="s">
        <v>10777</v>
      </c>
      <c r="C10073" s="61" t="s">
        <v>11120</v>
      </c>
      <c r="D10073" s="61">
        <v>37436</v>
      </c>
      <c r="E10073" s="61" t="s">
        <v>11131</v>
      </c>
    </row>
    <row r="10074" hidden="1" spans="2:5">
      <c r="B10074" s="61" t="s">
        <v>10777</v>
      </c>
      <c r="C10074" s="61" t="s">
        <v>11120</v>
      </c>
      <c r="D10074" s="61">
        <v>37437</v>
      </c>
      <c r="E10074" s="61" t="s">
        <v>11132</v>
      </c>
    </row>
    <row r="10075" hidden="1" spans="2:5">
      <c r="B10075" s="61" t="s">
        <v>10777</v>
      </c>
      <c r="C10075" s="61" t="s">
        <v>11120</v>
      </c>
      <c r="D10075" s="61">
        <v>37438</v>
      </c>
      <c r="E10075" s="61" t="s">
        <v>11133</v>
      </c>
    </row>
    <row r="10076" hidden="1" spans="2:5">
      <c r="B10076" s="61" t="s">
        <v>10777</v>
      </c>
      <c r="C10076" s="61" t="s">
        <v>11120</v>
      </c>
      <c r="D10076" s="61">
        <v>37439</v>
      </c>
      <c r="E10076" s="61" t="s">
        <v>11134</v>
      </c>
    </row>
    <row r="10077" hidden="1" spans="2:5">
      <c r="B10077" s="61" t="s">
        <v>10777</v>
      </c>
      <c r="C10077" s="61" t="s">
        <v>11120</v>
      </c>
      <c r="D10077" s="61">
        <v>37440</v>
      </c>
      <c r="E10077" s="61" t="s">
        <v>11135</v>
      </c>
    </row>
    <row r="10078" hidden="1" spans="2:5">
      <c r="B10078" s="61" t="s">
        <v>10777</v>
      </c>
      <c r="C10078" s="61" t="s">
        <v>11120</v>
      </c>
      <c r="D10078" s="61">
        <v>37441</v>
      </c>
      <c r="E10078" s="61" t="s">
        <v>11136</v>
      </c>
    </row>
    <row r="10079" hidden="1" spans="2:5">
      <c r="B10079" s="61" t="s">
        <v>10777</v>
      </c>
      <c r="C10079" s="61" t="s">
        <v>11120</v>
      </c>
      <c r="D10079" s="61">
        <v>37442</v>
      </c>
      <c r="E10079" s="61" t="s">
        <v>11137</v>
      </c>
    </row>
    <row r="10080" hidden="1" spans="2:5">
      <c r="B10080" s="61" t="s">
        <v>10777</v>
      </c>
      <c r="C10080" s="61" t="s">
        <v>11120</v>
      </c>
      <c r="D10080" s="61">
        <v>37443</v>
      </c>
      <c r="E10080" s="61" t="s">
        <v>11138</v>
      </c>
    </row>
    <row r="10081" hidden="1" spans="2:5">
      <c r="B10081" s="61" t="s">
        <v>10777</v>
      </c>
      <c r="C10081" s="61" t="s">
        <v>11120</v>
      </c>
      <c r="D10081" s="61">
        <v>37444</v>
      </c>
      <c r="E10081" s="61" t="s">
        <v>11139</v>
      </c>
    </row>
    <row r="10082" hidden="1" spans="2:5">
      <c r="B10082" s="61" t="s">
        <v>10777</v>
      </c>
      <c r="C10082" s="61" t="s">
        <v>11120</v>
      </c>
      <c r="D10082" s="61">
        <v>37445</v>
      </c>
      <c r="E10082" s="61" t="s">
        <v>11140</v>
      </c>
    </row>
    <row r="10083" hidden="1" spans="2:5">
      <c r="B10083" s="61" t="s">
        <v>10777</v>
      </c>
      <c r="C10083" s="61" t="s">
        <v>11120</v>
      </c>
      <c r="D10083" s="61">
        <v>37446</v>
      </c>
      <c r="E10083" s="61" t="s">
        <v>11141</v>
      </c>
    </row>
    <row r="10084" hidden="1" spans="2:5">
      <c r="B10084" s="61" t="s">
        <v>10777</v>
      </c>
      <c r="C10084" s="61" t="s">
        <v>11120</v>
      </c>
      <c r="D10084" s="61">
        <v>37447</v>
      </c>
      <c r="E10084" s="62" t="s">
        <v>11142</v>
      </c>
    </row>
    <row r="10085" hidden="1" spans="2:5">
      <c r="B10085" s="61" t="s">
        <v>10777</v>
      </c>
      <c r="C10085" s="61" t="s">
        <v>11120</v>
      </c>
      <c r="D10085" s="61">
        <v>37448</v>
      </c>
      <c r="E10085" s="61" t="s">
        <v>11143</v>
      </c>
    </row>
    <row r="10086" hidden="1" spans="2:5">
      <c r="B10086" s="61" t="s">
        <v>10777</v>
      </c>
      <c r="C10086" s="61" t="s">
        <v>11120</v>
      </c>
      <c r="D10086" s="61">
        <v>37449</v>
      </c>
      <c r="E10086" s="61" t="s">
        <v>11144</v>
      </c>
    </row>
    <row r="10087" hidden="1" spans="2:5">
      <c r="B10087" s="61" t="s">
        <v>10777</v>
      </c>
      <c r="C10087" s="61" t="s">
        <v>11120</v>
      </c>
      <c r="D10087" s="61">
        <v>37450</v>
      </c>
      <c r="E10087" s="61" t="s">
        <v>11145</v>
      </c>
    </row>
    <row r="10088" hidden="1" spans="2:5">
      <c r="B10088" s="61" t="s">
        <v>10777</v>
      </c>
      <c r="C10088" s="61" t="s">
        <v>11120</v>
      </c>
      <c r="D10088" s="61">
        <v>37451</v>
      </c>
      <c r="E10088" s="61" t="s">
        <v>11146</v>
      </c>
    </row>
    <row r="10089" hidden="1" spans="2:5">
      <c r="B10089" s="61" t="s">
        <v>10777</v>
      </c>
      <c r="C10089" s="61" t="s">
        <v>11120</v>
      </c>
      <c r="D10089" s="61">
        <v>37452</v>
      </c>
      <c r="E10089" s="61" t="s">
        <v>11147</v>
      </c>
    </row>
    <row r="10090" hidden="1" spans="2:5">
      <c r="B10090" s="61" t="s">
        <v>10777</v>
      </c>
      <c r="C10090" s="61" t="s">
        <v>11120</v>
      </c>
      <c r="D10090" s="61">
        <v>37453</v>
      </c>
      <c r="E10090" s="61" t="s">
        <v>11148</v>
      </c>
    </row>
    <row r="10091" hidden="1" spans="2:5">
      <c r="B10091" s="61" t="s">
        <v>10777</v>
      </c>
      <c r="C10091" s="61" t="s">
        <v>11120</v>
      </c>
      <c r="D10091" s="61">
        <v>37454</v>
      </c>
      <c r="E10091" s="61" t="s">
        <v>11149</v>
      </c>
    </row>
    <row r="10092" hidden="1" spans="2:5">
      <c r="B10092" s="61" t="s">
        <v>10777</v>
      </c>
      <c r="C10092" s="61" t="s">
        <v>11120</v>
      </c>
      <c r="D10092" s="61">
        <v>37455</v>
      </c>
      <c r="E10092" s="61" t="s">
        <v>11150</v>
      </c>
    </row>
    <row r="10093" hidden="1" spans="2:5">
      <c r="B10093" s="61" t="s">
        <v>10777</v>
      </c>
      <c r="C10093" s="61" t="s">
        <v>11120</v>
      </c>
      <c r="D10093" s="61">
        <v>37456</v>
      </c>
      <c r="E10093" s="61" t="s">
        <v>11151</v>
      </c>
    </row>
    <row r="10094" hidden="1" spans="2:5">
      <c r="B10094" s="61" t="s">
        <v>10777</v>
      </c>
      <c r="C10094" s="61" t="s">
        <v>11120</v>
      </c>
      <c r="D10094" s="61">
        <v>37457</v>
      </c>
      <c r="E10094" s="61" t="s">
        <v>11152</v>
      </c>
    </row>
    <row r="10095" hidden="1" spans="2:5">
      <c r="B10095" s="61" t="s">
        <v>10777</v>
      </c>
      <c r="C10095" s="61" t="s">
        <v>11120</v>
      </c>
      <c r="D10095" s="61">
        <v>37458</v>
      </c>
      <c r="E10095" s="61" t="s">
        <v>11153</v>
      </c>
    </row>
    <row r="10096" hidden="1" spans="2:5">
      <c r="B10096" s="61" t="s">
        <v>10777</v>
      </c>
      <c r="C10096" s="61" t="s">
        <v>11120</v>
      </c>
      <c r="D10096" s="61">
        <v>37459</v>
      </c>
      <c r="E10096" s="61" t="s">
        <v>11154</v>
      </c>
    </row>
    <row r="10097" hidden="1" spans="2:5">
      <c r="B10097" s="61" t="s">
        <v>10777</v>
      </c>
      <c r="C10097" s="61" t="s">
        <v>11120</v>
      </c>
      <c r="D10097" s="61">
        <v>37460</v>
      </c>
      <c r="E10097" s="61" t="s">
        <v>11155</v>
      </c>
    </row>
    <row r="10098" hidden="1" spans="2:5">
      <c r="B10098" s="61" t="s">
        <v>10777</v>
      </c>
      <c r="C10098" s="61" t="s">
        <v>11120</v>
      </c>
      <c r="D10098" s="61">
        <v>37461</v>
      </c>
      <c r="E10098" s="61" t="s">
        <v>11156</v>
      </c>
    </row>
    <row r="10099" hidden="1" spans="2:5">
      <c r="B10099" s="61" t="s">
        <v>10777</v>
      </c>
      <c r="C10099" s="61" t="s">
        <v>11120</v>
      </c>
      <c r="D10099" s="61">
        <v>37462</v>
      </c>
      <c r="E10099" s="61" t="s">
        <v>11157</v>
      </c>
    </row>
    <row r="10100" hidden="1" spans="2:5">
      <c r="B10100" s="61" t="s">
        <v>10777</v>
      </c>
      <c r="C10100" s="61" t="s">
        <v>11120</v>
      </c>
      <c r="D10100" s="61">
        <v>37463</v>
      </c>
      <c r="E10100" s="61" t="s">
        <v>11158</v>
      </c>
    </row>
    <row r="10101" hidden="1" spans="2:5">
      <c r="B10101" s="61" t="s">
        <v>10777</v>
      </c>
      <c r="C10101" s="61" t="s">
        <v>11120</v>
      </c>
      <c r="D10101" s="61">
        <v>37464</v>
      </c>
      <c r="E10101" s="61" t="s">
        <v>11159</v>
      </c>
    </row>
    <row r="10102" hidden="1" spans="2:5">
      <c r="B10102" s="61" t="s">
        <v>10777</v>
      </c>
      <c r="C10102" s="61" t="s">
        <v>11120</v>
      </c>
      <c r="D10102" s="61">
        <v>37465</v>
      </c>
      <c r="E10102" s="61" t="s">
        <v>11160</v>
      </c>
    </row>
    <row r="10103" hidden="1" spans="2:5">
      <c r="B10103" s="61" t="s">
        <v>10777</v>
      </c>
      <c r="C10103" s="61" t="s">
        <v>11120</v>
      </c>
      <c r="D10103" s="61">
        <v>37466</v>
      </c>
      <c r="E10103" s="61" t="s">
        <v>11161</v>
      </c>
    </row>
    <row r="10104" hidden="1" spans="2:5">
      <c r="B10104" s="61" t="s">
        <v>10777</v>
      </c>
      <c r="C10104" s="61" t="s">
        <v>11120</v>
      </c>
      <c r="D10104" s="61">
        <v>37467</v>
      </c>
      <c r="E10104" s="61" t="s">
        <v>11162</v>
      </c>
    </row>
    <row r="10105" hidden="1" spans="2:5">
      <c r="B10105" s="61" t="s">
        <v>10777</v>
      </c>
      <c r="C10105" s="61" t="s">
        <v>11120</v>
      </c>
      <c r="D10105" s="61">
        <v>37468</v>
      </c>
      <c r="E10105" s="61" t="s">
        <v>11163</v>
      </c>
    </row>
    <row r="10106" hidden="1" spans="2:5">
      <c r="B10106" s="61" t="s">
        <v>10777</v>
      </c>
      <c r="C10106" s="61" t="s">
        <v>11120</v>
      </c>
      <c r="D10106" s="61">
        <v>37469</v>
      </c>
      <c r="E10106" s="61" t="s">
        <v>11164</v>
      </c>
    </row>
    <row r="10107" hidden="1" spans="2:5">
      <c r="B10107" s="61" t="s">
        <v>10777</v>
      </c>
      <c r="C10107" s="61" t="s">
        <v>11120</v>
      </c>
      <c r="D10107" s="61">
        <v>37470</v>
      </c>
      <c r="E10107" s="61" t="s">
        <v>11165</v>
      </c>
    </row>
    <row r="10108" hidden="1" spans="2:5">
      <c r="B10108" s="61" t="s">
        <v>10777</v>
      </c>
      <c r="C10108" s="61" t="s">
        <v>11120</v>
      </c>
      <c r="D10108" s="61">
        <v>37471</v>
      </c>
      <c r="E10108" s="61" t="s">
        <v>11166</v>
      </c>
    </row>
    <row r="10109" hidden="1" spans="2:5">
      <c r="B10109" s="61" t="s">
        <v>10777</v>
      </c>
      <c r="C10109" s="61" t="s">
        <v>11120</v>
      </c>
      <c r="D10109" s="61">
        <v>37472</v>
      </c>
      <c r="E10109" s="61" t="s">
        <v>11167</v>
      </c>
    </row>
    <row r="10110" hidden="1" spans="2:5">
      <c r="B10110" s="61" t="s">
        <v>10777</v>
      </c>
      <c r="C10110" s="61" t="s">
        <v>11120</v>
      </c>
      <c r="D10110" s="61">
        <v>37473</v>
      </c>
      <c r="E10110" s="61" t="s">
        <v>11168</v>
      </c>
    </row>
    <row r="10111" hidden="1" spans="2:5">
      <c r="B10111" s="61" t="s">
        <v>10777</v>
      </c>
      <c r="C10111" s="61" t="s">
        <v>11120</v>
      </c>
      <c r="D10111" s="61">
        <v>37474</v>
      </c>
      <c r="E10111" s="61" t="s">
        <v>11169</v>
      </c>
    </row>
    <row r="10112" hidden="1" spans="2:5">
      <c r="B10112" s="61" t="s">
        <v>10777</v>
      </c>
      <c r="C10112" s="61" t="s">
        <v>11120</v>
      </c>
      <c r="D10112" s="61">
        <v>37475</v>
      </c>
      <c r="E10112" s="61" t="s">
        <v>11170</v>
      </c>
    </row>
    <row r="10113" hidden="1" spans="2:5">
      <c r="B10113" s="61" t="s">
        <v>10777</v>
      </c>
      <c r="C10113" s="61" t="s">
        <v>11120</v>
      </c>
      <c r="D10113" s="61">
        <v>37476</v>
      </c>
      <c r="E10113" s="61" t="s">
        <v>11171</v>
      </c>
    </row>
    <row r="10114" hidden="1" spans="2:5">
      <c r="B10114" s="61" t="s">
        <v>10777</v>
      </c>
      <c r="C10114" s="61" t="s">
        <v>11120</v>
      </c>
      <c r="D10114" s="61">
        <v>37477</v>
      </c>
      <c r="E10114" s="62" t="s">
        <v>11172</v>
      </c>
    </row>
    <row r="10115" hidden="1" spans="2:5">
      <c r="B10115" s="61" t="s">
        <v>10777</v>
      </c>
      <c r="C10115" s="61" t="s">
        <v>11120</v>
      </c>
      <c r="D10115" s="61">
        <v>37478</v>
      </c>
      <c r="E10115" s="61" t="s">
        <v>11173</v>
      </c>
    </row>
    <row r="10116" hidden="1" spans="2:5">
      <c r="B10116" s="61" t="s">
        <v>10777</v>
      </c>
      <c r="C10116" s="61" t="s">
        <v>11120</v>
      </c>
      <c r="D10116" s="61">
        <v>37479</v>
      </c>
      <c r="E10116" s="61" t="s">
        <v>11174</v>
      </c>
    </row>
    <row r="10117" hidden="1" spans="2:5">
      <c r="B10117" s="61" t="s">
        <v>10777</v>
      </c>
      <c r="C10117" s="61" t="s">
        <v>11120</v>
      </c>
      <c r="D10117" s="61">
        <v>37480</v>
      </c>
      <c r="E10117" s="61" t="s">
        <v>11175</v>
      </c>
    </row>
    <row r="10118" hidden="1" spans="2:5">
      <c r="B10118" s="61" t="s">
        <v>10777</v>
      </c>
      <c r="C10118" s="61" t="s">
        <v>11120</v>
      </c>
      <c r="D10118" s="61">
        <v>37481</v>
      </c>
      <c r="E10118" s="61" t="s">
        <v>11176</v>
      </c>
    </row>
    <row r="10119" hidden="1" spans="2:5">
      <c r="B10119" s="61" t="s">
        <v>10777</v>
      </c>
      <c r="C10119" s="61" t="s">
        <v>11120</v>
      </c>
      <c r="D10119" s="61">
        <v>37482</v>
      </c>
      <c r="E10119" s="61" t="s">
        <v>11177</v>
      </c>
    </row>
    <row r="10120" hidden="1" spans="2:5">
      <c r="B10120" s="61" t="s">
        <v>10777</v>
      </c>
      <c r="C10120" s="61" t="s">
        <v>11120</v>
      </c>
      <c r="D10120" s="61">
        <v>37483</v>
      </c>
      <c r="E10120" s="61" t="s">
        <v>11178</v>
      </c>
    </row>
    <row r="10121" hidden="1" spans="2:5">
      <c r="B10121" s="61" t="s">
        <v>10777</v>
      </c>
      <c r="C10121" s="61" t="s">
        <v>11120</v>
      </c>
      <c r="D10121" s="61">
        <v>37484</v>
      </c>
      <c r="E10121" s="61" t="s">
        <v>11179</v>
      </c>
    </row>
    <row r="10122" hidden="1" spans="2:5">
      <c r="B10122" s="61" t="s">
        <v>10777</v>
      </c>
      <c r="C10122" s="61" t="s">
        <v>11120</v>
      </c>
      <c r="D10122" s="61">
        <v>37485</v>
      </c>
      <c r="E10122" s="61" t="s">
        <v>11180</v>
      </c>
    </row>
    <row r="10123" hidden="1" spans="2:5">
      <c r="B10123" s="61" t="s">
        <v>10777</v>
      </c>
      <c r="C10123" s="61" t="s">
        <v>11120</v>
      </c>
      <c r="D10123" s="61">
        <v>37486</v>
      </c>
      <c r="E10123" s="61" t="s">
        <v>11181</v>
      </c>
    </row>
    <row r="10124" hidden="1" spans="2:5">
      <c r="B10124" s="61" t="s">
        <v>10777</v>
      </c>
      <c r="C10124" s="61" t="s">
        <v>11120</v>
      </c>
      <c r="D10124" s="61">
        <v>37487</v>
      </c>
      <c r="E10124" s="61" t="s">
        <v>11182</v>
      </c>
    </row>
    <row r="10125" hidden="1" spans="2:5">
      <c r="B10125" s="61" t="s">
        <v>10777</v>
      </c>
      <c r="C10125" s="61" t="s">
        <v>11120</v>
      </c>
      <c r="D10125" s="61">
        <v>37488</v>
      </c>
      <c r="E10125" s="61" t="s">
        <v>11183</v>
      </c>
    </row>
    <row r="10126" hidden="1" spans="2:5">
      <c r="B10126" s="61" t="s">
        <v>10777</v>
      </c>
      <c r="C10126" s="61" t="s">
        <v>11120</v>
      </c>
      <c r="D10126" s="61">
        <v>37489</v>
      </c>
      <c r="E10126" s="61" t="s">
        <v>11184</v>
      </c>
    </row>
    <row r="10127" hidden="1" spans="2:5">
      <c r="B10127" s="61" t="s">
        <v>10777</v>
      </c>
      <c r="C10127" s="61" t="s">
        <v>11120</v>
      </c>
      <c r="D10127" s="61">
        <v>37490</v>
      </c>
      <c r="E10127" s="61" t="s">
        <v>11185</v>
      </c>
    </row>
    <row r="10128" hidden="1" spans="2:5">
      <c r="B10128" s="61" t="s">
        <v>10777</v>
      </c>
      <c r="C10128" s="61" t="s">
        <v>11120</v>
      </c>
      <c r="D10128" s="61">
        <v>37491</v>
      </c>
      <c r="E10128" s="61" t="s">
        <v>11186</v>
      </c>
    </row>
    <row r="10129" hidden="1" spans="2:5">
      <c r="B10129" s="61" t="s">
        <v>10777</v>
      </c>
      <c r="C10129" s="61" t="s">
        <v>11120</v>
      </c>
      <c r="D10129" s="61">
        <v>37492</v>
      </c>
      <c r="E10129" s="61" t="s">
        <v>11187</v>
      </c>
    </row>
    <row r="10130" hidden="1" spans="2:5">
      <c r="B10130" s="61" t="s">
        <v>10777</v>
      </c>
      <c r="C10130" s="61" t="s">
        <v>11120</v>
      </c>
      <c r="D10130" s="61">
        <v>37493</v>
      </c>
      <c r="E10130" s="61" t="s">
        <v>11188</v>
      </c>
    </row>
    <row r="10131" hidden="1" spans="2:5">
      <c r="B10131" s="61" t="s">
        <v>10777</v>
      </c>
      <c r="C10131" s="61" t="s">
        <v>11120</v>
      </c>
      <c r="D10131" s="61">
        <v>37494</v>
      </c>
      <c r="E10131" s="61" t="s">
        <v>11189</v>
      </c>
    </row>
    <row r="10132" hidden="1" spans="2:5">
      <c r="B10132" s="61" t="s">
        <v>10777</v>
      </c>
      <c r="C10132" s="61" t="s">
        <v>11120</v>
      </c>
      <c r="D10132" s="61">
        <v>37495</v>
      </c>
      <c r="E10132" s="61" t="s">
        <v>11190</v>
      </c>
    </row>
    <row r="10133" hidden="1" spans="2:5">
      <c r="B10133" s="61" t="s">
        <v>10777</v>
      </c>
      <c r="C10133" s="61" t="s">
        <v>11120</v>
      </c>
      <c r="D10133" s="61">
        <v>37496</v>
      </c>
      <c r="E10133" s="61" t="s">
        <v>11191</v>
      </c>
    </row>
    <row r="10134" hidden="1" spans="2:5">
      <c r="B10134" s="61" t="s">
        <v>10777</v>
      </c>
      <c r="C10134" s="61" t="s">
        <v>11120</v>
      </c>
      <c r="D10134" s="61">
        <v>37497</v>
      </c>
      <c r="E10134" s="61" t="s">
        <v>11192</v>
      </c>
    </row>
    <row r="10135" hidden="1" spans="2:5">
      <c r="B10135" s="61" t="s">
        <v>10777</v>
      </c>
      <c r="C10135" s="61" t="s">
        <v>11120</v>
      </c>
      <c r="D10135" s="61">
        <v>37498</v>
      </c>
      <c r="E10135" s="61" t="s">
        <v>11193</v>
      </c>
    </row>
    <row r="10136" hidden="1" spans="2:5">
      <c r="B10136" s="61" t="s">
        <v>10777</v>
      </c>
      <c r="C10136" s="61" t="s">
        <v>11120</v>
      </c>
      <c r="D10136" s="61">
        <v>37499</v>
      </c>
      <c r="E10136" s="61" t="s">
        <v>11194</v>
      </c>
    </row>
    <row r="10137" hidden="1" spans="2:5">
      <c r="B10137" s="61" t="s">
        <v>10777</v>
      </c>
      <c r="C10137" s="61" t="s">
        <v>11120</v>
      </c>
      <c r="D10137" s="61">
        <v>37500</v>
      </c>
      <c r="E10137" s="61" t="s">
        <v>11195</v>
      </c>
    </row>
    <row r="10138" hidden="1" spans="2:5">
      <c r="B10138" s="61" t="s">
        <v>10777</v>
      </c>
      <c r="C10138" s="61" t="s">
        <v>11120</v>
      </c>
      <c r="D10138" s="61">
        <v>37501</v>
      </c>
      <c r="E10138" s="61" t="s">
        <v>11196</v>
      </c>
    </row>
    <row r="10139" hidden="1" spans="2:5">
      <c r="B10139" s="61" t="s">
        <v>10777</v>
      </c>
      <c r="C10139" s="61" t="s">
        <v>11120</v>
      </c>
      <c r="D10139" s="61">
        <v>37502</v>
      </c>
      <c r="E10139" s="61" t="s">
        <v>11197</v>
      </c>
    </row>
    <row r="10140" hidden="1" spans="2:5">
      <c r="B10140" s="61" t="s">
        <v>10777</v>
      </c>
      <c r="C10140" s="61" t="s">
        <v>11120</v>
      </c>
      <c r="D10140" s="61">
        <v>37503</v>
      </c>
      <c r="E10140" s="61" t="s">
        <v>11198</v>
      </c>
    </row>
    <row r="10141" hidden="1" spans="2:5">
      <c r="B10141" s="61" t="s">
        <v>10777</v>
      </c>
      <c r="C10141" s="61" t="s">
        <v>11120</v>
      </c>
      <c r="D10141" s="61">
        <v>37504</v>
      </c>
      <c r="E10141" s="61" t="s">
        <v>11199</v>
      </c>
    </row>
    <row r="10142" hidden="1" spans="2:5">
      <c r="B10142" s="61" t="s">
        <v>10777</v>
      </c>
      <c r="C10142" s="61" t="s">
        <v>11120</v>
      </c>
      <c r="D10142" s="61">
        <v>37505</v>
      </c>
      <c r="E10142" s="61" t="s">
        <v>11200</v>
      </c>
    </row>
    <row r="10143" hidden="1" spans="2:5">
      <c r="B10143" s="61" t="s">
        <v>10777</v>
      </c>
      <c r="C10143" s="61" t="s">
        <v>11201</v>
      </c>
      <c r="D10143" s="61">
        <v>37506</v>
      </c>
      <c r="E10143" s="61" t="s">
        <v>11202</v>
      </c>
    </row>
    <row r="10144" hidden="1" spans="2:5">
      <c r="B10144" s="61" t="s">
        <v>10777</v>
      </c>
      <c r="C10144" s="61" t="s">
        <v>11201</v>
      </c>
      <c r="D10144" s="61">
        <v>37507</v>
      </c>
      <c r="E10144" s="61" t="s">
        <v>11203</v>
      </c>
    </row>
    <row r="10145" hidden="1" spans="2:5">
      <c r="B10145" s="61" t="s">
        <v>10777</v>
      </c>
      <c r="C10145" s="61" t="s">
        <v>11201</v>
      </c>
      <c r="D10145" s="61">
        <v>37508</v>
      </c>
      <c r="E10145" s="61" t="s">
        <v>11204</v>
      </c>
    </row>
    <row r="10146" hidden="1" spans="2:5">
      <c r="B10146" s="61" t="s">
        <v>10777</v>
      </c>
      <c r="C10146" s="61" t="s">
        <v>11201</v>
      </c>
      <c r="D10146" s="61">
        <v>37509</v>
      </c>
      <c r="E10146" s="61" t="s">
        <v>11205</v>
      </c>
    </row>
    <row r="10147" hidden="1" spans="2:5">
      <c r="B10147" s="61" t="s">
        <v>10777</v>
      </c>
      <c r="C10147" s="61" t="s">
        <v>11120</v>
      </c>
      <c r="D10147" s="61">
        <v>37510</v>
      </c>
      <c r="E10147" s="61" t="s">
        <v>11206</v>
      </c>
    </row>
    <row r="10148" hidden="1" spans="2:5">
      <c r="B10148" s="61" t="s">
        <v>10777</v>
      </c>
      <c r="C10148" s="61" t="s">
        <v>11120</v>
      </c>
      <c r="D10148" s="61">
        <v>37511</v>
      </c>
      <c r="E10148" s="61" t="s">
        <v>11207</v>
      </c>
    </row>
    <row r="10149" hidden="1" spans="2:5">
      <c r="B10149" s="61" t="s">
        <v>10777</v>
      </c>
      <c r="C10149" s="61" t="s">
        <v>11120</v>
      </c>
      <c r="D10149" s="61">
        <v>37512</v>
      </c>
      <c r="E10149" s="61" t="s">
        <v>11208</v>
      </c>
    </row>
    <row r="10150" hidden="1" spans="2:5">
      <c r="B10150" s="61" t="s">
        <v>10777</v>
      </c>
      <c r="C10150" s="61" t="s">
        <v>11120</v>
      </c>
      <c r="D10150" s="61">
        <v>37513</v>
      </c>
      <c r="E10150" s="61" t="s">
        <v>11209</v>
      </c>
    </row>
    <row r="10151" hidden="1" spans="2:5">
      <c r="B10151" s="61" t="s">
        <v>10777</v>
      </c>
      <c r="C10151" s="61" t="s">
        <v>11120</v>
      </c>
      <c r="D10151" s="61">
        <v>37514</v>
      </c>
      <c r="E10151" s="61" t="s">
        <v>11210</v>
      </c>
    </row>
    <row r="10152" hidden="1" spans="2:5">
      <c r="B10152" s="61" t="s">
        <v>10777</v>
      </c>
      <c r="C10152" s="61" t="s">
        <v>11120</v>
      </c>
      <c r="D10152" s="61">
        <v>37515</v>
      </c>
      <c r="E10152" s="61" t="s">
        <v>11211</v>
      </c>
    </row>
    <row r="10153" hidden="1" spans="2:5">
      <c r="B10153" s="61" t="s">
        <v>10777</v>
      </c>
      <c r="C10153" s="61" t="s">
        <v>11120</v>
      </c>
      <c r="D10153" s="61">
        <v>37516</v>
      </c>
      <c r="E10153" s="61" t="s">
        <v>11212</v>
      </c>
    </row>
    <row r="10154" hidden="1" spans="2:5">
      <c r="B10154" s="61" t="s">
        <v>10777</v>
      </c>
      <c r="C10154" s="61" t="s">
        <v>11213</v>
      </c>
      <c r="D10154" s="61">
        <v>37517</v>
      </c>
      <c r="E10154" s="61" t="s">
        <v>11214</v>
      </c>
    </row>
    <row r="10155" hidden="1" spans="2:5">
      <c r="B10155" s="61" t="s">
        <v>10777</v>
      </c>
      <c r="C10155" s="61" t="s">
        <v>11120</v>
      </c>
      <c r="D10155" s="61">
        <v>37518</v>
      </c>
      <c r="E10155" s="61" t="s">
        <v>11215</v>
      </c>
    </row>
    <row r="10156" hidden="1" spans="2:5">
      <c r="B10156" s="61" t="s">
        <v>10777</v>
      </c>
      <c r="C10156" s="61" t="s">
        <v>11201</v>
      </c>
      <c r="D10156" s="61">
        <v>37519</v>
      </c>
      <c r="E10156" s="61" t="s">
        <v>11216</v>
      </c>
    </row>
    <row r="10157" hidden="1" spans="2:5">
      <c r="B10157" s="61" t="s">
        <v>10777</v>
      </c>
      <c r="C10157" s="61" t="s">
        <v>11120</v>
      </c>
      <c r="D10157" s="61">
        <v>37520</v>
      </c>
      <c r="E10157" s="61" t="s">
        <v>11217</v>
      </c>
    </row>
    <row r="10158" hidden="1" spans="2:5">
      <c r="B10158" s="61" t="s">
        <v>10777</v>
      </c>
      <c r="C10158" s="61" t="s">
        <v>11201</v>
      </c>
      <c r="D10158" s="61">
        <v>37521</v>
      </c>
      <c r="E10158" s="61" t="s">
        <v>11218</v>
      </c>
    </row>
    <row r="10159" hidden="1" spans="2:5">
      <c r="B10159" s="61" t="s">
        <v>10777</v>
      </c>
      <c r="C10159" s="61" t="s">
        <v>11201</v>
      </c>
      <c r="D10159" s="61">
        <v>37522</v>
      </c>
      <c r="E10159" s="61" t="s">
        <v>11219</v>
      </c>
    </row>
    <row r="10160" hidden="1" spans="2:5">
      <c r="B10160" s="61" t="s">
        <v>10777</v>
      </c>
      <c r="C10160" s="61" t="s">
        <v>11201</v>
      </c>
      <c r="D10160" s="61">
        <v>37523</v>
      </c>
      <c r="E10160" s="61" t="s">
        <v>11220</v>
      </c>
    </row>
    <row r="10161" hidden="1" spans="2:5">
      <c r="B10161" s="61" t="s">
        <v>10777</v>
      </c>
      <c r="C10161" s="61" t="s">
        <v>11201</v>
      </c>
      <c r="D10161" s="61">
        <v>37524</v>
      </c>
      <c r="E10161" s="61" t="s">
        <v>11221</v>
      </c>
    </row>
    <row r="10162" hidden="1" spans="2:5">
      <c r="B10162" s="61" t="s">
        <v>10777</v>
      </c>
      <c r="C10162" s="61" t="s">
        <v>11201</v>
      </c>
      <c r="D10162" s="61">
        <v>37525</v>
      </c>
      <c r="E10162" s="61" t="s">
        <v>11222</v>
      </c>
    </row>
    <row r="10163" hidden="1" spans="2:5">
      <c r="B10163" s="61" t="s">
        <v>10777</v>
      </c>
      <c r="C10163" s="61" t="s">
        <v>11213</v>
      </c>
      <c r="D10163" s="61">
        <v>37526</v>
      </c>
      <c r="E10163" s="61" t="s">
        <v>11223</v>
      </c>
    </row>
    <row r="10164" hidden="1" spans="2:5">
      <c r="B10164" s="61" t="s">
        <v>10777</v>
      </c>
      <c r="C10164" s="61" t="s">
        <v>11213</v>
      </c>
      <c r="D10164" s="61">
        <v>37527</v>
      </c>
      <c r="E10164" s="61" t="s">
        <v>11224</v>
      </c>
    </row>
    <row r="10165" hidden="1" spans="2:5">
      <c r="B10165" s="61" t="s">
        <v>10777</v>
      </c>
      <c r="C10165" s="61" t="s">
        <v>11213</v>
      </c>
      <c r="D10165" s="61">
        <v>37528</v>
      </c>
      <c r="E10165" s="61" t="s">
        <v>11225</v>
      </c>
    </row>
    <row r="10166" hidden="1" spans="2:5">
      <c r="B10166" s="61" t="s">
        <v>10777</v>
      </c>
      <c r="C10166" s="61" t="s">
        <v>11213</v>
      </c>
      <c r="D10166" s="61">
        <v>37529</v>
      </c>
      <c r="E10166" s="61" t="s">
        <v>11226</v>
      </c>
    </row>
    <row r="10167" hidden="1" spans="2:5">
      <c r="B10167" s="61" t="s">
        <v>10777</v>
      </c>
      <c r="C10167" s="61" t="s">
        <v>11213</v>
      </c>
      <c r="D10167" s="61">
        <v>37531</v>
      </c>
      <c r="E10167" s="61" t="s">
        <v>11227</v>
      </c>
    </row>
    <row r="10168" hidden="1" spans="2:5">
      <c r="B10168" s="61" t="s">
        <v>10777</v>
      </c>
      <c r="C10168" s="61" t="s">
        <v>11213</v>
      </c>
      <c r="D10168" s="61">
        <v>37532</v>
      </c>
      <c r="E10168" s="61" t="s">
        <v>11228</v>
      </c>
    </row>
    <row r="10169" hidden="1" spans="2:5">
      <c r="B10169" s="61" t="s">
        <v>10777</v>
      </c>
      <c r="C10169" s="61" t="s">
        <v>11213</v>
      </c>
      <c r="D10169" s="61">
        <v>37533</v>
      </c>
      <c r="E10169" s="61" t="s">
        <v>11229</v>
      </c>
    </row>
    <row r="10170" hidden="1" spans="2:5">
      <c r="B10170" s="61" t="s">
        <v>10777</v>
      </c>
      <c r="C10170" s="61" t="s">
        <v>11213</v>
      </c>
      <c r="D10170" s="61">
        <v>37534</v>
      </c>
      <c r="E10170" s="61" t="s">
        <v>11230</v>
      </c>
    </row>
    <row r="10171" hidden="1" spans="2:5">
      <c r="B10171" s="61" t="s">
        <v>10777</v>
      </c>
      <c r="C10171" s="61" t="s">
        <v>11213</v>
      </c>
      <c r="D10171" s="61">
        <v>37535</v>
      </c>
      <c r="E10171" s="61" t="s">
        <v>11231</v>
      </c>
    </row>
    <row r="10172" hidden="1" spans="2:5">
      <c r="B10172" s="61" t="s">
        <v>10777</v>
      </c>
      <c r="C10172" s="61" t="s">
        <v>11213</v>
      </c>
      <c r="D10172" s="61">
        <v>37536</v>
      </c>
      <c r="E10172" s="61" t="s">
        <v>11232</v>
      </c>
    </row>
    <row r="10173" hidden="1" spans="2:5">
      <c r="B10173" s="61" t="s">
        <v>10777</v>
      </c>
      <c r="C10173" s="61" t="s">
        <v>11213</v>
      </c>
      <c r="D10173" s="61">
        <v>37537</v>
      </c>
      <c r="E10173" s="61" t="s">
        <v>11233</v>
      </c>
    </row>
    <row r="10174" hidden="1" spans="2:5">
      <c r="B10174" s="61" t="s">
        <v>10777</v>
      </c>
      <c r="C10174" s="61" t="s">
        <v>11213</v>
      </c>
      <c r="D10174" s="61">
        <v>37538</v>
      </c>
      <c r="E10174" s="61" t="s">
        <v>11234</v>
      </c>
    </row>
    <row r="10175" hidden="1" spans="2:5">
      <c r="B10175" s="61" t="s">
        <v>10777</v>
      </c>
      <c r="C10175" s="61" t="s">
        <v>11213</v>
      </c>
      <c r="D10175" s="61">
        <v>37539</v>
      </c>
      <c r="E10175" s="61" t="s">
        <v>11235</v>
      </c>
    </row>
    <row r="10176" hidden="1" spans="2:5">
      <c r="B10176" s="61" t="s">
        <v>10777</v>
      </c>
      <c r="C10176" s="61" t="s">
        <v>11213</v>
      </c>
      <c r="D10176" s="61">
        <v>37540</v>
      </c>
      <c r="E10176" s="61" t="s">
        <v>11236</v>
      </c>
    </row>
    <row r="10177" hidden="1" spans="2:5">
      <c r="B10177" s="61" t="s">
        <v>10777</v>
      </c>
      <c r="C10177" s="61" t="s">
        <v>11213</v>
      </c>
      <c r="D10177" s="61">
        <v>37541</v>
      </c>
      <c r="E10177" s="61" t="s">
        <v>11237</v>
      </c>
    </row>
    <row r="10178" hidden="1" spans="2:5">
      <c r="B10178" s="61" t="s">
        <v>10777</v>
      </c>
      <c r="C10178" s="61" t="s">
        <v>11213</v>
      </c>
      <c r="D10178" s="61">
        <v>37542</v>
      </c>
      <c r="E10178" s="61" t="s">
        <v>11238</v>
      </c>
    </row>
    <row r="10179" hidden="1" spans="2:5">
      <c r="B10179" s="61" t="s">
        <v>10777</v>
      </c>
      <c r="C10179" s="61" t="s">
        <v>11213</v>
      </c>
      <c r="D10179" s="61">
        <v>37543</v>
      </c>
      <c r="E10179" s="61" t="s">
        <v>11239</v>
      </c>
    </row>
    <row r="10180" hidden="1" spans="2:5">
      <c r="B10180" s="61" t="s">
        <v>10777</v>
      </c>
      <c r="C10180" s="61" t="s">
        <v>11213</v>
      </c>
      <c r="D10180" s="61">
        <v>37544</v>
      </c>
      <c r="E10180" s="61" t="s">
        <v>11240</v>
      </c>
    </row>
    <row r="10181" hidden="1" spans="2:5">
      <c r="B10181" s="61" t="s">
        <v>10777</v>
      </c>
      <c r="C10181" s="61" t="s">
        <v>10924</v>
      </c>
      <c r="D10181" s="61">
        <v>37545</v>
      </c>
      <c r="E10181" s="61" t="s">
        <v>11241</v>
      </c>
    </row>
    <row r="10182" hidden="1" spans="2:5">
      <c r="B10182" s="61" t="s">
        <v>10777</v>
      </c>
      <c r="C10182" s="61" t="s">
        <v>11213</v>
      </c>
      <c r="D10182" s="61">
        <v>37546</v>
      </c>
      <c r="E10182" s="61" t="s">
        <v>11242</v>
      </c>
    </row>
    <row r="10183" hidden="1" spans="2:5">
      <c r="B10183" s="61" t="s">
        <v>10777</v>
      </c>
      <c r="C10183" s="61" t="s">
        <v>11213</v>
      </c>
      <c r="D10183" s="61">
        <v>37547</v>
      </c>
      <c r="E10183" s="61" t="s">
        <v>11243</v>
      </c>
    </row>
    <row r="10184" hidden="1" spans="2:5">
      <c r="B10184" s="61" t="s">
        <v>10777</v>
      </c>
      <c r="C10184" s="61" t="s">
        <v>11213</v>
      </c>
      <c r="D10184" s="61">
        <v>37548</v>
      </c>
      <c r="E10184" s="61" t="s">
        <v>11244</v>
      </c>
    </row>
    <row r="10185" hidden="1" spans="2:5">
      <c r="B10185" s="61" t="s">
        <v>10777</v>
      </c>
      <c r="C10185" s="61" t="s">
        <v>11213</v>
      </c>
      <c r="D10185" s="61">
        <v>37549</v>
      </c>
      <c r="E10185" s="61" t="s">
        <v>11245</v>
      </c>
    </row>
    <row r="10186" hidden="1" spans="2:5">
      <c r="B10186" s="61" t="s">
        <v>10777</v>
      </c>
      <c r="C10186" s="61" t="s">
        <v>11213</v>
      </c>
      <c r="D10186" s="61">
        <v>37550</v>
      </c>
      <c r="E10186" s="61" t="s">
        <v>11246</v>
      </c>
    </row>
    <row r="10187" hidden="1" spans="2:5">
      <c r="B10187" s="61" t="s">
        <v>10777</v>
      </c>
      <c r="C10187" s="61" t="s">
        <v>11213</v>
      </c>
      <c r="D10187" s="61">
        <v>37552</v>
      </c>
      <c r="E10187" s="61" t="s">
        <v>11247</v>
      </c>
    </row>
    <row r="10188" hidden="1" spans="2:5">
      <c r="B10188" s="61" t="s">
        <v>10777</v>
      </c>
      <c r="C10188" s="61" t="s">
        <v>11213</v>
      </c>
      <c r="D10188" s="61">
        <v>37553</v>
      </c>
      <c r="E10188" s="61" t="s">
        <v>11248</v>
      </c>
    </row>
    <row r="10189" hidden="1" spans="2:5">
      <c r="B10189" s="61" t="s">
        <v>10777</v>
      </c>
      <c r="C10189" s="61" t="s">
        <v>11213</v>
      </c>
      <c r="D10189" s="61">
        <v>37554</v>
      </c>
      <c r="E10189" s="61" t="s">
        <v>11249</v>
      </c>
    </row>
    <row r="10190" hidden="1" spans="2:5">
      <c r="B10190" s="61" t="s">
        <v>10777</v>
      </c>
      <c r="C10190" s="61" t="s">
        <v>11213</v>
      </c>
      <c r="D10190" s="61">
        <v>37555</v>
      </c>
      <c r="E10190" s="61" t="s">
        <v>11250</v>
      </c>
    </row>
    <row r="10191" hidden="1" spans="2:5">
      <c r="B10191" s="61" t="s">
        <v>10777</v>
      </c>
      <c r="C10191" s="61" t="s">
        <v>11213</v>
      </c>
      <c r="D10191" s="61">
        <v>37556</v>
      </c>
      <c r="E10191" s="61" t="s">
        <v>11251</v>
      </c>
    </row>
    <row r="10192" hidden="1" spans="2:5">
      <c r="B10192" s="61" t="s">
        <v>10777</v>
      </c>
      <c r="C10192" s="61" t="s">
        <v>11213</v>
      </c>
      <c r="D10192" s="61">
        <v>37557</v>
      </c>
      <c r="E10192" s="61" t="s">
        <v>11252</v>
      </c>
    </row>
    <row r="10193" hidden="1" spans="2:5">
      <c r="B10193" s="61" t="s">
        <v>10777</v>
      </c>
      <c r="C10193" s="61" t="s">
        <v>11213</v>
      </c>
      <c r="D10193" s="61">
        <v>37558</v>
      </c>
      <c r="E10193" s="61" t="s">
        <v>11253</v>
      </c>
    </row>
    <row r="10194" hidden="1" spans="2:5">
      <c r="B10194" s="61" t="s">
        <v>10777</v>
      </c>
      <c r="C10194" s="61" t="s">
        <v>11213</v>
      </c>
      <c r="D10194" s="61">
        <v>37559</v>
      </c>
      <c r="E10194" s="61" t="s">
        <v>11254</v>
      </c>
    </row>
    <row r="10195" hidden="1" spans="2:5">
      <c r="B10195" s="61" t="s">
        <v>10777</v>
      </c>
      <c r="C10195" s="61" t="s">
        <v>11213</v>
      </c>
      <c r="D10195" s="61">
        <v>37560</v>
      </c>
      <c r="E10195" s="61" t="s">
        <v>11255</v>
      </c>
    </row>
    <row r="10196" hidden="1" spans="2:5">
      <c r="B10196" s="61" t="s">
        <v>10777</v>
      </c>
      <c r="C10196" s="61" t="s">
        <v>11213</v>
      </c>
      <c r="D10196" s="61">
        <v>37561</v>
      </c>
      <c r="E10196" s="61" t="s">
        <v>11256</v>
      </c>
    </row>
    <row r="10197" hidden="1" spans="2:5">
      <c r="B10197" s="61" t="s">
        <v>10777</v>
      </c>
      <c r="C10197" s="61" t="s">
        <v>11213</v>
      </c>
      <c r="D10197" s="61">
        <v>37562</v>
      </c>
      <c r="E10197" s="61" t="s">
        <v>11257</v>
      </c>
    </row>
    <row r="10198" hidden="1" spans="2:5">
      <c r="B10198" s="61" t="s">
        <v>10777</v>
      </c>
      <c r="C10198" s="61" t="s">
        <v>11213</v>
      </c>
      <c r="D10198" s="61">
        <v>37563</v>
      </c>
      <c r="E10198" s="61" t="s">
        <v>11258</v>
      </c>
    </row>
    <row r="10199" hidden="1" spans="2:5">
      <c r="B10199" s="61" t="s">
        <v>10777</v>
      </c>
      <c r="C10199" s="61" t="s">
        <v>11213</v>
      </c>
      <c r="D10199" s="61">
        <v>37564</v>
      </c>
      <c r="E10199" s="61" t="s">
        <v>11259</v>
      </c>
    </row>
    <row r="10200" hidden="1" spans="2:5">
      <c r="B10200" s="61" t="s">
        <v>10777</v>
      </c>
      <c r="C10200" s="61" t="s">
        <v>11213</v>
      </c>
      <c r="D10200" s="61">
        <v>37565</v>
      </c>
      <c r="E10200" s="61" t="s">
        <v>11260</v>
      </c>
    </row>
    <row r="10201" hidden="1" spans="2:5">
      <c r="B10201" s="61" t="s">
        <v>10777</v>
      </c>
      <c r="C10201" s="61" t="s">
        <v>11261</v>
      </c>
      <c r="D10201" s="61">
        <v>37568</v>
      </c>
      <c r="E10201" s="61" t="s">
        <v>11262</v>
      </c>
    </row>
    <row r="10202" hidden="1" spans="2:5">
      <c r="B10202" s="61" t="s">
        <v>10777</v>
      </c>
      <c r="C10202" s="61" t="s">
        <v>11261</v>
      </c>
      <c r="D10202" s="61">
        <v>37569</v>
      </c>
      <c r="E10202" s="61" t="s">
        <v>11263</v>
      </c>
    </row>
    <row r="10203" hidden="1" spans="2:5">
      <c r="B10203" s="61" t="s">
        <v>10777</v>
      </c>
      <c r="C10203" s="61" t="s">
        <v>11213</v>
      </c>
      <c r="D10203" s="61">
        <v>37570</v>
      </c>
      <c r="E10203" s="62" t="s">
        <v>11264</v>
      </c>
    </row>
    <row r="10204" hidden="1" spans="2:5">
      <c r="B10204" s="61" t="s">
        <v>10777</v>
      </c>
      <c r="C10204" s="61" t="s">
        <v>11213</v>
      </c>
      <c r="D10204" s="61">
        <v>37571</v>
      </c>
      <c r="E10204" s="61" t="s">
        <v>11265</v>
      </c>
    </row>
    <row r="10205" hidden="1" spans="2:5">
      <c r="B10205" s="61" t="s">
        <v>10777</v>
      </c>
      <c r="C10205" s="61" t="s">
        <v>11213</v>
      </c>
      <c r="D10205" s="61">
        <v>37572</v>
      </c>
      <c r="E10205" s="61" t="s">
        <v>11266</v>
      </c>
    </row>
    <row r="10206" hidden="1" spans="2:5">
      <c r="B10206" s="61" t="s">
        <v>10777</v>
      </c>
      <c r="C10206" s="61" t="s">
        <v>11213</v>
      </c>
      <c r="D10206" s="61">
        <v>37573</v>
      </c>
      <c r="E10206" s="61" t="s">
        <v>11267</v>
      </c>
    </row>
    <row r="10207" hidden="1" spans="2:5">
      <c r="B10207" s="61" t="s">
        <v>10777</v>
      </c>
      <c r="C10207" s="61" t="s">
        <v>11213</v>
      </c>
      <c r="D10207" s="61">
        <v>37574</v>
      </c>
      <c r="E10207" s="61" t="s">
        <v>11268</v>
      </c>
    </row>
    <row r="10208" hidden="1" spans="2:5">
      <c r="B10208" s="61" t="s">
        <v>10777</v>
      </c>
      <c r="C10208" s="61" t="s">
        <v>11213</v>
      </c>
      <c r="D10208" s="61">
        <v>37575</v>
      </c>
      <c r="E10208" s="61" t="s">
        <v>11269</v>
      </c>
    </row>
    <row r="10209" hidden="1" spans="2:5">
      <c r="B10209" s="61" t="s">
        <v>10777</v>
      </c>
      <c r="C10209" s="61" t="s">
        <v>11213</v>
      </c>
      <c r="D10209" s="61">
        <v>37577</v>
      </c>
      <c r="E10209" s="61" t="s">
        <v>11270</v>
      </c>
    </row>
    <row r="10210" hidden="1" spans="2:5">
      <c r="B10210" s="61" t="s">
        <v>10777</v>
      </c>
      <c r="C10210" s="61" t="s">
        <v>11213</v>
      </c>
      <c r="D10210" s="61">
        <v>37578</v>
      </c>
      <c r="E10210" s="61" t="s">
        <v>11271</v>
      </c>
    </row>
    <row r="10211" hidden="1" spans="2:5">
      <c r="B10211" s="61" t="s">
        <v>10777</v>
      </c>
      <c r="C10211" s="61" t="s">
        <v>11213</v>
      </c>
      <c r="D10211" s="61">
        <v>37579</v>
      </c>
      <c r="E10211" s="61" t="s">
        <v>11272</v>
      </c>
    </row>
    <row r="10212" hidden="1" spans="2:5">
      <c r="B10212" s="61" t="s">
        <v>10777</v>
      </c>
      <c r="C10212" s="61" t="s">
        <v>11261</v>
      </c>
      <c r="D10212" s="61">
        <v>37580</v>
      </c>
      <c r="E10212" s="61" t="s">
        <v>11273</v>
      </c>
    </row>
    <row r="10213" hidden="1" spans="2:5">
      <c r="B10213" s="61" t="s">
        <v>10777</v>
      </c>
      <c r="C10213" s="61" t="s">
        <v>11261</v>
      </c>
      <c r="D10213" s="61">
        <v>37581</v>
      </c>
      <c r="E10213" s="61" t="s">
        <v>11274</v>
      </c>
    </row>
    <row r="10214" hidden="1" spans="2:5">
      <c r="B10214" s="61" t="s">
        <v>10777</v>
      </c>
      <c r="C10214" s="61" t="s">
        <v>11261</v>
      </c>
      <c r="D10214" s="61">
        <v>37582</v>
      </c>
      <c r="E10214" s="61" t="s">
        <v>11275</v>
      </c>
    </row>
    <row r="10215" hidden="1" spans="2:5">
      <c r="B10215" s="61" t="s">
        <v>10777</v>
      </c>
      <c r="C10215" s="61" t="s">
        <v>11261</v>
      </c>
      <c r="D10215" s="61">
        <v>37583</v>
      </c>
      <c r="E10215" s="61" t="s">
        <v>11276</v>
      </c>
    </row>
    <row r="10216" hidden="1" spans="2:5">
      <c r="B10216" s="61" t="s">
        <v>10777</v>
      </c>
      <c r="C10216" s="61" t="s">
        <v>11261</v>
      </c>
      <c r="D10216" s="61">
        <v>37584</v>
      </c>
      <c r="E10216" s="61" t="s">
        <v>11277</v>
      </c>
    </row>
    <row r="10217" hidden="1" spans="2:5">
      <c r="B10217" s="61" t="s">
        <v>10777</v>
      </c>
      <c r="C10217" s="61" t="s">
        <v>11261</v>
      </c>
      <c r="D10217" s="61">
        <v>37585</v>
      </c>
      <c r="E10217" s="61" t="s">
        <v>11278</v>
      </c>
    </row>
    <row r="10218" hidden="1" spans="2:5">
      <c r="B10218" s="61" t="s">
        <v>10777</v>
      </c>
      <c r="C10218" s="61" t="s">
        <v>11261</v>
      </c>
      <c r="D10218" s="61">
        <v>37586</v>
      </c>
      <c r="E10218" s="61" t="s">
        <v>11279</v>
      </c>
    </row>
    <row r="10219" hidden="1" spans="2:5">
      <c r="B10219" s="61" t="s">
        <v>10777</v>
      </c>
      <c r="C10219" s="61" t="s">
        <v>11261</v>
      </c>
      <c r="D10219" s="61">
        <v>37587</v>
      </c>
      <c r="E10219" s="61" t="s">
        <v>11280</v>
      </c>
    </row>
    <row r="10220" hidden="1" spans="2:5">
      <c r="B10220" s="61" t="s">
        <v>10777</v>
      </c>
      <c r="C10220" s="61" t="s">
        <v>11281</v>
      </c>
      <c r="D10220" s="61">
        <v>37588</v>
      </c>
      <c r="E10220" s="61" t="s">
        <v>11282</v>
      </c>
    </row>
    <row r="10221" hidden="1" spans="2:5">
      <c r="B10221" s="61" t="s">
        <v>10777</v>
      </c>
      <c r="C10221" s="61" t="s">
        <v>11281</v>
      </c>
      <c r="D10221" s="61">
        <v>37589</v>
      </c>
      <c r="E10221" s="61" t="s">
        <v>11283</v>
      </c>
    </row>
    <row r="10222" hidden="1" spans="2:5">
      <c r="B10222" s="61" t="s">
        <v>10777</v>
      </c>
      <c r="C10222" s="61" t="s">
        <v>11261</v>
      </c>
      <c r="D10222" s="61">
        <v>37590</v>
      </c>
      <c r="E10222" s="61" t="s">
        <v>11284</v>
      </c>
    </row>
    <row r="10223" hidden="1" spans="2:5">
      <c r="B10223" s="61" t="s">
        <v>10777</v>
      </c>
      <c r="C10223" s="61" t="s">
        <v>11261</v>
      </c>
      <c r="D10223" s="61">
        <v>37591</v>
      </c>
      <c r="E10223" s="61" t="s">
        <v>11285</v>
      </c>
    </row>
    <row r="10224" hidden="1" spans="2:5">
      <c r="B10224" s="61" t="s">
        <v>10777</v>
      </c>
      <c r="C10224" s="61" t="s">
        <v>11261</v>
      </c>
      <c r="D10224" s="61">
        <v>37592</v>
      </c>
      <c r="E10224" s="61" t="s">
        <v>11286</v>
      </c>
    </row>
    <row r="10225" hidden="1" spans="2:5">
      <c r="B10225" s="61" t="s">
        <v>10777</v>
      </c>
      <c r="C10225" s="61" t="s">
        <v>11261</v>
      </c>
      <c r="D10225" s="61">
        <v>37593</v>
      </c>
      <c r="E10225" s="61" t="s">
        <v>11287</v>
      </c>
    </row>
    <row r="10226" hidden="1" spans="2:5">
      <c r="B10226" s="61" t="s">
        <v>10777</v>
      </c>
      <c r="C10226" s="61" t="s">
        <v>11261</v>
      </c>
      <c r="D10226" s="61">
        <v>37594</v>
      </c>
      <c r="E10226" s="61" t="s">
        <v>11288</v>
      </c>
    </row>
    <row r="10227" hidden="1" spans="2:5">
      <c r="B10227" s="61" t="s">
        <v>10777</v>
      </c>
      <c r="C10227" s="61" t="s">
        <v>11261</v>
      </c>
      <c r="D10227" s="61">
        <v>37595</v>
      </c>
      <c r="E10227" s="61" t="s">
        <v>11289</v>
      </c>
    </row>
    <row r="10228" hidden="1" spans="2:5">
      <c r="B10228" s="61" t="s">
        <v>10777</v>
      </c>
      <c r="C10228" s="61" t="s">
        <v>11261</v>
      </c>
      <c r="D10228" s="61">
        <v>37597</v>
      </c>
      <c r="E10228" s="61" t="s">
        <v>11290</v>
      </c>
    </row>
    <row r="10229" hidden="1" spans="2:5">
      <c r="B10229" s="61" t="s">
        <v>10777</v>
      </c>
      <c r="C10229" s="61" t="s">
        <v>11213</v>
      </c>
      <c r="D10229" s="61">
        <v>37598</v>
      </c>
      <c r="E10229" s="61" t="s">
        <v>11291</v>
      </c>
    </row>
    <row r="10230" hidden="1" spans="2:5">
      <c r="B10230" s="61" t="s">
        <v>10777</v>
      </c>
      <c r="C10230" s="61" t="s">
        <v>11261</v>
      </c>
      <c r="D10230" s="61">
        <v>37599</v>
      </c>
      <c r="E10230" s="62" t="s">
        <v>11292</v>
      </c>
    </row>
    <row r="10231" hidden="1" spans="2:5">
      <c r="B10231" s="61" t="s">
        <v>10777</v>
      </c>
      <c r="C10231" s="61" t="s">
        <v>11281</v>
      </c>
      <c r="D10231" s="61">
        <v>37601</v>
      </c>
      <c r="E10231" s="61" t="s">
        <v>11293</v>
      </c>
    </row>
    <row r="10232" hidden="1" spans="2:5">
      <c r="B10232" s="61" t="s">
        <v>10777</v>
      </c>
      <c r="C10232" s="61" t="s">
        <v>11281</v>
      </c>
      <c r="D10232" s="61">
        <v>37602</v>
      </c>
      <c r="E10232" s="62" t="s">
        <v>11294</v>
      </c>
    </row>
    <row r="10233" hidden="1" spans="2:5">
      <c r="B10233" s="61" t="s">
        <v>10777</v>
      </c>
      <c r="C10233" s="61" t="s">
        <v>11281</v>
      </c>
      <c r="D10233" s="61">
        <v>37604</v>
      </c>
      <c r="E10233" s="61" t="s">
        <v>11295</v>
      </c>
    </row>
    <row r="10234" hidden="1" spans="2:5">
      <c r="B10234" s="61" t="s">
        <v>10777</v>
      </c>
      <c r="C10234" s="61" t="s">
        <v>11281</v>
      </c>
      <c r="D10234" s="61">
        <v>37605</v>
      </c>
      <c r="E10234" s="61" t="s">
        <v>11296</v>
      </c>
    </row>
    <row r="10235" hidden="1" spans="2:5">
      <c r="B10235" s="61" t="s">
        <v>10777</v>
      </c>
      <c r="C10235" s="61" t="s">
        <v>11281</v>
      </c>
      <c r="D10235" s="61">
        <v>37606</v>
      </c>
      <c r="E10235" s="61" t="s">
        <v>11297</v>
      </c>
    </row>
    <row r="10236" hidden="1" spans="2:5">
      <c r="B10236" s="61" t="s">
        <v>10777</v>
      </c>
      <c r="C10236" s="61" t="s">
        <v>11281</v>
      </c>
      <c r="D10236" s="61">
        <v>37607</v>
      </c>
      <c r="E10236" s="61" t="s">
        <v>11298</v>
      </c>
    </row>
    <row r="10237" hidden="1" spans="2:5">
      <c r="B10237" s="61" t="s">
        <v>10777</v>
      </c>
      <c r="C10237" s="61" t="s">
        <v>11213</v>
      </c>
      <c r="D10237" s="61">
        <v>37608</v>
      </c>
      <c r="E10237" s="61" t="s">
        <v>11299</v>
      </c>
    </row>
    <row r="10238" hidden="1" spans="2:5">
      <c r="B10238" s="61" t="s">
        <v>10777</v>
      </c>
      <c r="C10238" s="61" t="s">
        <v>11120</v>
      </c>
      <c r="D10238" s="61">
        <v>37609</v>
      </c>
      <c r="E10238" s="61" t="s">
        <v>11300</v>
      </c>
    </row>
    <row r="10239" hidden="1" spans="2:5">
      <c r="B10239" s="61" t="s">
        <v>10777</v>
      </c>
      <c r="C10239" s="61" t="s">
        <v>11261</v>
      </c>
      <c r="D10239" s="61">
        <v>37610</v>
      </c>
      <c r="E10239" s="61" t="s">
        <v>11301</v>
      </c>
    </row>
    <row r="10240" hidden="1" spans="2:5">
      <c r="B10240" s="61" t="s">
        <v>10777</v>
      </c>
      <c r="C10240" s="61" t="s">
        <v>11120</v>
      </c>
      <c r="D10240" s="61">
        <v>37611</v>
      </c>
      <c r="E10240" s="61" t="s">
        <v>11302</v>
      </c>
    </row>
    <row r="10241" hidden="1" spans="2:5">
      <c r="B10241" s="61" t="s">
        <v>10777</v>
      </c>
      <c r="C10241" s="61" t="s">
        <v>11281</v>
      </c>
      <c r="D10241" s="61">
        <v>37612</v>
      </c>
      <c r="E10241" s="61" t="s">
        <v>11303</v>
      </c>
    </row>
    <row r="10242" hidden="1" spans="2:5">
      <c r="B10242" s="61" t="s">
        <v>10777</v>
      </c>
      <c r="C10242" s="61" t="s">
        <v>11281</v>
      </c>
      <c r="D10242" s="61">
        <v>37613</v>
      </c>
      <c r="E10242" s="61" t="s">
        <v>11304</v>
      </c>
    </row>
    <row r="10243" hidden="1" spans="2:5">
      <c r="B10243" s="61" t="s">
        <v>10777</v>
      </c>
      <c r="C10243" s="61" t="s">
        <v>11281</v>
      </c>
      <c r="D10243" s="61">
        <v>37614</v>
      </c>
      <c r="E10243" s="61" t="s">
        <v>11305</v>
      </c>
    </row>
    <row r="10244" hidden="1" spans="2:5">
      <c r="B10244" s="61" t="s">
        <v>10777</v>
      </c>
      <c r="C10244" s="61" t="s">
        <v>11281</v>
      </c>
      <c r="D10244" s="61">
        <v>37615</v>
      </c>
      <c r="E10244" s="61" t="s">
        <v>11306</v>
      </c>
    </row>
    <row r="10245" hidden="1" spans="2:5">
      <c r="B10245" s="61" t="s">
        <v>10777</v>
      </c>
      <c r="C10245" s="61" t="s">
        <v>11281</v>
      </c>
      <c r="D10245" s="61">
        <v>37616</v>
      </c>
      <c r="E10245" s="61" t="s">
        <v>11307</v>
      </c>
    </row>
    <row r="10246" hidden="1" spans="2:5">
      <c r="B10246" s="61" t="s">
        <v>10777</v>
      </c>
      <c r="C10246" s="61" t="s">
        <v>11281</v>
      </c>
      <c r="D10246" s="61">
        <v>37617</v>
      </c>
      <c r="E10246" s="61" t="s">
        <v>11308</v>
      </c>
    </row>
    <row r="10247" hidden="1" spans="2:5">
      <c r="B10247" s="61" t="s">
        <v>10777</v>
      </c>
      <c r="C10247" s="61" t="s">
        <v>11120</v>
      </c>
      <c r="D10247" s="61">
        <v>37618</v>
      </c>
      <c r="E10247" s="61" t="s">
        <v>11309</v>
      </c>
    </row>
    <row r="10248" hidden="1" spans="2:5">
      <c r="B10248" s="61" t="s">
        <v>10777</v>
      </c>
      <c r="C10248" s="61" t="s">
        <v>11281</v>
      </c>
      <c r="D10248" s="61">
        <v>37619</v>
      </c>
      <c r="E10248" s="61" t="s">
        <v>11310</v>
      </c>
    </row>
    <row r="10249" hidden="1" spans="2:5">
      <c r="B10249" s="61" t="s">
        <v>10777</v>
      </c>
      <c r="C10249" s="61" t="s">
        <v>11281</v>
      </c>
      <c r="D10249" s="61">
        <v>37620</v>
      </c>
      <c r="E10249" s="61" t="s">
        <v>11311</v>
      </c>
    </row>
    <row r="10250" hidden="1" spans="2:5">
      <c r="B10250" s="61" t="s">
        <v>10777</v>
      </c>
      <c r="C10250" s="61" t="s">
        <v>11281</v>
      </c>
      <c r="D10250" s="61">
        <v>37622</v>
      </c>
      <c r="E10250" s="61" t="s">
        <v>11312</v>
      </c>
    </row>
    <row r="10251" hidden="1" spans="2:5">
      <c r="B10251" s="61" t="s">
        <v>10777</v>
      </c>
      <c r="C10251" s="61" t="s">
        <v>11281</v>
      </c>
      <c r="D10251" s="61">
        <v>37623</v>
      </c>
      <c r="E10251" s="61" t="s">
        <v>11313</v>
      </c>
    </row>
    <row r="10252" hidden="1" spans="2:5">
      <c r="B10252" s="61" t="s">
        <v>10777</v>
      </c>
      <c r="C10252" s="61" t="s">
        <v>11281</v>
      </c>
      <c r="D10252" s="61">
        <v>37624</v>
      </c>
      <c r="E10252" s="61" t="s">
        <v>11314</v>
      </c>
    </row>
    <row r="10253" hidden="1" spans="2:5">
      <c r="B10253" s="61" t="s">
        <v>10777</v>
      </c>
      <c r="C10253" s="61" t="s">
        <v>11281</v>
      </c>
      <c r="D10253" s="61">
        <v>37625</v>
      </c>
      <c r="E10253" s="61" t="s">
        <v>11315</v>
      </c>
    </row>
    <row r="10254" hidden="1" spans="2:5">
      <c r="B10254" s="61" t="s">
        <v>10777</v>
      </c>
      <c r="C10254" s="61" t="s">
        <v>11281</v>
      </c>
      <c r="D10254" s="61">
        <v>37626</v>
      </c>
      <c r="E10254" s="61" t="s">
        <v>11316</v>
      </c>
    </row>
    <row r="10255" hidden="1" spans="2:5">
      <c r="B10255" s="61" t="s">
        <v>10777</v>
      </c>
      <c r="C10255" s="61" t="s">
        <v>11281</v>
      </c>
      <c r="D10255" s="61">
        <v>37627</v>
      </c>
      <c r="E10255" s="61" t="s">
        <v>11317</v>
      </c>
    </row>
    <row r="10256" hidden="1" spans="2:5">
      <c r="B10256" s="61" t="s">
        <v>10777</v>
      </c>
      <c r="C10256" s="61" t="s">
        <v>11281</v>
      </c>
      <c r="D10256" s="61">
        <v>37628</v>
      </c>
      <c r="E10256" s="61" t="s">
        <v>11318</v>
      </c>
    </row>
    <row r="10257" hidden="1" spans="2:5">
      <c r="B10257" s="61" t="s">
        <v>10777</v>
      </c>
      <c r="C10257" s="61" t="s">
        <v>11281</v>
      </c>
      <c r="D10257" s="61">
        <v>37629</v>
      </c>
      <c r="E10257" s="61" t="s">
        <v>11319</v>
      </c>
    </row>
    <row r="10258" hidden="1" spans="2:5">
      <c r="B10258" s="61" t="s">
        <v>10777</v>
      </c>
      <c r="C10258" s="61" t="s">
        <v>11281</v>
      </c>
      <c r="D10258" s="61">
        <v>37630</v>
      </c>
      <c r="E10258" s="61" t="s">
        <v>11320</v>
      </c>
    </row>
    <row r="10259" hidden="1" spans="2:5">
      <c r="B10259" s="61" t="s">
        <v>10777</v>
      </c>
      <c r="C10259" s="61" t="s">
        <v>11261</v>
      </c>
      <c r="D10259" s="61">
        <v>37631</v>
      </c>
      <c r="E10259" s="61" t="s">
        <v>11321</v>
      </c>
    </row>
    <row r="10260" hidden="1" spans="2:5">
      <c r="B10260" s="61" t="s">
        <v>10777</v>
      </c>
      <c r="C10260" s="61" t="s">
        <v>11261</v>
      </c>
      <c r="D10260" s="61">
        <v>37632</v>
      </c>
      <c r="E10260" s="61" t="s">
        <v>11322</v>
      </c>
    </row>
    <row r="10261" hidden="1" spans="2:5">
      <c r="B10261" s="61" t="s">
        <v>10777</v>
      </c>
      <c r="C10261" s="61" t="s">
        <v>11261</v>
      </c>
      <c r="D10261" s="61">
        <v>37633</v>
      </c>
      <c r="E10261" s="61" t="s">
        <v>11323</v>
      </c>
    </row>
    <row r="10262" hidden="1" spans="2:5">
      <c r="B10262" s="61" t="s">
        <v>10777</v>
      </c>
      <c r="C10262" s="61" t="s">
        <v>11261</v>
      </c>
      <c r="D10262" s="61">
        <v>37634</v>
      </c>
      <c r="E10262" s="61" t="s">
        <v>11324</v>
      </c>
    </row>
    <row r="10263" hidden="1" spans="2:5">
      <c r="B10263" s="61" t="s">
        <v>10777</v>
      </c>
      <c r="C10263" s="61" t="s">
        <v>11261</v>
      </c>
      <c r="D10263" s="61">
        <v>37635</v>
      </c>
      <c r="E10263" s="62" t="s">
        <v>11325</v>
      </c>
    </row>
    <row r="10264" hidden="1" spans="2:5">
      <c r="B10264" s="61" t="s">
        <v>10777</v>
      </c>
      <c r="C10264" s="61" t="s">
        <v>11213</v>
      </c>
      <c r="D10264" s="61">
        <v>37636</v>
      </c>
      <c r="E10264" s="61" t="s">
        <v>11326</v>
      </c>
    </row>
    <row r="10265" hidden="1" spans="2:5">
      <c r="B10265" s="61" t="s">
        <v>10777</v>
      </c>
      <c r="C10265" s="61" t="s">
        <v>11261</v>
      </c>
      <c r="D10265" s="61">
        <v>37637</v>
      </c>
      <c r="E10265" s="61" t="s">
        <v>11327</v>
      </c>
    </row>
    <row r="10266" hidden="1" spans="2:5">
      <c r="B10266" s="61" t="s">
        <v>10777</v>
      </c>
      <c r="C10266" s="61" t="s">
        <v>11261</v>
      </c>
      <c r="D10266" s="61">
        <v>37638</v>
      </c>
      <c r="E10266" s="61" t="s">
        <v>11328</v>
      </c>
    </row>
    <row r="10267" hidden="1" spans="2:5">
      <c r="B10267" s="61" t="s">
        <v>10777</v>
      </c>
      <c r="C10267" s="61" t="s">
        <v>11261</v>
      </c>
      <c r="D10267" s="61">
        <v>37639</v>
      </c>
      <c r="E10267" s="61" t="s">
        <v>11329</v>
      </c>
    </row>
    <row r="10268" hidden="1" spans="2:5">
      <c r="B10268" s="61" t="s">
        <v>10777</v>
      </c>
      <c r="C10268" s="61" t="s">
        <v>11261</v>
      </c>
      <c r="D10268" s="61">
        <v>37640</v>
      </c>
      <c r="E10268" s="61" t="s">
        <v>11330</v>
      </c>
    </row>
    <row r="10269" hidden="1" spans="2:5">
      <c r="B10269" s="61" t="s">
        <v>10777</v>
      </c>
      <c r="C10269" s="61" t="s">
        <v>11261</v>
      </c>
      <c r="D10269" s="61">
        <v>37641</v>
      </c>
      <c r="E10269" s="61" t="s">
        <v>11331</v>
      </c>
    </row>
    <row r="10270" hidden="1" spans="2:5">
      <c r="B10270" s="61" t="s">
        <v>10777</v>
      </c>
      <c r="C10270" s="61" t="s">
        <v>11261</v>
      </c>
      <c r="D10270" s="61">
        <v>37642</v>
      </c>
      <c r="E10270" s="61" t="s">
        <v>11332</v>
      </c>
    </row>
    <row r="10271" hidden="1" spans="2:5">
      <c r="B10271" s="61" t="s">
        <v>10777</v>
      </c>
      <c r="C10271" s="61" t="s">
        <v>11261</v>
      </c>
      <c r="D10271" s="61">
        <v>37643</v>
      </c>
      <c r="E10271" s="61" t="s">
        <v>11333</v>
      </c>
    </row>
    <row r="10272" hidden="1" spans="2:5">
      <c r="B10272" s="61" t="s">
        <v>10777</v>
      </c>
      <c r="C10272" s="61" t="s">
        <v>11261</v>
      </c>
      <c r="D10272" s="61">
        <v>37644</v>
      </c>
      <c r="E10272" s="61" t="s">
        <v>11334</v>
      </c>
    </row>
    <row r="10273" hidden="1" spans="2:5">
      <c r="B10273" s="61" t="s">
        <v>10777</v>
      </c>
      <c r="C10273" s="61" t="s">
        <v>11261</v>
      </c>
      <c r="D10273" s="61">
        <v>37645</v>
      </c>
      <c r="E10273" s="61" t="s">
        <v>11335</v>
      </c>
    </row>
    <row r="10274" hidden="1" spans="2:5">
      <c r="B10274" s="61" t="s">
        <v>10777</v>
      </c>
      <c r="C10274" s="61" t="s">
        <v>11261</v>
      </c>
      <c r="D10274" s="61">
        <v>37646</v>
      </c>
      <c r="E10274" s="61" t="s">
        <v>11336</v>
      </c>
    </row>
    <row r="10275" hidden="1" spans="2:5">
      <c r="B10275" s="61" t="s">
        <v>10777</v>
      </c>
      <c r="C10275" s="61" t="s">
        <v>11261</v>
      </c>
      <c r="D10275" s="61">
        <v>37647</v>
      </c>
      <c r="E10275" s="61" t="s">
        <v>11337</v>
      </c>
    </row>
    <row r="10276" hidden="1" spans="2:5">
      <c r="B10276" s="61" t="s">
        <v>10777</v>
      </c>
      <c r="C10276" s="61" t="s">
        <v>11261</v>
      </c>
      <c r="D10276" s="61">
        <v>37648</v>
      </c>
      <c r="E10276" s="61" t="s">
        <v>11338</v>
      </c>
    </row>
    <row r="10277" hidden="1" spans="2:5">
      <c r="B10277" s="61" t="s">
        <v>10777</v>
      </c>
      <c r="C10277" s="61" t="s">
        <v>11261</v>
      </c>
      <c r="D10277" s="61">
        <v>37649</v>
      </c>
      <c r="E10277" s="61" t="s">
        <v>11339</v>
      </c>
    </row>
    <row r="10278" hidden="1" spans="2:5">
      <c r="B10278" s="61" t="s">
        <v>10777</v>
      </c>
      <c r="C10278" s="61" t="s">
        <v>11261</v>
      </c>
      <c r="D10278" s="61">
        <v>37650</v>
      </c>
      <c r="E10278" s="61" t="s">
        <v>11340</v>
      </c>
    </row>
    <row r="10279" hidden="1" spans="2:5">
      <c r="B10279" s="61" t="s">
        <v>10777</v>
      </c>
      <c r="C10279" s="61" t="s">
        <v>11261</v>
      </c>
      <c r="D10279" s="61">
        <v>37651</v>
      </c>
      <c r="E10279" s="61" t="s">
        <v>11341</v>
      </c>
    </row>
    <row r="10280" hidden="1" spans="2:5">
      <c r="B10280" s="61" t="s">
        <v>10777</v>
      </c>
      <c r="C10280" s="61" t="s">
        <v>11261</v>
      </c>
      <c r="D10280" s="61">
        <v>37652</v>
      </c>
      <c r="E10280" s="61" t="s">
        <v>11342</v>
      </c>
    </row>
    <row r="10281" hidden="1" spans="2:5">
      <c r="B10281" s="61" t="s">
        <v>10777</v>
      </c>
      <c r="C10281" s="61" t="s">
        <v>11261</v>
      </c>
      <c r="D10281" s="61">
        <v>37653</v>
      </c>
      <c r="E10281" s="61" t="s">
        <v>11343</v>
      </c>
    </row>
    <row r="10282" hidden="1" spans="2:5">
      <c r="B10282" s="61" t="s">
        <v>10777</v>
      </c>
      <c r="C10282" s="61" t="s">
        <v>11261</v>
      </c>
      <c r="D10282" s="61">
        <v>37655</v>
      </c>
      <c r="E10282" s="61" t="s">
        <v>11344</v>
      </c>
    </row>
    <row r="10283" hidden="1" spans="2:5">
      <c r="B10283" s="61" t="s">
        <v>10777</v>
      </c>
      <c r="C10283" s="61" t="s">
        <v>11261</v>
      </c>
      <c r="D10283" s="61">
        <v>37656</v>
      </c>
      <c r="E10283" s="61" t="s">
        <v>11345</v>
      </c>
    </row>
    <row r="10284" hidden="1" spans="2:5">
      <c r="B10284" s="61" t="s">
        <v>10777</v>
      </c>
      <c r="C10284" s="61" t="s">
        <v>11261</v>
      </c>
      <c r="D10284" s="61">
        <v>37657</v>
      </c>
      <c r="E10284" s="61" t="s">
        <v>11346</v>
      </c>
    </row>
    <row r="10285" hidden="1" spans="2:5">
      <c r="B10285" s="61" t="s">
        <v>10777</v>
      </c>
      <c r="C10285" s="61" t="s">
        <v>11261</v>
      </c>
      <c r="D10285" s="61">
        <v>37658</v>
      </c>
      <c r="E10285" s="61" t="s">
        <v>11347</v>
      </c>
    </row>
    <row r="10286" hidden="1" spans="2:5">
      <c r="B10286" s="61" t="s">
        <v>10777</v>
      </c>
      <c r="C10286" s="61" t="s">
        <v>11261</v>
      </c>
      <c r="D10286" s="61">
        <v>37659</v>
      </c>
      <c r="E10286" s="61" t="s">
        <v>11348</v>
      </c>
    </row>
    <row r="10287" hidden="1" spans="2:5">
      <c r="B10287" s="61" t="s">
        <v>10777</v>
      </c>
      <c r="C10287" s="61" t="s">
        <v>11261</v>
      </c>
      <c r="D10287" s="61">
        <v>37660</v>
      </c>
      <c r="E10287" s="61" t="s">
        <v>11349</v>
      </c>
    </row>
    <row r="10288" hidden="1" spans="2:5">
      <c r="B10288" s="61" t="s">
        <v>10777</v>
      </c>
      <c r="C10288" s="61" t="s">
        <v>11261</v>
      </c>
      <c r="D10288" s="61">
        <v>37661</v>
      </c>
      <c r="E10288" s="61" t="s">
        <v>11350</v>
      </c>
    </row>
    <row r="10289" hidden="1" spans="2:5">
      <c r="B10289" s="61" t="s">
        <v>10777</v>
      </c>
      <c r="C10289" s="61" t="s">
        <v>11261</v>
      </c>
      <c r="D10289" s="61">
        <v>37662</v>
      </c>
      <c r="E10289" s="61" t="s">
        <v>11351</v>
      </c>
    </row>
    <row r="10290" hidden="1" spans="2:5">
      <c r="B10290" s="61" t="s">
        <v>10777</v>
      </c>
      <c r="C10290" s="61" t="s">
        <v>11261</v>
      </c>
      <c r="D10290" s="61">
        <v>37663</v>
      </c>
      <c r="E10290" s="61" t="s">
        <v>11352</v>
      </c>
    </row>
    <row r="10291" hidden="1" spans="2:5">
      <c r="B10291" s="61" t="s">
        <v>10777</v>
      </c>
      <c r="C10291" s="61" t="s">
        <v>11261</v>
      </c>
      <c r="D10291" s="61">
        <v>37664</v>
      </c>
      <c r="E10291" s="61" t="s">
        <v>11353</v>
      </c>
    </row>
    <row r="10292" hidden="1" spans="2:5">
      <c r="B10292" s="61" t="s">
        <v>10777</v>
      </c>
      <c r="C10292" s="61" t="s">
        <v>11261</v>
      </c>
      <c r="D10292" s="61">
        <v>37665</v>
      </c>
      <c r="E10292" s="62" t="s">
        <v>11354</v>
      </c>
    </row>
    <row r="10293" hidden="1" spans="2:5">
      <c r="B10293" s="61" t="s">
        <v>10777</v>
      </c>
      <c r="C10293" s="61" t="s">
        <v>11261</v>
      </c>
      <c r="D10293" s="61">
        <v>37666</v>
      </c>
      <c r="E10293" s="61" t="s">
        <v>11355</v>
      </c>
    </row>
    <row r="10294" hidden="1" spans="2:5">
      <c r="B10294" s="61" t="s">
        <v>10777</v>
      </c>
      <c r="C10294" s="61" t="s">
        <v>11261</v>
      </c>
      <c r="D10294" s="61">
        <v>37667</v>
      </c>
      <c r="E10294" s="61" t="s">
        <v>11356</v>
      </c>
    </row>
    <row r="10295" hidden="1" spans="2:5">
      <c r="B10295" s="61" t="s">
        <v>10777</v>
      </c>
      <c r="C10295" s="61" t="s">
        <v>11261</v>
      </c>
      <c r="D10295" s="61">
        <v>37668</v>
      </c>
      <c r="E10295" s="61" t="s">
        <v>11357</v>
      </c>
    </row>
    <row r="10296" hidden="1" spans="2:5">
      <c r="B10296" s="61" t="s">
        <v>10777</v>
      </c>
      <c r="C10296" s="61" t="s">
        <v>11261</v>
      </c>
      <c r="D10296" s="61">
        <v>37669</v>
      </c>
      <c r="E10296" s="61" t="s">
        <v>11358</v>
      </c>
    </row>
    <row r="10297" hidden="1" spans="2:5">
      <c r="B10297" s="61" t="s">
        <v>10777</v>
      </c>
      <c r="C10297" s="61" t="s">
        <v>11281</v>
      </c>
      <c r="D10297" s="61">
        <v>37670</v>
      </c>
      <c r="E10297" s="61" t="s">
        <v>11359</v>
      </c>
    </row>
    <row r="10298" hidden="1" spans="2:5">
      <c r="B10298" s="61" t="s">
        <v>10777</v>
      </c>
      <c r="C10298" s="61" t="s">
        <v>11261</v>
      </c>
      <c r="D10298" s="61">
        <v>37671</v>
      </c>
      <c r="E10298" s="61" t="s">
        <v>11360</v>
      </c>
    </row>
    <row r="10299" hidden="1" spans="2:5">
      <c r="B10299" s="61" t="s">
        <v>10777</v>
      </c>
      <c r="C10299" s="61" t="s">
        <v>11281</v>
      </c>
      <c r="D10299" s="61">
        <v>37672</v>
      </c>
      <c r="E10299" s="61" t="s">
        <v>11361</v>
      </c>
    </row>
    <row r="10300" hidden="1" spans="2:5">
      <c r="B10300" s="61" t="s">
        <v>10777</v>
      </c>
      <c r="C10300" s="61" t="s">
        <v>11281</v>
      </c>
      <c r="D10300" s="61">
        <v>37673</v>
      </c>
      <c r="E10300" s="61" t="s">
        <v>11362</v>
      </c>
    </row>
    <row r="10301" hidden="1" spans="2:5">
      <c r="B10301" s="61" t="s">
        <v>10777</v>
      </c>
      <c r="C10301" s="61" t="s">
        <v>11213</v>
      </c>
      <c r="D10301" s="61">
        <v>37695</v>
      </c>
      <c r="E10301" s="61" t="s">
        <v>11363</v>
      </c>
    </row>
    <row r="10302" hidden="1" spans="2:5">
      <c r="B10302" s="61" t="s">
        <v>10777</v>
      </c>
      <c r="C10302" s="61" t="s">
        <v>11213</v>
      </c>
      <c r="D10302" s="61">
        <v>37696</v>
      </c>
      <c r="E10302" s="61" t="s">
        <v>11364</v>
      </c>
    </row>
    <row r="10303" hidden="1" spans="2:5">
      <c r="B10303" s="61" t="s">
        <v>10777</v>
      </c>
      <c r="C10303" s="61" t="s">
        <v>11365</v>
      </c>
      <c r="D10303" s="61">
        <v>37697</v>
      </c>
      <c r="E10303" s="61" t="s">
        <v>11366</v>
      </c>
    </row>
    <row r="10304" hidden="1" spans="2:5">
      <c r="B10304" s="61" t="s">
        <v>10777</v>
      </c>
      <c r="C10304" s="61" t="s">
        <v>11365</v>
      </c>
      <c r="D10304" s="61">
        <v>37698</v>
      </c>
      <c r="E10304" s="61" t="s">
        <v>11367</v>
      </c>
    </row>
    <row r="10305" hidden="1" spans="2:5">
      <c r="B10305" s="61" t="s">
        <v>10777</v>
      </c>
      <c r="C10305" s="61" t="s">
        <v>11365</v>
      </c>
      <c r="D10305" s="61">
        <v>37699</v>
      </c>
      <c r="E10305" s="61" t="s">
        <v>11368</v>
      </c>
    </row>
    <row r="10306" hidden="1" spans="2:5">
      <c r="B10306" s="61" t="s">
        <v>10777</v>
      </c>
      <c r="C10306" s="61" t="s">
        <v>11365</v>
      </c>
      <c r="D10306" s="61">
        <v>37700</v>
      </c>
      <c r="E10306" s="61" t="s">
        <v>11369</v>
      </c>
    </row>
    <row r="10307" hidden="1" spans="2:5">
      <c r="B10307" s="61" t="s">
        <v>10777</v>
      </c>
      <c r="C10307" s="61" t="s">
        <v>11365</v>
      </c>
      <c r="D10307" s="61">
        <v>37701</v>
      </c>
      <c r="E10307" s="61" t="s">
        <v>11370</v>
      </c>
    </row>
    <row r="10308" hidden="1" spans="2:5">
      <c r="B10308" s="61" t="s">
        <v>10777</v>
      </c>
      <c r="C10308" s="61" t="s">
        <v>11365</v>
      </c>
      <c r="D10308" s="61">
        <v>37702</v>
      </c>
      <c r="E10308" s="61" t="s">
        <v>11371</v>
      </c>
    </row>
    <row r="10309" hidden="1" spans="2:5">
      <c r="B10309" s="61" t="s">
        <v>10777</v>
      </c>
      <c r="C10309" s="61" t="s">
        <v>11365</v>
      </c>
      <c r="D10309" s="61">
        <v>37703</v>
      </c>
      <c r="E10309" s="61" t="s">
        <v>11372</v>
      </c>
    </row>
    <row r="10310" hidden="1" spans="2:5">
      <c r="B10310" s="61" t="s">
        <v>10777</v>
      </c>
      <c r="C10310" s="61" t="s">
        <v>11365</v>
      </c>
      <c r="D10310" s="61">
        <v>37704</v>
      </c>
      <c r="E10310" s="61" t="s">
        <v>11373</v>
      </c>
    </row>
    <row r="10311" hidden="1" spans="2:5">
      <c r="B10311" s="61" t="s">
        <v>10777</v>
      </c>
      <c r="C10311" s="61" t="s">
        <v>11365</v>
      </c>
      <c r="D10311" s="61">
        <v>37705</v>
      </c>
      <c r="E10311" s="61" t="s">
        <v>11374</v>
      </c>
    </row>
    <row r="10312" hidden="1" spans="2:5">
      <c r="B10312" s="61" t="s">
        <v>10777</v>
      </c>
      <c r="C10312" s="61" t="s">
        <v>11365</v>
      </c>
      <c r="D10312" s="61">
        <v>37706</v>
      </c>
      <c r="E10312" s="61" t="s">
        <v>11375</v>
      </c>
    </row>
    <row r="10313" hidden="1" spans="2:5">
      <c r="B10313" s="61" t="s">
        <v>10777</v>
      </c>
      <c r="C10313" s="61" t="s">
        <v>11365</v>
      </c>
      <c r="D10313" s="61">
        <v>37707</v>
      </c>
      <c r="E10313" s="61" t="s">
        <v>11376</v>
      </c>
    </row>
    <row r="10314" hidden="1" spans="2:5">
      <c r="B10314" s="61" t="s">
        <v>10777</v>
      </c>
      <c r="C10314" s="61" t="s">
        <v>11365</v>
      </c>
      <c r="D10314" s="61">
        <v>37708</v>
      </c>
      <c r="E10314" s="61" t="s">
        <v>11377</v>
      </c>
    </row>
    <row r="10315" hidden="1" spans="2:5">
      <c r="B10315" s="61" t="s">
        <v>10777</v>
      </c>
      <c r="C10315" s="61" t="s">
        <v>11365</v>
      </c>
      <c r="D10315" s="61">
        <v>37709</v>
      </c>
      <c r="E10315" s="61" t="s">
        <v>11378</v>
      </c>
    </row>
    <row r="10316" hidden="1" spans="2:5">
      <c r="B10316" s="61" t="s">
        <v>10777</v>
      </c>
      <c r="C10316" s="61" t="s">
        <v>11365</v>
      </c>
      <c r="D10316" s="61">
        <v>37710</v>
      </c>
      <c r="E10316" s="61" t="s">
        <v>11379</v>
      </c>
    </row>
    <row r="10317" hidden="1" spans="2:5">
      <c r="B10317" s="61" t="s">
        <v>10777</v>
      </c>
      <c r="C10317" s="61" t="s">
        <v>11365</v>
      </c>
      <c r="D10317" s="61">
        <v>37711</v>
      </c>
      <c r="E10317" s="61" t="s">
        <v>11380</v>
      </c>
    </row>
    <row r="10318" hidden="1" spans="2:5">
      <c r="B10318" s="61" t="s">
        <v>10777</v>
      </c>
      <c r="C10318" s="61" t="s">
        <v>11365</v>
      </c>
      <c r="D10318" s="61">
        <v>37712</v>
      </c>
      <c r="E10318" s="61" t="s">
        <v>11381</v>
      </c>
    </row>
    <row r="10319" hidden="1" spans="2:5">
      <c r="B10319" s="61" t="s">
        <v>10777</v>
      </c>
      <c r="C10319" s="61" t="s">
        <v>11365</v>
      </c>
      <c r="D10319" s="61">
        <v>37713</v>
      </c>
      <c r="E10319" s="61" t="s">
        <v>11382</v>
      </c>
    </row>
    <row r="10320" hidden="1" spans="2:5">
      <c r="B10320" s="61" t="s">
        <v>10777</v>
      </c>
      <c r="C10320" s="61" t="s">
        <v>11365</v>
      </c>
      <c r="D10320" s="61">
        <v>37714</v>
      </c>
      <c r="E10320" s="61" t="s">
        <v>11383</v>
      </c>
    </row>
    <row r="10321" hidden="1" spans="2:5">
      <c r="B10321" s="61" t="s">
        <v>10777</v>
      </c>
      <c r="C10321" s="61" t="s">
        <v>11365</v>
      </c>
      <c r="D10321" s="61">
        <v>37715</v>
      </c>
      <c r="E10321" s="61" t="s">
        <v>11384</v>
      </c>
    </row>
    <row r="10322" hidden="1" spans="2:5">
      <c r="B10322" s="61" t="s">
        <v>10777</v>
      </c>
      <c r="C10322" s="61" t="s">
        <v>11365</v>
      </c>
      <c r="D10322" s="61">
        <v>37716</v>
      </c>
      <c r="E10322" s="61" t="s">
        <v>11385</v>
      </c>
    </row>
    <row r="10323" hidden="1" spans="2:5">
      <c r="B10323" s="61" t="s">
        <v>10777</v>
      </c>
      <c r="C10323" s="61" t="s">
        <v>11365</v>
      </c>
      <c r="D10323" s="61">
        <v>37717</v>
      </c>
      <c r="E10323" s="61" t="s">
        <v>11386</v>
      </c>
    </row>
    <row r="10324" hidden="1" spans="2:5">
      <c r="B10324" s="61" t="s">
        <v>10777</v>
      </c>
      <c r="C10324" s="61" t="s">
        <v>11365</v>
      </c>
      <c r="D10324" s="61">
        <v>37718</v>
      </c>
      <c r="E10324" s="61" t="s">
        <v>11387</v>
      </c>
    </row>
    <row r="10325" hidden="1" spans="2:5">
      <c r="B10325" s="61" t="s">
        <v>10777</v>
      </c>
      <c r="C10325" s="61" t="s">
        <v>11365</v>
      </c>
      <c r="D10325" s="61">
        <v>37719</v>
      </c>
      <c r="E10325" s="61" t="s">
        <v>11388</v>
      </c>
    </row>
    <row r="10326" hidden="1" spans="2:5">
      <c r="B10326" s="61" t="s">
        <v>10777</v>
      </c>
      <c r="C10326" s="61" t="s">
        <v>11365</v>
      </c>
      <c r="D10326" s="61">
        <v>37720</v>
      </c>
      <c r="E10326" s="61" t="s">
        <v>11389</v>
      </c>
    </row>
    <row r="10327" hidden="1" spans="2:5">
      <c r="B10327" s="61" t="s">
        <v>10777</v>
      </c>
      <c r="C10327" s="61" t="s">
        <v>11365</v>
      </c>
      <c r="D10327" s="61">
        <v>37721</v>
      </c>
      <c r="E10327" s="62" t="s">
        <v>11390</v>
      </c>
    </row>
    <row r="10328" hidden="1" spans="2:5">
      <c r="B10328" s="61" t="s">
        <v>10777</v>
      </c>
      <c r="C10328" s="61" t="s">
        <v>11365</v>
      </c>
      <c r="D10328" s="61">
        <v>37722</v>
      </c>
      <c r="E10328" s="61" t="s">
        <v>11391</v>
      </c>
    </row>
    <row r="10329" hidden="1" spans="2:5">
      <c r="B10329" s="61" t="s">
        <v>10777</v>
      </c>
      <c r="C10329" s="61" t="s">
        <v>11201</v>
      </c>
      <c r="D10329" s="61">
        <v>37723</v>
      </c>
      <c r="E10329" s="61" t="s">
        <v>11392</v>
      </c>
    </row>
    <row r="10330" hidden="1" spans="2:5">
      <c r="B10330" s="61" t="s">
        <v>10777</v>
      </c>
      <c r="C10330" s="61" t="s">
        <v>11201</v>
      </c>
      <c r="D10330" s="61">
        <v>37724</v>
      </c>
      <c r="E10330" s="61" t="s">
        <v>11393</v>
      </c>
    </row>
    <row r="10331" hidden="1" spans="2:5">
      <c r="B10331" s="61" t="s">
        <v>10777</v>
      </c>
      <c r="C10331" s="61" t="s">
        <v>11201</v>
      </c>
      <c r="D10331" s="61">
        <v>37725</v>
      </c>
      <c r="E10331" s="61" t="s">
        <v>11394</v>
      </c>
    </row>
    <row r="10332" hidden="1" spans="2:5">
      <c r="B10332" s="61" t="s">
        <v>10777</v>
      </c>
      <c r="C10332" s="61" t="s">
        <v>11201</v>
      </c>
      <c r="D10332" s="61">
        <v>37726</v>
      </c>
      <c r="E10332" s="61" t="s">
        <v>11395</v>
      </c>
    </row>
    <row r="10333" hidden="1" spans="2:5">
      <c r="B10333" s="61" t="s">
        <v>10777</v>
      </c>
      <c r="C10333" s="61" t="s">
        <v>11201</v>
      </c>
      <c r="D10333" s="61">
        <v>37727</v>
      </c>
      <c r="E10333" s="61" t="s">
        <v>11396</v>
      </c>
    </row>
    <row r="10334" hidden="1" spans="2:5">
      <c r="B10334" s="61" t="s">
        <v>10777</v>
      </c>
      <c r="C10334" s="61" t="s">
        <v>11213</v>
      </c>
      <c r="D10334" s="61">
        <v>37728</v>
      </c>
      <c r="E10334" s="61" t="s">
        <v>11397</v>
      </c>
    </row>
    <row r="10335" hidden="1" spans="2:5">
      <c r="B10335" s="61" t="s">
        <v>10777</v>
      </c>
      <c r="C10335" s="61" t="s">
        <v>11201</v>
      </c>
      <c r="D10335" s="61">
        <v>37729</v>
      </c>
      <c r="E10335" s="61" t="s">
        <v>11398</v>
      </c>
    </row>
    <row r="10336" hidden="1" spans="2:5">
      <c r="B10336" s="61" t="s">
        <v>10777</v>
      </c>
      <c r="C10336" s="61" t="s">
        <v>11201</v>
      </c>
      <c r="D10336" s="61">
        <v>37730</v>
      </c>
      <c r="E10336" s="61" t="s">
        <v>11399</v>
      </c>
    </row>
    <row r="10337" hidden="1" spans="2:5">
      <c r="B10337" s="61" t="s">
        <v>10777</v>
      </c>
      <c r="C10337" s="61" t="s">
        <v>11201</v>
      </c>
      <c r="D10337" s="61">
        <v>37731</v>
      </c>
      <c r="E10337" s="61" t="s">
        <v>11400</v>
      </c>
    </row>
    <row r="10338" hidden="1" spans="2:5">
      <c r="B10338" s="61" t="s">
        <v>10777</v>
      </c>
      <c r="C10338" s="61" t="s">
        <v>11201</v>
      </c>
      <c r="D10338" s="61">
        <v>37732</v>
      </c>
      <c r="E10338" s="61" t="s">
        <v>11401</v>
      </c>
    </row>
    <row r="10339" hidden="1" spans="2:5">
      <c r="B10339" s="61" t="s">
        <v>10777</v>
      </c>
      <c r="C10339" s="61" t="s">
        <v>11201</v>
      </c>
      <c r="D10339" s="61">
        <v>37733</v>
      </c>
      <c r="E10339" s="61" t="s">
        <v>11402</v>
      </c>
    </row>
    <row r="10340" hidden="1" spans="2:5">
      <c r="B10340" s="61" t="s">
        <v>10777</v>
      </c>
      <c r="C10340" s="61" t="s">
        <v>11201</v>
      </c>
      <c r="D10340" s="61">
        <v>37734</v>
      </c>
      <c r="E10340" s="61" t="s">
        <v>11403</v>
      </c>
    </row>
    <row r="10341" hidden="1" spans="2:5">
      <c r="B10341" s="61" t="s">
        <v>10777</v>
      </c>
      <c r="C10341" s="61" t="s">
        <v>11201</v>
      </c>
      <c r="D10341" s="61">
        <v>37735</v>
      </c>
      <c r="E10341" s="61" t="s">
        <v>11404</v>
      </c>
    </row>
    <row r="10342" hidden="1" spans="2:5">
      <c r="B10342" s="61" t="s">
        <v>10777</v>
      </c>
      <c r="C10342" s="61" t="s">
        <v>11201</v>
      </c>
      <c r="D10342" s="61">
        <v>37736</v>
      </c>
      <c r="E10342" s="61" t="s">
        <v>11405</v>
      </c>
    </row>
    <row r="10343" hidden="1" spans="2:5">
      <c r="B10343" s="61" t="s">
        <v>10777</v>
      </c>
      <c r="C10343" s="61" t="s">
        <v>11201</v>
      </c>
      <c r="D10343" s="61">
        <v>37737</v>
      </c>
      <c r="E10343" s="61" t="s">
        <v>11406</v>
      </c>
    </row>
    <row r="10344" hidden="1" spans="2:5">
      <c r="B10344" s="61" t="s">
        <v>10777</v>
      </c>
      <c r="C10344" s="61" t="s">
        <v>11201</v>
      </c>
      <c r="D10344" s="61">
        <v>37738</v>
      </c>
      <c r="E10344" s="61" t="s">
        <v>11407</v>
      </c>
    </row>
    <row r="10345" hidden="1" spans="2:5">
      <c r="B10345" s="61" t="s">
        <v>10777</v>
      </c>
      <c r="C10345" s="61" t="s">
        <v>11201</v>
      </c>
      <c r="D10345" s="61">
        <v>37739</v>
      </c>
      <c r="E10345" s="61" t="s">
        <v>11408</v>
      </c>
    </row>
    <row r="10346" hidden="1" spans="2:5">
      <c r="B10346" s="61" t="s">
        <v>10777</v>
      </c>
      <c r="C10346" s="61" t="s">
        <v>11201</v>
      </c>
      <c r="D10346" s="61">
        <v>37740</v>
      </c>
      <c r="E10346" s="61" t="s">
        <v>11409</v>
      </c>
    </row>
    <row r="10347" hidden="1" spans="2:5">
      <c r="B10347" s="61" t="s">
        <v>10777</v>
      </c>
      <c r="C10347" s="61" t="s">
        <v>11201</v>
      </c>
      <c r="D10347" s="61">
        <v>37741</v>
      </c>
      <c r="E10347" s="61" t="s">
        <v>11410</v>
      </c>
    </row>
    <row r="10348" hidden="1" spans="2:5">
      <c r="B10348" s="61" t="s">
        <v>10777</v>
      </c>
      <c r="C10348" s="61" t="s">
        <v>11201</v>
      </c>
      <c r="D10348" s="61">
        <v>37742</v>
      </c>
      <c r="E10348" s="61" t="s">
        <v>11411</v>
      </c>
    </row>
    <row r="10349" hidden="1" spans="2:5">
      <c r="B10349" s="61" t="s">
        <v>10777</v>
      </c>
      <c r="C10349" s="61" t="s">
        <v>11201</v>
      </c>
      <c r="D10349" s="61">
        <v>37743</v>
      </c>
      <c r="E10349" s="61" t="s">
        <v>11412</v>
      </c>
    </row>
    <row r="10350" hidden="1" spans="2:5">
      <c r="B10350" s="61" t="s">
        <v>10777</v>
      </c>
      <c r="C10350" s="61" t="s">
        <v>11201</v>
      </c>
      <c r="D10350" s="61">
        <v>37744</v>
      </c>
      <c r="E10350" s="61" t="s">
        <v>11413</v>
      </c>
    </row>
    <row r="10351" hidden="1" spans="2:5">
      <c r="B10351" s="61" t="s">
        <v>10777</v>
      </c>
      <c r="C10351" s="61" t="s">
        <v>11201</v>
      </c>
      <c r="D10351" s="61">
        <v>37745</v>
      </c>
      <c r="E10351" s="61" t="s">
        <v>11414</v>
      </c>
    </row>
    <row r="10352" hidden="1" spans="2:5">
      <c r="B10352" s="61" t="s">
        <v>10777</v>
      </c>
      <c r="C10352" s="61" t="s">
        <v>11201</v>
      </c>
      <c r="D10352" s="61">
        <v>37746</v>
      </c>
      <c r="E10352" s="61" t="s">
        <v>11415</v>
      </c>
    </row>
    <row r="10353" hidden="1" spans="2:5">
      <c r="B10353" s="61" t="s">
        <v>10777</v>
      </c>
      <c r="C10353" s="61" t="s">
        <v>11201</v>
      </c>
      <c r="D10353" s="61">
        <v>37747</v>
      </c>
      <c r="E10353" s="61" t="s">
        <v>11416</v>
      </c>
    </row>
    <row r="10354" hidden="1" spans="2:5">
      <c r="B10354" s="61" t="s">
        <v>10777</v>
      </c>
      <c r="C10354" s="61" t="s">
        <v>11201</v>
      </c>
      <c r="D10354" s="61">
        <v>37748</v>
      </c>
      <c r="E10354" s="61" t="s">
        <v>1500</v>
      </c>
    </row>
    <row r="10355" hidden="1" spans="2:5">
      <c r="B10355" s="61" t="s">
        <v>10777</v>
      </c>
      <c r="C10355" s="61" t="s">
        <v>11201</v>
      </c>
      <c r="D10355" s="61">
        <v>37749</v>
      </c>
      <c r="E10355" s="61" t="s">
        <v>11417</v>
      </c>
    </row>
    <row r="10356" hidden="1" spans="2:5">
      <c r="B10356" s="61" t="s">
        <v>10777</v>
      </c>
      <c r="C10356" s="61" t="s">
        <v>11201</v>
      </c>
      <c r="D10356" s="61">
        <v>37750</v>
      </c>
      <c r="E10356" s="61" t="s">
        <v>11418</v>
      </c>
    </row>
    <row r="10357" hidden="1" spans="2:5">
      <c r="B10357" s="61" t="s">
        <v>10777</v>
      </c>
      <c r="C10357" s="61" t="s">
        <v>11201</v>
      </c>
      <c r="D10357" s="61">
        <v>37751</v>
      </c>
      <c r="E10357" s="61" t="s">
        <v>11419</v>
      </c>
    </row>
    <row r="10358" hidden="1" spans="2:5">
      <c r="B10358" s="61" t="s">
        <v>10777</v>
      </c>
      <c r="C10358" s="61" t="s">
        <v>11201</v>
      </c>
      <c r="D10358" s="61">
        <v>37752</v>
      </c>
      <c r="E10358" s="61" t="s">
        <v>11420</v>
      </c>
    </row>
    <row r="10359" hidden="1" spans="2:5">
      <c r="B10359" s="61" t="s">
        <v>10777</v>
      </c>
      <c r="C10359" s="61" t="s">
        <v>11201</v>
      </c>
      <c r="D10359" s="61">
        <v>37753</v>
      </c>
      <c r="E10359" s="61" t="s">
        <v>11421</v>
      </c>
    </row>
    <row r="10360" hidden="1" spans="2:5">
      <c r="B10360" s="61" t="s">
        <v>10777</v>
      </c>
      <c r="C10360" s="61" t="s">
        <v>11201</v>
      </c>
      <c r="D10360" s="61">
        <v>37754</v>
      </c>
      <c r="E10360" s="61" t="s">
        <v>11422</v>
      </c>
    </row>
    <row r="10361" hidden="1" spans="2:5">
      <c r="B10361" s="61" t="s">
        <v>10777</v>
      </c>
      <c r="C10361" s="61" t="s">
        <v>11201</v>
      </c>
      <c r="D10361" s="61">
        <v>37755</v>
      </c>
      <c r="E10361" s="61" t="s">
        <v>11423</v>
      </c>
    </row>
    <row r="10362" hidden="1" spans="2:5">
      <c r="B10362" s="61" t="s">
        <v>10777</v>
      </c>
      <c r="C10362" s="61" t="s">
        <v>11201</v>
      </c>
      <c r="D10362" s="61">
        <v>37756</v>
      </c>
      <c r="E10362" s="61" t="s">
        <v>11424</v>
      </c>
    </row>
    <row r="10363" hidden="1" spans="2:5">
      <c r="B10363" s="61" t="s">
        <v>10777</v>
      </c>
      <c r="C10363" s="61" t="s">
        <v>11201</v>
      </c>
      <c r="D10363" s="61">
        <v>37757</v>
      </c>
      <c r="E10363" s="61" t="s">
        <v>11425</v>
      </c>
    </row>
    <row r="10364" hidden="1" spans="2:5">
      <c r="B10364" s="61" t="s">
        <v>10777</v>
      </c>
      <c r="C10364" s="61" t="s">
        <v>11201</v>
      </c>
      <c r="D10364" s="61">
        <v>37758</v>
      </c>
      <c r="E10364" s="61" t="s">
        <v>11426</v>
      </c>
    </row>
    <row r="10365" hidden="1" spans="2:5">
      <c r="B10365" s="61" t="s">
        <v>10777</v>
      </c>
      <c r="C10365" s="61" t="s">
        <v>11201</v>
      </c>
      <c r="D10365" s="61">
        <v>37759</v>
      </c>
      <c r="E10365" s="61" t="s">
        <v>11427</v>
      </c>
    </row>
    <row r="10366" hidden="1" spans="2:5">
      <c r="B10366" s="61" t="s">
        <v>10777</v>
      </c>
      <c r="C10366" s="61" t="s">
        <v>11201</v>
      </c>
      <c r="D10366" s="61">
        <v>37760</v>
      </c>
      <c r="E10366" s="61" t="s">
        <v>11428</v>
      </c>
    </row>
    <row r="10367" hidden="1" spans="2:5">
      <c r="B10367" s="61" t="s">
        <v>10777</v>
      </c>
      <c r="C10367" s="61" t="s">
        <v>11201</v>
      </c>
      <c r="D10367" s="61">
        <v>37761</v>
      </c>
      <c r="E10367" s="61" t="s">
        <v>11429</v>
      </c>
    </row>
    <row r="10368" hidden="1" spans="2:5">
      <c r="B10368" s="61" t="s">
        <v>10777</v>
      </c>
      <c r="C10368" s="61" t="s">
        <v>11201</v>
      </c>
      <c r="D10368" s="61">
        <v>37762</v>
      </c>
      <c r="E10368" s="61" t="s">
        <v>11430</v>
      </c>
    </row>
    <row r="10369" hidden="1" spans="2:5">
      <c r="B10369" s="61" t="s">
        <v>10777</v>
      </c>
      <c r="C10369" s="61" t="s">
        <v>11201</v>
      </c>
      <c r="D10369" s="61">
        <v>37763</v>
      </c>
      <c r="E10369" s="61" t="s">
        <v>11431</v>
      </c>
    </row>
    <row r="10370" hidden="1" spans="2:5">
      <c r="B10370" s="61" t="s">
        <v>10777</v>
      </c>
      <c r="C10370" s="61" t="s">
        <v>11201</v>
      </c>
      <c r="D10370" s="61">
        <v>37764</v>
      </c>
      <c r="E10370" s="61" t="s">
        <v>11432</v>
      </c>
    </row>
    <row r="10371" hidden="1" spans="2:5">
      <c r="B10371" s="61" t="s">
        <v>10777</v>
      </c>
      <c r="C10371" s="61" t="s">
        <v>11201</v>
      </c>
      <c r="D10371" s="61">
        <v>37765</v>
      </c>
      <c r="E10371" s="61" t="s">
        <v>11433</v>
      </c>
    </row>
    <row r="10372" hidden="1" spans="2:5">
      <c r="B10372" s="61" t="s">
        <v>10777</v>
      </c>
      <c r="C10372" s="61" t="s">
        <v>11201</v>
      </c>
      <c r="D10372" s="61">
        <v>37766</v>
      </c>
      <c r="E10372" s="61" t="s">
        <v>11434</v>
      </c>
    </row>
    <row r="10373" hidden="1" spans="2:5">
      <c r="B10373" s="61" t="s">
        <v>10777</v>
      </c>
      <c r="C10373" s="61" t="s">
        <v>11201</v>
      </c>
      <c r="D10373" s="61">
        <v>37767</v>
      </c>
      <c r="E10373" s="61" t="s">
        <v>11435</v>
      </c>
    </row>
    <row r="10374" hidden="1" spans="2:5">
      <c r="B10374" s="61" t="s">
        <v>10777</v>
      </c>
      <c r="C10374" s="61" t="s">
        <v>11201</v>
      </c>
      <c r="D10374" s="61">
        <v>37768</v>
      </c>
      <c r="E10374" s="61" t="s">
        <v>11436</v>
      </c>
    </row>
    <row r="10375" hidden="1" spans="2:5">
      <c r="B10375" s="61" t="s">
        <v>10777</v>
      </c>
      <c r="C10375" s="61" t="s">
        <v>11201</v>
      </c>
      <c r="D10375" s="61">
        <v>37769</v>
      </c>
      <c r="E10375" s="61" t="s">
        <v>11437</v>
      </c>
    </row>
    <row r="10376" hidden="1" spans="2:5">
      <c r="B10376" s="61" t="s">
        <v>10777</v>
      </c>
      <c r="C10376" s="61" t="s">
        <v>11201</v>
      </c>
      <c r="D10376" s="61">
        <v>37770</v>
      </c>
      <c r="E10376" s="61" t="s">
        <v>11438</v>
      </c>
    </row>
    <row r="10377" hidden="1" spans="2:5">
      <c r="B10377" s="61" t="s">
        <v>10777</v>
      </c>
      <c r="C10377" s="61" t="s">
        <v>11201</v>
      </c>
      <c r="D10377" s="61">
        <v>37771</v>
      </c>
      <c r="E10377" s="61" t="s">
        <v>11439</v>
      </c>
    </row>
    <row r="10378" hidden="1" spans="2:5">
      <c r="B10378" s="61" t="s">
        <v>10777</v>
      </c>
      <c r="C10378" s="61" t="s">
        <v>11201</v>
      </c>
      <c r="D10378" s="61">
        <v>37772</v>
      </c>
      <c r="E10378" s="61" t="s">
        <v>11440</v>
      </c>
    </row>
    <row r="10379" hidden="1" spans="2:5">
      <c r="B10379" s="61" t="s">
        <v>10777</v>
      </c>
      <c r="C10379" s="61" t="s">
        <v>11201</v>
      </c>
      <c r="D10379" s="61">
        <v>37773</v>
      </c>
      <c r="E10379" s="61" t="s">
        <v>11441</v>
      </c>
    </row>
    <row r="10380" hidden="1" spans="2:5">
      <c r="B10380" s="61" t="s">
        <v>10777</v>
      </c>
      <c r="C10380" s="61" t="s">
        <v>11201</v>
      </c>
      <c r="D10380" s="61">
        <v>37774</v>
      </c>
      <c r="E10380" s="61" t="s">
        <v>11442</v>
      </c>
    </row>
    <row r="10381" hidden="1" spans="2:5">
      <c r="B10381" s="61" t="s">
        <v>10777</v>
      </c>
      <c r="C10381" s="61" t="s">
        <v>11201</v>
      </c>
      <c r="D10381" s="61">
        <v>37775</v>
      </c>
      <c r="E10381" s="61" t="s">
        <v>11443</v>
      </c>
    </row>
    <row r="10382" hidden="1" spans="2:5">
      <c r="B10382" s="61" t="s">
        <v>10777</v>
      </c>
      <c r="C10382" s="61" t="s">
        <v>11201</v>
      </c>
      <c r="D10382" s="61">
        <v>37776</v>
      </c>
      <c r="E10382" s="61" t="s">
        <v>11444</v>
      </c>
    </row>
    <row r="10383" hidden="1" spans="2:5">
      <c r="B10383" s="61" t="s">
        <v>10777</v>
      </c>
      <c r="C10383" s="61" t="s">
        <v>11201</v>
      </c>
      <c r="D10383" s="61">
        <v>37777</v>
      </c>
      <c r="E10383" s="62" t="s">
        <v>11445</v>
      </c>
    </row>
    <row r="10384" hidden="1" spans="2:5">
      <c r="B10384" s="61" t="s">
        <v>10777</v>
      </c>
      <c r="C10384" s="61" t="s">
        <v>11201</v>
      </c>
      <c r="D10384" s="61">
        <v>37778</v>
      </c>
      <c r="E10384" s="61" t="s">
        <v>11446</v>
      </c>
    </row>
    <row r="10385" hidden="1" spans="2:5">
      <c r="B10385" s="61" t="s">
        <v>10777</v>
      </c>
      <c r="C10385" s="61" t="s">
        <v>11201</v>
      </c>
      <c r="D10385" s="61">
        <v>37779</v>
      </c>
      <c r="E10385" s="61" t="s">
        <v>11447</v>
      </c>
    </row>
    <row r="10386" hidden="1" spans="2:5">
      <c r="B10386" s="61" t="s">
        <v>10777</v>
      </c>
      <c r="C10386" s="61" t="s">
        <v>11201</v>
      </c>
      <c r="D10386" s="61">
        <v>37780</v>
      </c>
      <c r="E10386" s="61" t="s">
        <v>11448</v>
      </c>
    </row>
    <row r="10387" hidden="1" spans="2:5">
      <c r="B10387" s="61" t="s">
        <v>10777</v>
      </c>
      <c r="C10387" s="61" t="s">
        <v>11201</v>
      </c>
      <c r="D10387" s="61">
        <v>37781</v>
      </c>
      <c r="E10387" s="61" t="s">
        <v>11449</v>
      </c>
    </row>
    <row r="10388" hidden="1" spans="2:5">
      <c r="B10388" s="61" t="s">
        <v>10777</v>
      </c>
      <c r="C10388" s="61" t="s">
        <v>11201</v>
      </c>
      <c r="D10388" s="61">
        <v>37782</v>
      </c>
      <c r="E10388" s="61" t="s">
        <v>11450</v>
      </c>
    </row>
    <row r="10389" hidden="1" spans="2:5">
      <c r="B10389" s="61" t="s">
        <v>10777</v>
      </c>
      <c r="C10389" s="61" t="s">
        <v>11201</v>
      </c>
      <c r="D10389" s="61">
        <v>37783</v>
      </c>
      <c r="E10389" s="61" t="s">
        <v>11451</v>
      </c>
    </row>
    <row r="10390" hidden="1" spans="2:5">
      <c r="B10390" s="61" t="s">
        <v>10777</v>
      </c>
      <c r="C10390" s="61" t="s">
        <v>11201</v>
      </c>
      <c r="D10390" s="61">
        <v>37784</v>
      </c>
      <c r="E10390" s="61" t="s">
        <v>11452</v>
      </c>
    </row>
    <row r="10391" hidden="1" spans="2:5">
      <c r="B10391" s="61" t="s">
        <v>10777</v>
      </c>
      <c r="C10391" s="61" t="s">
        <v>11201</v>
      </c>
      <c r="D10391" s="61">
        <v>37785</v>
      </c>
      <c r="E10391" s="61" t="s">
        <v>11453</v>
      </c>
    </row>
    <row r="10392" hidden="1" spans="2:5">
      <c r="B10392" s="61" t="s">
        <v>10777</v>
      </c>
      <c r="C10392" s="61" t="s">
        <v>11201</v>
      </c>
      <c r="D10392" s="61">
        <v>37786</v>
      </c>
      <c r="E10392" s="61" t="s">
        <v>11454</v>
      </c>
    </row>
    <row r="10393" hidden="1" spans="2:5">
      <c r="B10393" s="61" t="s">
        <v>10777</v>
      </c>
      <c r="C10393" s="61" t="s">
        <v>11201</v>
      </c>
      <c r="D10393" s="61">
        <v>37787</v>
      </c>
      <c r="E10393" s="61" t="s">
        <v>11455</v>
      </c>
    </row>
    <row r="10394" hidden="1" spans="2:5">
      <c r="B10394" s="61" t="s">
        <v>10777</v>
      </c>
      <c r="C10394" s="61" t="s">
        <v>11201</v>
      </c>
      <c r="D10394" s="61">
        <v>37788</v>
      </c>
      <c r="E10394" s="61" t="s">
        <v>11456</v>
      </c>
    </row>
    <row r="10395" hidden="1" spans="2:5">
      <c r="B10395" s="61" t="s">
        <v>10777</v>
      </c>
      <c r="C10395" s="61" t="s">
        <v>11201</v>
      </c>
      <c r="D10395" s="61">
        <v>37789</v>
      </c>
      <c r="E10395" s="61" t="s">
        <v>11457</v>
      </c>
    </row>
    <row r="10396" hidden="1" spans="2:5">
      <c r="B10396" s="61" t="s">
        <v>10777</v>
      </c>
      <c r="C10396" s="61" t="s">
        <v>11201</v>
      </c>
      <c r="D10396" s="61">
        <v>37790</v>
      </c>
      <c r="E10396" s="61" t="s">
        <v>11458</v>
      </c>
    </row>
    <row r="10397" hidden="1" spans="2:5">
      <c r="B10397" s="61" t="s">
        <v>10777</v>
      </c>
      <c r="C10397" s="61" t="s">
        <v>11201</v>
      </c>
      <c r="D10397" s="61">
        <v>37791</v>
      </c>
      <c r="E10397" s="61" t="s">
        <v>11459</v>
      </c>
    </row>
    <row r="10398" hidden="1" spans="2:5">
      <c r="B10398" s="61" t="s">
        <v>10777</v>
      </c>
      <c r="C10398" s="61" t="s">
        <v>11365</v>
      </c>
      <c r="D10398" s="61">
        <v>37792</v>
      </c>
      <c r="E10398" s="61" t="s">
        <v>11460</v>
      </c>
    </row>
    <row r="10399" hidden="1" spans="2:5">
      <c r="B10399" s="61" t="s">
        <v>10777</v>
      </c>
      <c r="C10399" s="61" t="s">
        <v>11365</v>
      </c>
      <c r="D10399" s="61">
        <v>37793</v>
      </c>
      <c r="E10399" s="61" t="s">
        <v>11461</v>
      </c>
    </row>
    <row r="10400" hidden="1" spans="2:5">
      <c r="B10400" s="61" t="s">
        <v>10777</v>
      </c>
      <c r="C10400" s="61" t="s">
        <v>11201</v>
      </c>
      <c r="D10400" s="61">
        <v>37794</v>
      </c>
      <c r="E10400" s="61" t="s">
        <v>11462</v>
      </c>
    </row>
    <row r="10401" hidden="1" spans="2:5">
      <c r="B10401" s="61" t="s">
        <v>10777</v>
      </c>
      <c r="C10401" s="61" t="s">
        <v>11201</v>
      </c>
      <c r="D10401" s="61">
        <v>37795</v>
      </c>
      <c r="E10401" s="61" t="s">
        <v>11463</v>
      </c>
    </row>
    <row r="10402" hidden="1" spans="2:5">
      <c r="B10402" s="61" t="s">
        <v>10777</v>
      </c>
      <c r="C10402" s="61" t="s">
        <v>11365</v>
      </c>
      <c r="D10402" s="61">
        <v>37796</v>
      </c>
      <c r="E10402" s="61" t="s">
        <v>11464</v>
      </c>
    </row>
    <row r="10403" hidden="1" spans="2:5">
      <c r="B10403" s="61" t="s">
        <v>10777</v>
      </c>
      <c r="C10403" s="61" t="s">
        <v>11201</v>
      </c>
      <c r="D10403" s="61">
        <v>37797</v>
      </c>
      <c r="E10403" s="61" t="s">
        <v>11465</v>
      </c>
    </row>
    <row r="10404" hidden="1" spans="2:5">
      <c r="B10404" s="61" t="s">
        <v>10777</v>
      </c>
      <c r="C10404" s="61" t="s">
        <v>11365</v>
      </c>
      <c r="D10404" s="61">
        <v>37798</v>
      </c>
      <c r="E10404" s="61" t="s">
        <v>11466</v>
      </c>
    </row>
    <row r="10405" hidden="1" spans="2:5">
      <c r="B10405" s="61" t="s">
        <v>10777</v>
      </c>
      <c r="C10405" s="61" t="s">
        <v>11365</v>
      </c>
      <c r="D10405" s="61">
        <v>37799</v>
      </c>
      <c r="E10405" s="61" t="s">
        <v>11467</v>
      </c>
    </row>
    <row r="10406" hidden="1" spans="2:5">
      <c r="B10406" s="61" t="s">
        <v>10777</v>
      </c>
      <c r="C10406" s="61" t="s">
        <v>11365</v>
      </c>
      <c r="D10406" s="61">
        <v>37800</v>
      </c>
      <c r="E10406" s="61" t="s">
        <v>11468</v>
      </c>
    </row>
    <row r="10407" hidden="1" spans="2:5">
      <c r="B10407" s="61" t="s">
        <v>10777</v>
      </c>
      <c r="C10407" s="61" t="s">
        <v>11365</v>
      </c>
      <c r="D10407" s="61">
        <v>37801</v>
      </c>
      <c r="E10407" s="61" t="s">
        <v>11469</v>
      </c>
    </row>
    <row r="10408" hidden="1" spans="2:5">
      <c r="B10408" s="61" t="s">
        <v>10777</v>
      </c>
      <c r="C10408" s="61" t="s">
        <v>11365</v>
      </c>
      <c r="D10408" s="61">
        <v>37802</v>
      </c>
      <c r="E10408" s="61" t="s">
        <v>11470</v>
      </c>
    </row>
    <row r="10409" hidden="1" spans="2:5">
      <c r="B10409" s="61" t="s">
        <v>10777</v>
      </c>
      <c r="C10409" s="61" t="s">
        <v>11365</v>
      </c>
      <c r="D10409" s="61">
        <v>37803</v>
      </c>
      <c r="E10409" s="61" t="s">
        <v>11471</v>
      </c>
    </row>
    <row r="10410" hidden="1" spans="2:5">
      <c r="B10410" s="61" t="s">
        <v>10777</v>
      </c>
      <c r="C10410" s="61" t="s">
        <v>11365</v>
      </c>
      <c r="D10410" s="61">
        <v>37804</v>
      </c>
      <c r="E10410" s="61" t="s">
        <v>11472</v>
      </c>
    </row>
    <row r="10411" hidden="1" spans="2:5">
      <c r="B10411" s="61" t="s">
        <v>10777</v>
      </c>
      <c r="C10411" s="61" t="s">
        <v>11365</v>
      </c>
      <c r="D10411" s="61">
        <v>37805</v>
      </c>
      <c r="E10411" s="61" t="s">
        <v>11473</v>
      </c>
    </row>
    <row r="10412" hidden="1" spans="2:5">
      <c r="B10412" s="61" t="s">
        <v>10777</v>
      </c>
      <c r="C10412" s="61" t="s">
        <v>11365</v>
      </c>
      <c r="D10412" s="61">
        <v>37806</v>
      </c>
      <c r="E10412" s="61" t="s">
        <v>11474</v>
      </c>
    </row>
    <row r="10413" hidden="1" spans="2:5">
      <c r="B10413" s="61" t="s">
        <v>10777</v>
      </c>
      <c r="C10413" s="61" t="s">
        <v>11365</v>
      </c>
      <c r="D10413" s="61">
        <v>37807</v>
      </c>
      <c r="E10413" s="61" t="s">
        <v>11475</v>
      </c>
    </row>
    <row r="10414" hidden="1" spans="2:5">
      <c r="B10414" s="61" t="s">
        <v>10777</v>
      </c>
      <c r="C10414" s="61" t="s">
        <v>11365</v>
      </c>
      <c r="D10414" s="61">
        <v>37808</v>
      </c>
      <c r="E10414" s="61" t="s">
        <v>11476</v>
      </c>
    </row>
    <row r="10415" hidden="1" spans="2:5">
      <c r="B10415" s="61" t="s">
        <v>10777</v>
      </c>
      <c r="C10415" s="61" t="s">
        <v>11365</v>
      </c>
      <c r="D10415" s="61">
        <v>37809</v>
      </c>
      <c r="E10415" s="61" t="s">
        <v>11477</v>
      </c>
    </row>
    <row r="10416" hidden="1" spans="2:5">
      <c r="B10416" s="61" t="s">
        <v>10777</v>
      </c>
      <c r="C10416" s="61" t="s">
        <v>11365</v>
      </c>
      <c r="D10416" s="61">
        <v>37810</v>
      </c>
      <c r="E10416" s="61" t="s">
        <v>11478</v>
      </c>
    </row>
    <row r="10417" hidden="1" spans="2:5">
      <c r="B10417" s="61" t="s">
        <v>10777</v>
      </c>
      <c r="C10417" s="61" t="s">
        <v>11365</v>
      </c>
      <c r="D10417" s="61">
        <v>37811</v>
      </c>
      <c r="E10417" s="61" t="s">
        <v>11479</v>
      </c>
    </row>
    <row r="10418" hidden="1" spans="2:5">
      <c r="B10418" s="61" t="s">
        <v>10777</v>
      </c>
      <c r="C10418" s="61" t="s">
        <v>11365</v>
      </c>
      <c r="D10418" s="61">
        <v>37812</v>
      </c>
      <c r="E10418" s="61" t="s">
        <v>11480</v>
      </c>
    </row>
    <row r="10419" hidden="1" spans="2:5">
      <c r="B10419" s="61" t="s">
        <v>10777</v>
      </c>
      <c r="C10419" s="61" t="s">
        <v>11365</v>
      </c>
      <c r="D10419" s="61">
        <v>37813</v>
      </c>
      <c r="E10419" s="61" t="s">
        <v>11481</v>
      </c>
    </row>
    <row r="10420" hidden="1" spans="2:5">
      <c r="B10420" s="61" t="s">
        <v>10777</v>
      </c>
      <c r="C10420" s="61" t="s">
        <v>11365</v>
      </c>
      <c r="D10420" s="61">
        <v>37814</v>
      </c>
      <c r="E10420" s="61" t="s">
        <v>11482</v>
      </c>
    </row>
    <row r="10421" hidden="1" spans="2:5">
      <c r="B10421" s="61" t="s">
        <v>10777</v>
      </c>
      <c r="C10421" s="61" t="s">
        <v>11365</v>
      </c>
      <c r="D10421" s="61">
        <v>37815</v>
      </c>
      <c r="E10421" s="61" t="s">
        <v>11483</v>
      </c>
    </row>
    <row r="10422" hidden="1" spans="2:5">
      <c r="B10422" s="61" t="s">
        <v>10777</v>
      </c>
      <c r="C10422" s="61" t="s">
        <v>11365</v>
      </c>
      <c r="D10422" s="61">
        <v>37816</v>
      </c>
      <c r="E10422" s="61" t="s">
        <v>11484</v>
      </c>
    </row>
    <row r="10423" hidden="1" spans="2:5">
      <c r="B10423" s="61" t="s">
        <v>10777</v>
      </c>
      <c r="C10423" s="61" t="s">
        <v>11365</v>
      </c>
      <c r="D10423" s="61">
        <v>37817</v>
      </c>
      <c r="E10423" s="61" t="s">
        <v>11485</v>
      </c>
    </row>
    <row r="10424" hidden="1" spans="2:5">
      <c r="B10424" s="61" t="s">
        <v>10777</v>
      </c>
      <c r="C10424" s="61" t="s">
        <v>11365</v>
      </c>
      <c r="D10424" s="61">
        <v>37818</v>
      </c>
      <c r="E10424" s="61" t="s">
        <v>11486</v>
      </c>
    </row>
    <row r="10425" hidden="1" spans="2:5">
      <c r="B10425" s="61" t="s">
        <v>10777</v>
      </c>
      <c r="C10425" s="61" t="s">
        <v>11365</v>
      </c>
      <c r="D10425" s="61">
        <v>37819</v>
      </c>
      <c r="E10425" s="61" t="s">
        <v>11487</v>
      </c>
    </row>
    <row r="10426" hidden="1" spans="2:5">
      <c r="B10426" s="61" t="s">
        <v>10777</v>
      </c>
      <c r="C10426" s="61" t="s">
        <v>11365</v>
      </c>
      <c r="D10426" s="61">
        <v>37820</v>
      </c>
      <c r="E10426" s="61" t="s">
        <v>11488</v>
      </c>
    </row>
    <row r="10427" hidden="1" spans="2:5">
      <c r="B10427" s="61" t="s">
        <v>10777</v>
      </c>
      <c r="C10427" s="61" t="s">
        <v>11365</v>
      </c>
      <c r="D10427" s="61">
        <v>37821</v>
      </c>
      <c r="E10427" s="61" t="s">
        <v>11489</v>
      </c>
    </row>
    <row r="10428" hidden="1" spans="2:5">
      <c r="B10428" s="61" t="s">
        <v>10777</v>
      </c>
      <c r="C10428" s="61" t="s">
        <v>11365</v>
      </c>
      <c r="D10428" s="61">
        <v>37822</v>
      </c>
      <c r="E10428" s="61" t="s">
        <v>11490</v>
      </c>
    </row>
    <row r="10429" hidden="1" spans="2:5">
      <c r="B10429" s="61" t="s">
        <v>10777</v>
      </c>
      <c r="C10429" s="61" t="s">
        <v>11365</v>
      </c>
      <c r="D10429" s="61">
        <v>37823</v>
      </c>
      <c r="E10429" s="61" t="s">
        <v>11491</v>
      </c>
    </row>
    <row r="10430" hidden="1" spans="2:5">
      <c r="B10430" s="61" t="s">
        <v>10777</v>
      </c>
      <c r="C10430" s="61" t="s">
        <v>11365</v>
      </c>
      <c r="D10430" s="61">
        <v>37824</v>
      </c>
      <c r="E10430" s="61" t="s">
        <v>11492</v>
      </c>
    </row>
    <row r="10431" hidden="1" spans="2:5">
      <c r="B10431" s="61" t="s">
        <v>10777</v>
      </c>
      <c r="C10431" s="61" t="s">
        <v>11365</v>
      </c>
      <c r="D10431" s="61">
        <v>37825</v>
      </c>
      <c r="E10431" s="61" t="s">
        <v>11493</v>
      </c>
    </row>
    <row r="10432" hidden="1" spans="2:5">
      <c r="B10432" s="61" t="s">
        <v>10777</v>
      </c>
      <c r="C10432" s="61" t="s">
        <v>11365</v>
      </c>
      <c r="D10432" s="61">
        <v>37826</v>
      </c>
      <c r="E10432" s="61" t="s">
        <v>11494</v>
      </c>
    </row>
    <row r="10433" hidden="1" spans="2:5">
      <c r="B10433" s="61" t="s">
        <v>10777</v>
      </c>
      <c r="C10433" s="61" t="s">
        <v>11365</v>
      </c>
      <c r="D10433" s="61">
        <v>37827</v>
      </c>
      <c r="E10433" s="61" t="s">
        <v>11495</v>
      </c>
    </row>
    <row r="10434" hidden="1" spans="2:5">
      <c r="B10434" s="61" t="s">
        <v>10777</v>
      </c>
      <c r="C10434" s="61" t="s">
        <v>11365</v>
      </c>
      <c r="D10434" s="61">
        <v>37828</v>
      </c>
      <c r="E10434" s="61" t="s">
        <v>11496</v>
      </c>
    </row>
    <row r="10435" hidden="1" spans="2:5">
      <c r="B10435" s="61" t="s">
        <v>10777</v>
      </c>
      <c r="C10435" s="61" t="s">
        <v>11365</v>
      </c>
      <c r="D10435" s="61">
        <v>37829</v>
      </c>
      <c r="E10435" s="61" t="s">
        <v>11497</v>
      </c>
    </row>
    <row r="10436" hidden="1" spans="2:5">
      <c r="B10436" s="61" t="s">
        <v>10777</v>
      </c>
      <c r="C10436" s="61" t="s">
        <v>11365</v>
      </c>
      <c r="D10436" s="61">
        <v>37830</v>
      </c>
      <c r="E10436" s="62" t="s">
        <v>11498</v>
      </c>
    </row>
    <row r="10437" hidden="1" spans="2:5">
      <c r="B10437" s="61" t="s">
        <v>10777</v>
      </c>
      <c r="C10437" s="61" t="s">
        <v>11365</v>
      </c>
      <c r="D10437" s="61">
        <v>37831</v>
      </c>
      <c r="E10437" s="62" t="s">
        <v>11499</v>
      </c>
    </row>
    <row r="10438" hidden="1" spans="2:5">
      <c r="B10438" s="61" t="s">
        <v>10777</v>
      </c>
      <c r="C10438" s="61" t="s">
        <v>11365</v>
      </c>
      <c r="D10438" s="61">
        <v>37832</v>
      </c>
      <c r="E10438" s="61" t="s">
        <v>11500</v>
      </c>
    </row>
    <row r="10439" hidden="1" spans="2:5">
      <c r="B10439" s="61" t="s">
        <v>10777</v>
      </c>
      <c r="C10439" s="61" t="s">
        <v>11365</v>
      </c>
      <c r="D10439" s="61">
        <v>37833</v>
      </c>
      <c r="E10439" s="61" t="s">
        <v>11501</v>
      </c>
    </row>
    <row r="10440" hidden="1" spans="2:5">
      <c r="B10440" s="61" t="s">
        <v>10777</v>
      </c>
      <c r="C10440" s="61" t="s">
        <v>11365</v>
      </c>
      <c r="D10440" s="61">
        <v>37834</v>
      </c>
      <c r="E10440" s="61" t="s">
        <v>11502</v>
      </c>
    </row>
    <row r="10441" hidden="1" spans="2:5">
      <c r="B10441" s="61" t="s">
        <v>10777</v>
      </c>
      <c r="C10441" s="61" t="s">
        <v>11365</v>
      </c>
      <c r="D10441" s="61">
        <v>37835</v>
      </c>
      <c r="E10441" s="61" t="s">
        <v>11503</v>
      </c>
    </row>
    <row r="10442" hidden="1" spans="2:5">
      <c r="B10442" s="61" t="s">
        <v>10777</v>
      </c>
      <c r="C10442" s="61" t="s">
        <v>11365</v>
      </c>
      <c r="D10442" s="61">
        <v>37837</v>
      </c>
      <c r="E10442" s="61" t="s">
        <v>11504</v>
      </c>
    </row>
    <row r="10443" hidden="1" spans="2:5">
      <c r="B10443" s="61" t="s">
        <v>10777</v>
      </c>
      <c r="C10443" s="61" t="s">
        <v>11365</v>
      </c>
      <c r="D10443" s="61">
        <v>37838</v>
      </c>
      <c r="E10443" s="61" t="s">
        <v>11505</v>
      </c>
    </row>
    <row r="10444" hidden="1" spans="2:5">
      <c r="B10444" s="61" t="s">
        <v>10777</v>
      </c>
      <c r="C10444" s="61" t="s">
        <v>11365</v>
      </c>
      <c r="D10444" s="61">
        <v>37839</v>
      </c>
      <c r="E10444" s="61" t="s">
        <v>11506</v>
      </c>
    </row>
    <row r="10445" hidden="1" spans="2:5">
      <c r="B10445" s="61" t="s">
        <v>10777</v>
      </c>
      <c r="C10445" s="61" t="s">
        <v>11365</v>
      </c>
      <c r="D10445" s="61">
        <v>37840</v>
      </c>
      <c r="E10445" s="61" t="s">
        <v>11507</v>
      </c>
    </row>
    <row r="10446" hidden="1" spans="2:5">
      <c r="B10446" s="61" t="s">
        <v>10777</v>
      </c>
      <c r="C10446" s="61" t="s">
        <v>11365</v>
      </c>
      <c r="D10446" s="61">
        <v>37841</v>
      </c>
      <c r="E10446" s="61" t="s">
        <v>11508</v>
      </c>
    </row>
    <row r="10447" hidden="1" spans="2:5">
      <c r="B10447" s="61" t="s">
        <v>10777</v>
      </c>
      <c r="C10447" s="61" t="s">
        <v>11365</v>
      </c>
      <c r="D10447" s="61">
        <v>37842</v>
      </c>
      <c r="E10447" s="61" t="s">
        <v>11509</v>
      </c>
    </row>
    <row r="10448" hidden="1" spans="2:5">
      <c r="B10448" s="61" t="s">
        <v>10777</v>
      </c>
      <c r="C10448" s="61" t="s">
        <v>11365</v>
      </c>
      <c r="D10448" s="61">
        <v>37843</v>
      </c>
      <c r="E10448" s="61" t="s">
        <v>11510</v>
      </c>
    </row>
    <row r="10449" hidden="1" spans="2:5">
      <c r="B10449" s="61" t="s">
        <v>10777</v>
      </c>
      <c r="C10449" s="61" t="s">
        <v>11365</v>
      </c>
      <c r="D10449" s="61">
        <v>37844</v>
      </c>
      <c r="E10449" s="61" t="s">
        <v>11511</v>
      </c>
    </row>
    <row r="10450" hidden="1" spans="2:5">
      <c r="B10450" s="61" t="s">
        <v>10777</v>
      </c>
      <c r="C10450" s="61" t="s">
        <v>11365</v>
      </c>
      <c r="D10450" s="61">
        <v>37845</v>
      </c>
      <c r="E10450" s="61" t="s">
        <v>11512</v>
      </c>
    </row>
    <row r="10451" hidden="1" spans="2:5">
      <c r="B10451" s="61" t="s">
        <v>10777</v>
      </c>
      <c r="C10451" s="61" t="s">
        <v>11365</v>
      </c>
      <c r="D10451" s="61">
        <v>37846</v>
      </c>
      <c r="E10451" s="61" t="s">
        <v>11513</v>
      </c>
    </row>
    <row r="10452" hidden="1" spans="2:5">
      <c r="B10452" s="61" t="s">
        <v>10777</v>
      </c>
      <c r="C10452" s="61" t="s">
        <v>11365</v>
      </c>
      <c r="D10452" s="61">
        <v>37847</v>
      </c>
      <c r="E10452" s="61" t="s">
        <v>11514</v>
      </c>
    </row>
    <row r="10453" hidden="1" spans="2:5">
      <c r="B10453" s="61" t="s">
        <v>10777</v>
      </c>
      <c r="C10453" s="61" t="s">
        <v>11365</v>
      </c>
      <c r="D10453" s="61">
        <v>37848</v>
      </c>
      <c r="E10453" s="61" t="s">
        <v>11515</v>
      </c>
    </row>
    <row r="10454" hidden="1" spans="2:5">
      <c r="B10454" s="61" t="s">
        <v>10777</v>
      </c>
      <c r="C10454" s="61" t="s">
        <v>11365</v>
      </c>
      <c r="D10454" s="61">
        <v>37849</v>
      </c>
      <c r="E10454" s="61" t="s">
        <v>11516</v>
      </c>
    </row>
    <row r="10455" hidden="1" spans="2:5">
      <c r="B10455" s="62" t="s">
        <v>128</v>
      </c>
      <c r="C10455" s="61" t="s">
        <v>11517</v>
      </c>
      <c r="D10455" s="61">
        <v>37851</v>
      </c>
      <c r="E10455" s="61" t="s">
        <v>11518</v>
      </c>
    </row>
    <row r="10456" hidden="1" spans="2:5">
      <c r="B10456" s="61" t="s">
        <v>128</v>
      </c>
      <c r="C10456" s="61" t="s">
        <v>11517</v>
      </c>
      <c r="D10456" s="61">
        <v>37852</v>
      </c>
      <c r="E10456" s="61" t="s">
        <v>11519</v>
      </c>
    </row>
    <row r="10457" hidden="1" spans="2:5">
      <c r="B10457" s="61" t="s">
        <v>128</v>
      </c>
      <c r="C10457" s="61" t="s">
        <v>11517</v>
      </c>
      <c r="D10457" s="61">
        <v>37853</v>
      </c>
      <c r="E10457" s="61" t="s">
        <v>11520</v>
      </c>
    </row>
    <row r="10458" hidden="1" spans="2:5">
      <c r="B10458" s="61" t="s">
        <v>128</v>
      </c>
      <c r="C10458" s="61" t="s">
        <v>11517</v>
      </c>
      <c r="D10458" s="61">
        <v>37854</v>
      </c>
      <c r="E10458" s="61" t="s">
        <v>11521</v>
      </c>
    </row>
    <row r="10459" hidden="1" spans="2:5">
      <c r="B10459" s="61" t="s">
        <v>128</v>
      </c>
      <c r="C10459" s="61" t="s">
        <v>11517</v>
      </c>
      <c r="D10459" s="61">
        <v>37855</v>
      </c>
      <c r="E10459" s="61" t="s">
        <v>11522</v>
      </c>
    </row>
    <row r="10460" hidden="1" spans="2:5">
      <c r="B10460" s="61" t="s">
        <v>128</v>
      </c>
      <c r="C10460" s="61" t="s">
        <v>11517</v>
      </c>
      <c r="D10460" s="61">
        <v>37856</v>
      </c>
      <c r="E10460" s="61" t="s">
        <v>11523</v>
      </c>
    </row>
    <row r="10461" hidden="1" spans="2:5">
      <c r="B10461" s="61" t="s">
        <v>128</v>
      </c>
      <c r="C10461" s="61" t="s">
        <v>11517</v>
      </c>
      <c r="D10461" s="61">
        <v>37857</v>
      </c>
      <c r="E10461" s="61" t="s">
        <v>11524</v>
      </c>
    </row>
    <row r="10462" hidden="1" spans="2:5">
      <c r="B10462" s="61" t="s">
        <v>128</v>
      </c>
      <c r="C10462" s="61" t="s">
        <v>11517</v>
      </c>
      <c r="D10462" s="61">
        <v>37858</v>
      </c>
      <c r="E10462" s="61" t="s">
        <v>11525</v>
      </c>
    </row>
    <row r="10463" hidden="1" spans="2:5">
      <c r="B10463" s="61" t="s">
        <v>128</v>
      </c>
      <c r="C10463" s="61" t="s">
        <v>11517</v>
      </c>
      <c r="D10463" s="61">
        <v>37859</v>
      </c>
      <c r="E10463" s="61" t="s">
        <v>11526</v>
      </c>
    </row>
    <row r="10464" hidden="1" spans="2:5">
      <c r="B10464" s="61" t="s">
        <v>128</v>
      </c>
      <c r="C10464" s="61" t="s">
        <v>11517</v>
      </c>
      <c r="D10464" s="61">
        <v>37860</v>
      </c>
      <c r="E10464" s="61" t="s">
        <v>11527</v>
      </c>
    </row>
    <row r="10465" hidden="1" spans="2:5">
      <c r="B10465" s="61" t="s">
        <v>128</v>
      </c>
      <c r="C10465" s="61" t="s">
        <v>11517</v>
      </c>
      <c r="D10465" s="61">
        <v>37861</v>
      </c>
      <c r="E10465" s="61" t="s">
        <v>11528</v>
      </c>
    </row>
    <row r="10466" hidden="1" spans="2:5">
      <c r="B10466" s="61" t="s">
        <v>128</v>
      </c>
      <c r="C10466" s="61" t="s">
        <v>11517</v>
      </c>
      <c r="D10466" s="61">
        <v>37862</v>
      </c>
      <c r="E10466" s="61" t="s">
        <v>11529</v>
      </c>
    </row>
    <row r="10467" hidden="1" spans="2:5">
      <c r="B10467" s="61" t="s">
        <v>128</v>
      </c>
      <c r="C10467" s="61" t="s">
        <v>11517</v>
      </c>
      <c r="D10467" s="61">
        <v>37863</v>
      </c>
      <c r="E10467" s="61" t="s">
        <v>11530</v>
      </c>
    </row>
    <row r="10468" hidden="1" spans="2:5">
      <c r="B10468" s="61" t="s">
        <v>128</v>
      </c>
      <c r="C10468" s="61" t="s">
        <v>11517</v>
      </c>
      <c r="D10468" s="61">
        <v>37864</v>
      </c>
      <c r="E10468" s="61" t="s">
        <v>11531</v>
      </c>
    </row>
    <row r="10469" hidden="1" spans="2:5">
      <c r="B10469" s="61" t="s">
        <v>128</v>
      </c>
      <c r="C10469" s="61" t="s">
        <v>11517</v>
      </c>
      <c r="D10469" s="61">
        <v>37865</v>
      </c>
      <c r="E10469" s="61" t="s">
        <v>11532</v>
      </c>
    </row>
    <row r="10470" hidden="1" spans="2:5">
      <c r="B10470" s="61" t="s">
        <v>128</v>
      </c>
      <c r="C10470" s="61" t="s">
        <v>11517</v>
      </c>
      <c r="D10470" s="61">
        <v>37866</v>
      </c>
      <c r="E10470" s="61" t="s">
        <v>11533</v>
      </c>
    </row>
    <row r="10471" hidden="1" spans="2:5">
      <c r="B10471" s="61" t="s">
        <v>128</v>
      </c>
      <c r="C10471" s="61" t="s">
        <v>11517</v>
      </c>
      <c r="D10471" s="61">
        <v>37867</v>
      </c>
      <c r="E10471" s="61" t="s">
        <v>11534</v>
      </c>
    </row>
    <row r="10472" hidden="1" spans="2:5">
      <c r="B10472" s="61" t="s">
        <v>128</v>
      </c>
      <c r="C10472" s="61" t="s">
        <v>11535</v>
      </c>
      <c r="D10472" s="61">
        <v>37868</v>
      </c>
      <c r="E10472" s="61" t="s">
        <v>11536</v>
      </c>
    </row>
    <row r="10473" hidden="1" spans="2:5">
      <c r="B10473" s="61" t="s">
        <v>128</v>
      </c>
      <c r="C10473" s="61" t="s">
        <v>11517</v>
      </c>
      <c r="D10473" s="61">
        <v>37869</v>
      </c>
      <c r="E10473" s="61" t="s">
        <v>11537</v>
      </c>
    </row>
    <row r="10474" hidden="1" spans="2:5">
      <c r="B10474" s="61" t="s">
        <v>128</v>
      </c>
      <c r="C10474" s="61" t="s">
        <v>11517</v>
      </c>
      <c r="D10474" s="61">
        <v>37870</v>
      </c>
      <c r="E10474" s="61" t="s">
        <v>11538</v>
      </c>
    </row>
    <row r="10475" hidden="1" spans="2:5">
      <c r="B10475" s="61" t="s">
        <v>128</v>
      </c>
      <c r="C10475" s="61" t="s">
        <v>11535</v>
      </c>
      <c r="D10475" s="61">
        <v>37871</v>
      </c>
      <c r="E10475" s="61" t="s">
        <v>11539</v>
      </c>
    </row>
    <row r="10476" hidden="1" spans="2:5">
      <c r="B10476" s="61" t="s">
        <v>128</v>
      </c>
      <c r="C10476" s="61" t="s">
        <v>11535</v>
      </c>
      <c r="D10476" s="61">
        <v>37872</v>
      </c>
      <c r="E10476" s="61" t="s">
        <v>11540</v>
      </c>
    </row>
    <row r="10477" hidden="1" spans="2:5">
      <c r="B10477" s="61" t="s">
        <v>128</v>
      </c>
      <c r="C10477" s="61" t="s">
        <v>11535</v>
      </c>
      <c r="D10477" s="61">
        <v>37873</v>
      </c>
      <c r="E10477" s="61" t="s">
        <v>11541</v>
      </c>
    </row>
    <row r="10478" hidden="1" spans="2:5">
      <c r="B10478" s="61" t="s">
        <v>128</v>
      </c>
      <c r="C10478" s="61" t="s">
        <v>11535</v>
      </c>
      <c r="D10478" s="61">
        <v>37874</v>
      </c>
      <c r="E10478" s="61" t="s">
        <v>11542</v>
      </c>
    </row>
    <row r="10479" hidden="1" spans="2:5">
      <c r="B10479" s="61" t="s">
        <v>128</v>
      </c>
      <c r="C10479" s="61" t="s">
        <v>11535</v>
      </c>
      <c r="D10479" s="61">
        <v>37875</v>
      </c>
      <c r="E10479" s="61" t="s">
        <v>11543</v>
      </c>
    </row>
    <row r="10480" hidden="1" spans="2:5">
      <c r="B10480" s="61" t="s">
        <v>128</v>
      </c>
      <c r="C10480" s="61" t="s">
        <v>11535</v>
      </c>
      <c r="D10480" s="61">
        <v>37876</v>
      </c>
      <c r="E10480" s="61" t="s">
        <v>11544</v>
      </c>
    </row>
    <row r="10481" hidden="1" spans="2:5">
      <c r="B10481" s="61" t="s">
        <v>128</v>
      </c>
      <c r="C10481" s="61" t="s">
        <v>11535</v>
      </c>
      <c r="D10481" s="61">
        <v>37877</v>
      </c>
      <c r="E10481" s="61" t="s">
        <v>11545</v>
      </c>
    </row>
    <row r="10482" hidden="1" spans="2:5">
      <c r="B10482" s="61" t="s">
        <v>128</v>
      </c>
      <c r="C10482" s="61" t="s">
        <v>11535</v>
      </c>
      <c r="D10482" s="61">
        <v>37878</v>
      </c>
      <c r="E10482" s="61" t="s">
        <v>11546</v>
      </c>
    </row>
    <row r="10483" hidden="1" spans="2:5">
      <c r="B10483" s="61" t="s">
        <v>128</v>
      </c>
      <c r="C10483" s="61" t="s">
        <v>11535</v>
      </c>
      <c r="D10483" s="61">
        <v>37879</v>
      </c>
      <c r="E10483" s="61" t="s">
        <v>11547</v>
      </c>
    </row>
    <row r="10484" hidden="1" spans="2:5">
      <c r="B10484" s="61" t="s">
        <v>128</v>
      </c>
      <c r="C10484" s="61" t="s">
        <v>11535</v>
      </c>
      <c r="D10484" s="61">
        <v>37880</v>
      </c>
      <c r="E10484" s="61" t="s">
        <v>11548</v>
      </c>
    </row>
    <row r="10485" hidden="1" spans="2:5">
      <c r="B10485" s="61" t="s">
        <v>128</v>
      </c>
      <c r="C10485" s="61" t="s">
        <v>11535</v>
      </c>
      <c r="D10485" s="61">
        <v>37881</v>
      </c>
      <c r="E10485" s="61" t="s">
        <v>11549</v>
      </c>
    </row>
    <row r="10486" hidden="1" spans="2:5">
      <c r="B10486" s="61" t="s">
        <v>128</v>
      </c>
      <c r="C10486" s="61" t="s">
        <v>11535</v>
      </c>
      <c r="D10486" s="61">
        <v>37882</v>
      </c>
      <c r="E10486" s="61" t="s">
        <v>11550</v>
      </c>
    </row>
    <row r="10487" hidden="1" spans="2:5">
      <c r="B10487" s="61" t="s">
        <v>128</v>
      </c>
      <c r="C10487" s="61" t="s">
        <v>11535</v>
      </c>
      <c r="D10487" s="61">
        <v>37883</v>
      </c>
      <c r="E10487" s="61" t="s">
        <v>11551</v>
      </c>
    </row>
    <row r="10488" hidden="1" spans="2:5">
      <c r="B10488" s="61" t="s">
        <v>128</v>
      </c>
      <c r="C10488" s="61" t="s">
        <v>11535</v>
      </c>
      <c r="D10488" s="61">
        <v>37884</v>
      </c>
      <c r="E10488" s="61" t="s">
        <v>11552</v>
      </c>
    </row>
    <row r="10489" hidden="1" spans="2:5">
      <c r="B10489" s="61" t="s">
        <v>128</v>
      </c>
      <c r="C10489" s="61" t="s">
        <v>11517</v>
      </c>
      <c r="D10489" s="61">
        <v>37885</v>
      </c>
      <c r="E10489" s="61" t="s">
        <v>11553</v>
      </c>
    </row>
    <row r="10490" hidden="1" spans="2:5">
      <c r="B10490" s="61" t="s">
        <v>128</v>
      </c>
      <c r="C10490" s="61" t="s">
        <v>11517</v>
      </c>
      <c r="D10490" s="61">
        <v>37886</v>
      </c>
      <c r="E10490" s="61" t="s">
        <v>11554</v>
      </c>
    </row>
    <row r="10491" hidden="1" spans="2:5">
      <c r="B10491" s="61" t="s">
        <v>128</v>
      </c>
      <c r="C10491" s="61" t="s">
        <v>11517</v>
      </c>
      <c r="D10491" s="61">
        <v>37887</v>
      </c>
      <c r="E10491" s="61" t="s">
        <v>11555</v>
      </c>
    </row>
    <row r="10492" hidden="1" spans="2:5">
      <c r="B10492" s="61" t="s">
        <v>128</v>
      </c>
      <c r="C10492" s="61" t="s">
        <v>11517</v>
      </c>
      <c r="D10492" s="61">
        <v>37888</v>
      </c>
      <c r="E10492" s="61" t="s">
        <v>11556</v>
      </c>
    </row>
    <row r="10493" hidden="1" spans="2:5">
      <c r="B10493" s="61" t="s">
        <v>128</v>
      </c>
      <c r="C10493" s="61" t="s">
        <v>11517</v>
      </c>
      <c r="D10493" s="61">
        <v>37889</v>
      </c>
      <c r="E10493" s="61" t="s">
        <v>11557</v>
      </c>
    </row>
    <row r="10494" hidden="1" spans="2:5">
      <c r="B10494" s="61" t="s">
        <v>128</v>
      </c>
      <c r="C10494" s="61" t="s">
        <v>11517</v>
      </c>
      <c r="D10494" s="61">
        <v>37890</v>
      </c>
      <c r="E10494" s="61" t="s">
        <v>11558</v>
      </c>
    </row>
    <row r="10495" hidden="1" spans="2:5">
      <c r="B10495" s="61" t="s">
        <v>128</v>
      </c>
      <c r="C10495" s="61" t="s">
        <v>11535</v>
      </c>
      <c r="D10495" s="61">
        <v>37891</v>
      </c>
      <c r="E10495" s="61" t="s">
        <v>11559</v>
      </c>
    </row>
    <row r="10496" hidden="1" spans="2:5">
      <c r="B10496" s="61" t="s">
        <v>128</v>
      </c>
      <c r="C10496" s="61" t="s">
        <v>11535</v>
      </c>
      <c r="D10496" s="61">
        <v>37892</v>
      </c>
      <c r="E10496" s="61" t="s">
        <v>11560</v>
      </c>
    </row>
    <row r="10497" hidden="1" spans="2:5">
      <c r="B10497" s="61" t="s">
        <v>128</v>
      </c>
      <c r="C10497" s="61" t="s">
        <v>11535</v>
      </c>
      <c r="D10497" s="61">
        <v>37893</v>
      </c>
      <c r="E10497" s="61" t="s">
        <v>11561</v>
      </c>
    </row>
    <row r="10498" hidden="1" spans="2:5">
      <c r="B10498" s="61" t="s">
        <v>128</v>
      </c>
      <c r="C10498" s="61" t="s">
        <v>11535</v>
      </c>
      <c r="D10498" s="61">
        <v>37894</v>
      </c>
      <c r="E10498" s="61" t="s">
        <v>11562</v>
      </c>
    </row>
    <row r="10499" hidden="1" spans="2:5">
      <c r="B10499" s="61" t="s">
        <v>128</v>
      </c>
      <c r="C10499" s="61" t="s">
        <v>11535</v>
      </c>
      <c r="D10499" s="61">
        <v>37895</v>
      </c>
      <c r="E10499" s="61" t="s">
        <v>11563</v>
      </c>
    </row>
    <row r="10500" hidden="1" spans="2:5">
      <c r="B10500" s="61" t="s">
        <v>128</v>
      </c>
      <c r="C10500" s="61" t="s">
        <v>11535</v>
      </c>
      <c r="D10500" s="61">
        <v>37896</v>
      </c>
      <c r="E10500" s="61" t="s">
        <v>11564</v>
      </c>
    </row>
    <row r="10501" hidden="1" spans="2:5">
      <c r="B10501" s="61" t="s">
        <v>128</v>
      </c>
      <c r="C10501" s="61" t="s">
        <v>11535</v>
      </c>
      <c r="D10501" s="61">
        <v>37897</v>
      </c>
      <c r="E10501" s="61" t="s">
        <v>11565</v>
      </c>
    </row>
    <row r="10502" hidden="1" spans="2:5">
      <c r="B10502" s="61" t="s">
        <v>128</v>
      </c>
      <c r="C10502" s="61" t="s">
        <v>11535</v>
      </c>
      <c r="D10502" s="61">
        <v>37898</v>
      </c>
      <c r="E10502" s="61" t="s">
        <v>11566</v>
      </c>
    </row>
    <row r="10503" hidden="1" spans="2:5">
      <c r="B10503" s="61" t="s">
        <v>128</v>
      </c>
      <c r="C10503" s="61" t="s">
        <v>11535</v>
      </c>
      <c r="D10503" s="61">
        <v>37899</v>
      </c>
      <c r="E10503" s="61" t="s">
        <v>11567</v>
      </c>
    </row>
    <row r="10504" hidden="1" spans="2:5">
      <c r="B10504" s="61" t="s">
        <v>128</v>
      </c>
      <c r="C10504" s="61" t="s">
        <v>11535</v>
      </c>
      <c r="D10504" s="61">
        <v>37900</v>
      </c>
      <c r="E10504" s="61" t="s">
        <v>11568</v>
      </c>
    </row>
    <row r="10505" hidden="1" spans="2:5">
      <c r="B10505" s="61" t="s">
        <v>128</v>
      </c>
      <c r="C10505" s="61" t="s">
        <v>11535</v>
      </c>
      <c r="D10505" s="61">
        <v>37901</v>
      </c>
      <c r="E10505" s="61" t="s">
        <v>11569</v>
      </c>
    </row>
    <row r="10506" hidden="1" spans="2:5">
      <c r="B10506" s="61" t="s">
        <v>128</v>
      </c>
      <c r="C10506" s="61" t="s">
        <v>11535</v>
      </c>
      <c r="D10506" s="61">
        <v>37902</v>
      </c>
      <c r="E10506" s="61" t="s">
        <v>11570</v>
      </c>
    </row>
    <row r="10507" hidden="1" spans="2:5">
      <c r="B10507" s="61" t="s">
        <v>128</v>
      </c>
      <c r="C10507" s="61" t="s">
        <v>11535</v>
      </c>
      <c r="D10507" s="61">
        <v>37903</v>
      </c>
      <c r="E10507" s="61" t="s">
        <v>11571</v>
      </c>
    </row>
    <row r="10508" hidden="1" spans="2:5">
      <c r="B10508" s="61" t="s">
        <v>128</v>
      </c>
      <c r="C10508" s="61" t="s">
        <v>11535</v>
      </c>
      <c r="D10508" s="61">
        <v>37904</v>
      </c>
      <c r="E10508" s="61" t="s">
        <v>11572</v>
      </c>
    </row>
    <row r="10509" hidden="1" spans="2:5">
      <c r="B10509" s="61" t="s">
        <v>128</v>
      </c>
      <c r="C10509" s="61" t="s">
        <v>11535</v>
      </c>
      <c r="D10509" s="61">
        <v>37905</v>
      </c>
      <c r="E10509" s="61" t="s">
        <v>11573</v>
      </c>
    </row>
    <row r="10510" hidden="1" spans="2:5">
      <c r="B10510" s="61" t="s">
        <v>128</v>
      </c>
      <c r="C10510" s="61" t="s">
        <v>11535</v>
      </c>
      <c r="D10510" s="61">
        <v>37906</v>
      </c>
      <c r="E10510" s="61" t="s">
        <v>11574</v>
      </c>
    </row>
    <row r="10511" hidden="1" spans="2:5">
      <c r="B10511" s="61" t="s">
        <v>128</v>
      </c>
      <c r="C10511" s="61" t="s">
        <v>11535</v>
      </c>
      <c r="D10511" s="61">
        <v>37907</v>
      </c>
      <c r="E10511" s="61" t="s">
        <v>11575</v>
      </c>
    </row>
    <row r="10512" hidden="1" spans="2:5">
      <c r="B10512" s="61" t="s">
        <v>128</v>
      </c>
      <c r="C10512" s="61" t="s">
        <v>11535</v>
      </c>
      <c r="D10512" s="61">
        <v>37908</v>
      </c>
      <c r="E10512" s="61" t="s">
        <v>11576</v>
      </c>
    </row>
    <row r="10513" hidden="1" spans="2:5">
      <c r="B10513" s="61" t="s">
        <v>128</v>
      </c>
      <c r="C10513" s="61" t="s">
        <v>11535</v>
      </c>
      <c r="D10513" s="61">
        <v>37909</v>
      </c>
      <c r="E10513" s="61" t="s">
        <v>11577</v>
      </c>
    </row>
    <row r="10514" hidden="1" spans="2:5">
      <c r="B10514" s="61" t="s">
        <v>128</v>
      </c>
      <c r="C10514" s="61" t="s">
        <v>11535</v>
      </c>
      <c r="D10514" s="61">
        <v>37910</v>
      </c>
      <c r="E10514" s="61" t="s">
        <v>11578</v>
      </c>
    </row>
    <row r="10515" hidden="1" spans="2:5">
      <c r="B10515" s="61" t="s">
        <v>128</v>
      </c>
      <c r="C10515" s="61" t="s">
        <v>11535</v>
      </c>
      <c r="D10515" s="61">
        <v>37911</v>
      </c>
      <c r="E10515" s="61" t="s">
        <v>11579</v>
      </c>
    </row>
    <row r="10516" hidden="1" spans="2:5">
      <c r="B10516" s="61" t="s">
        <v>128</v>
      </c>
      <c r="C10516" s="61" t="s">
        <v>11535</v>
      </c>
      <c r="D10516" s="61">
        <v>37912</v>
      </c>
      <c r="E10516" s="61" t="s">
        <v>11580</v>
      </c>
    </row>
    <row r="10517" hidden="1" spans="2:5">
      <c r="B10517" s="61" t="s">
        <v>128</v>
      </c>
      <c r="C10517" s="61" t="s">
        <v>11535</v>
      </c>
      <c r="D10517" s="61">
        <v>37913</v>
      </c>
      <c r="E10517" s="61" t="s">
        <v>11581</v>
      </c>
    </row>
    <row r="10518" hidden="1" spans="2:5">
      <c r="B10518" s="61" t="s">
        <v>128</v>
      </c>
      <c r="C10518" s="61" t="s">
        <v>11535</v>
      </c>
      <c r="D10518" s="61">
        <v>37914</v>
      </c>
      <c r="E10518" s="61" t="s">
        <v>11582</v>
      </c>
    </row>
    <row r="10519" hidden="1" spans="2:5">
      <c r="B10519" s="61" t="s">
        <v>128</v>
      </c>
      <c r="C10519" s="61" t="s">
        <v>11535</v>
      </c>
      <c r="D10519" s="61">
        <v>37915</v>
      </c>
      <c r="E10519" s="61" t="s">
        <v>11583</v>
      </c>
    </row>
    <row r="10520" hidden="1" spans="2:5">
      <c r="B10520" s="61" t="s">
        <v>128</v>
      </c>
      <c r="C10520" s="61" t="s">
        <v>11535</v>
      </c>
      <c r="D10520" s="61">
        <v>37916</v>
      </c>
      <c r="E10520" s="61" t="s">
        <v>11584</v>
      </c>
    </row>
    <row r="10521" hidden="1" spans="2:5">
      <c r="B10521" s="61" t="s">
        <v>128</v>
      </c>
      <c r="C10521" s="61" t="s">
        <v>11535</v>
      </c>
      <c r="D10521" s="61">
        <v>37917</v>
      </c>
      <c r="E10521" s="61" t="s">
        <v>11585</v>
      </c>
    </row>
    <row r="10522" hidden="1" spans="2:5">
      <c r="B10522" s="61" t="s">
        <v>128</v>
      </c>
      <c r="C10522" s="61" t="s">
        <v>11535</v>
      </c>
      <c r="D10522" s="61">
        <v>37918</v>
      </c>
      <c r="E10522" s="61" t="s">
        <v>11586</v>
      </c>
    </row>
    <row r="10523" hidden="1" spans="2:5">
      <c r="B10523" s="61" t="s">
        <v>128</v>
      </c>
      <c r="C10523" s="61" t="s">
        <v>11535</v>
      </c>
      <c r="D10523" s="61">
        <v>37919</v>
      </c>
      <c r="E10523" s="61" t="s">
        <v>11587</v>
      </c>
    </row>
    <row r="10524" hidden="1" spans="2:5">
      <c r="B10524" s="61" t="s">
        <v>128</v>
      </c>
      <c r="C10524" s="61" t="s">
        <v>11535</v>
      </c>
      <c r="D10524" s="61">
        <v>37920</v>
      </c>
      <c r="E10524" s="61" t="s">
        <v>11588</v>
      </c>
    </row>
    <row r="10525" hidden="1" spans="2:5">
      <c r="B10525" s="61" t="s">
        <v>128</v>
      </c>
      <c r="C10525" s="61" t="s">
        <v>11535</v>
      </c>
      <c r="D10525" s="61">
        <v>37921</v>
      </c>
      <c r="E10525" s="61" t="s">
        <v>11589</v>
      </c>
    </row>
    <row r="10526" hidden="1" spans="2:5">
      <c r="B10526" s="61" t="s">
        <v>128</v>
      </c>
      <c r="C10526" s="61" t="s">
        <v>11535</v>
      </c>
      <c r="D10526" s="61">
        <v>37922</v>
      </c>
      <c r="E10526" s="61" t="s">
        <v>11590</v>
      </c>
    </row>
    <row r="10527" hidden="1" spans="2:5">
      <c r="B10527" s="61" t="s">
        <v>128</v>
      </c>
      <c r="C10527" s="61" t="s">
        <v>11535</v>
      </c>
      <c r="D10527" s="61">
        <v>37923</v>
      </c>
      <c r="E10527" s="61" t="s">
        <v>11591</v>
      </c>
    </row>
    <row r="10528" hidden="1" spans="2:5">
      <c r="B10528" s="61" t="s">
        <v>128</v>
      </c>
      <c r="C10528" s="61" t="s">
        <v>11535</v>
      </c>
      <c r="D10528" s="61">
        <v>37924</v>
      </c>
      <c r="E10528" s="61" t="s">
        <v>11592</v>
      </c>
    </row>
    <row r="10529" hidden="1" spans="2:5">
      <c r="B10529" s="61" t="s">
        <v>128</v>
      </c>
      <c r="C10529" s="61" t="s">
        <v>11535</v>
      </c>
      <c r="D10529" s="61">
        <v>37925</v>
      </c>
      <c r="E10529" s="61" t="s">
        <v>11593</v>
      </c>
    </row>
    <row r="10530" hidden="1" spans="2:5">
      <c r="B10530" s="61" t="s">
        <v>128</v>
      </c>
      <c r="C10530" s="61" t="s">
        <v>11535</v>
      </c>
      <c r="D10530" s="61">
        <v>37926</v>
      </c>
      <c r="E10530" s="61" t="s">
        <v>11594</v>
      </c>
    </row>
    <row r="10531" hidden="1" spans="2:5">
      <c r="B10531" s="61" t="s">
        <v>128</v>
      </c>
      <c r="C10531" s="61" t="s">
        <v>11535</v>
      </c>
      <c r="D10531" s="61">
        <v>37927</v>
      </c>
      <c r="E10531" s="61" t="s">
        <v>11595</v>
      </c>
    </row>
    <row r="10532" hidden="1" spans="2:5">
      <c r="B10532" s="61" t="s">
        <v>128</v>
      </c>
      <c r="C10532" s="61" t="s">
        <v>11535</v>
      </c>
      <c r="D10532" s="61">
        <v>37928</v>
      </c>
      <c r="E10532" s="61" t="s">
        <v>11596</v>
      </c>
    </row>
    <row r="10533" hidden="1" spans="2:5">
      <c r="B10533" s="61" t="s">
        <v>128</v>
      </c>
      <c r="C10533" s="61" t="s">
        <v>11535</v>
      </c>
      <c r="D10533" s="61">
        <v>37929</v>
      </c>
      <c r="E10533" s="61" t="s">
        <v>11597</v>
      </c>
    </row>
    <row r="10534" hidden="1" spans="2:5">
      <c r="B10534" s="61" t="s">
        <v>128</v>
      </c>
      <c r="C10534" s="61" t="s">
        <v>11535</v>
      </c>
      <c r="D10534" s="61">
        <v>37930</v>
      </c>
      <c r="E10534" s="61" t="s">
        <v>11598</v>
      </c>
    </row>
    <row r="10535" hidden="1" spans="2:5">
      <c r="B10535" s="61" t="s">
        <v>128</v>
      </c>
      <c r="C10535" s="61" t="s">
        <v>11535</v>
      </c>
      <c r="D10535" s="61">
        <v>37931</v>
      </c>
      <c r="E10535" s="61" t="s">
        <v>11599</v>
      </c>
    </row>
    <row r="10536" hidden="1" spans="2:5">
      <c r="B10536" s="61" t="s">
        <v>128</v>
      </c>
      <c r="C10536" s="61" t="s">
        <v>11535</v>
      </c>
      <c r="D10536" s="61">
        <v>37932</v>
      </c>
      <c r="E10536" s="61" t="s">
        <v>11600</v>
      </c>
    </row>
    <row r="10537" hidden="1" spans="2:5">
      <c r="B10537" s="61" t="s">
        <v>128</v>
      </c>
      <c r="C10537" s="61" t="s">
        <v>11535</v>
      </c>
      <c r="D10537" s="61">
        <v>37933</v>
      </c>
      <c r="E10537" s="61" t="s">
        <v>11601</v>
      </c>
    </row>
    <row r="10538" hidden="1" spans="2:5">
      <c r="B10538" s="61" t="s">
        <v>128</v>
      </c>
      <c r="C10538" s="61" t="s">
        <v>11535</v>
      </c>
      <c r="D10538" s="61">
        <v>37934</v>
      </c>
      <c r="E10538" s="61" t="s">
        <v>11602</v>
      </c>
    </row>
    <row r="10539" hidden="1" spans="2:5">
      <c r="B10539" s="61" t="s">
        <v>128</v>
      </c>
      <c r="C10539" s="61" t="s">
        <v>11535</v>
      </c>
      <c r="D10539" s="61">
        <v>37935</v>
      </c>
      <c r="E10539" s="61" t="s">
        <v>11603</v>
      </c>
    </row>
    <row r="10540" hidden="1" spans="2:5">
      <c r="B10540" s="61" t="s">
        <v>128</v>
      </c>
      <c r="C10540" s="61" t="s">
        <v>11535</v>
      </c>
      <c r="D10540" s="61">
        <v>37936</v>
      </c>
      <c r="E10540" s="61" t="s">
        <v>11604</v>
      </c>
    </row>
    <row r="10541" hidden="1" spans="2:5">
      <c r="B10541" s="61" t="s">
        <v>128</v>
      </c>
      <c r="C10541" s="61" t="s">
        <v>11535</v>
      </c>
      <c r="D10541" s="61">
        <v>37937</v>
      </c>
      <c r="E10541" s="61" t="s">
        <v>11605</v>
      </c>
    </row>
    <row r="10542" hidden="1" spans="2:5">
      <c r="B10542" s="61" t="s">
        <v>128</v>
      </c>
      <c r="C10542" s="61" t="s">
        <v>11535</v>
      </c>
      <c r="D10542" s="61">
        <v>37938</v>
      </c>
      <c r="E10542" s="61" t="s">
        <v>11606</v>
      </c>
    </row>
    <row r="10543" hidden="1" spans="2:5">
      <c r="B10543" s="61" t="s">
        <v>128</v>
      </c>
      <c r="C10543" s="61" t="s">
        <v>11535</v>
      </c>
      <c r="D10543" s="61">
        <v>37939</v>
      </c>
      <c r="E10543" s="61" t="s">
        <v>11607</v>
      </c>
    </row>
    <row r="10544" hidden="1" spans="2:5">
      <c r="B10544" s="61" t="s">
        <v>128</v>
      </c>
      <c r="C10544" s="61" t="s">
        <v>11535</v>
      </c>
      <c r="D10544" s="61">
        <v>37940</v>
      </c>
      <c r="E10544" s="61" t="s">
        <v>11608</v>
      </c>
    </row>
    <row r="10545" hidden="1" spans="2:5">
      <c r="B10545" s="61" t="s">
        <v>128</v>
      </c>
      <c r="C10545" s="61" t="s">
        <v>11535</v>
      </c>
      <c r="D10545" s="61">
        <v>37941</v>
      </c>
      <c r="E10545" s="61" t="s">
        <v>11609</v>
      </c>
    </row>
    <row r="10546" hidden="1" spans="2:5">
      <c r="B10546" s="61" t="s">
        <v>128</v>
      </c>
      <c r="C10546" s="61" t="s">
        <v>11535</v>
      </c>
      <c r="D10546" s="61">
        <v>37942</v>
      </c>
      <c r="E10546" s="61" t="s">
        <v>11610</v>
      </c>
    </row>
    <row r="10547" hidden="1" spans="2:5">
      <c r="B10547" s="61" t="s">
        <v>128</v>
      </c>
      <c r="C10547" s="61" t="s">
        <v>11535</v>
      </c>
      <c r="D10547" s="61">
        <v>37943</v>
      </c>
      <c r="E10547" s="61" t="s">
        <v>11611</v>
      </c>
    </row>
    <row r="10548" hidden="1" spans="2:5">
      <c r="B10548" s="61" t="s">
        <v>128</v>
      </c>
      <c r="C10548" s="61" t="s">
        <v>11535</v>
      </c>
      <c r="D10548" s="61">
        <v>37944</v>
      </c>
      <c r="E10548" s="61" t="s">
        <v>11612</v>
      </c>
    </row>
    <row r="10549" hidden="1" spans="2:5">
      <c r="B10549" s="61" t="s">
        <v>128</v>
      </c>
      <c r="C10549" s="61" t="s">
        <v>11535</v>
      </c>
      <c r="D10549" s="61">
        <v>37945</v>
      </c>
      <c r="E10549" s="61" t="s">
        <v>11613</v>
      </c>
    </row>
    <row r="10550" ht="30" hidden="1" spans="2:5">
      <c r="B10550" s="61" t="s">
        <v>128</v>
      </c>
      <c r="C10550" s="61" t="s">
        <v>11614</v>
      </c>
      <c r="D10550" s="61">
        <v>37946</v>
      </c>
      <c r="E10550" s="61" t="s">
        <v>11615</v>
      </c>
    </row>
    <row r="10551" ht="30" hidden="1" spans="2:5">
      <c r="B10551" s="61" t="s">
        <v>128</v>
      </c>
      <c r="C10551" s="61" t="s">
        <v>11614</v>
      </c>
      <c r="D10551" s="61">
        <v>37947</v>
      </c>
      <c r="E10551" s="61" t="s">
        <v>11616</v>
      </c>
    </row>
    <row r="10552" ht="30" hidden="1" spans="2:5">
      <c r="B10552" s="61" t="s">
        <v>128</v>
      </c>
      <c r="C10552" s="61" t="s">
        <v>11614</v>
      </c>
      <c r="D10552" s="61">
        <v>37948</v>
      </c>
      <c r="E10552" s="61" t="s">
        <v>11617</v>
      </c>
    </row>
    <row r="10553" ht="30" hidden="1" spans="2:5">
      <c r="B10553" s="61" t="s">
        <v>128</v>
      </c>
      <c r="C10553" s="61" t="s">
        <v>11614</v>
      </c>
      <c r="D10553" s="61">
        <v>37949</v>
      </c>
      <c r="E10553" s="61" t="s">
        <v>11618</v>
      </c>
    </row>
    <row r="10554" ht="30" hidden="1" spans="2:5">
      <c r="B10554" s="61" t="s">
        <v>128</v>
      </c>
      <c r="C10554" s="61" t="s">
        <v>11614</v>
      </c>
      <c r="D10554" s="61">
        <v>37950</v>
      </c>
      <c r="E10554" s="61" t="s">
        <v>11619</v>
      </c>
    </row>
    <row r="10555" ht="30" hidden="1" spans="2:5">
      <c r="B10555" s="61" t="s">
        <v>128</v>
      </c>
      <c r="C10555" s="61" t="s">
        <v>11614</v>
      </c>
      <c r="D10555" s="61">
        <v>37951</v>
      </c>
      <c r="E10555" s="61" t="s">
        <v>11620</v>
      </c>
    </row>
    <row r="10556" ht="30" hidden="1" spans="2:5">
      <c r="B10556" s="61" t="s">
        <v>128</v>
      </c>
      <c r="C10556" s="61" t="s">
        <v>11614</v>
      </c>
      <c r="D10556" s="61">
        <v>37952</v>
      </c>
      <c r="E10556" s="61" t="s">
        <v>11621</v>
      </c>
    </row>
    <row r="10557" hidden="1" spans="2:5">
      <c r="B10557" s="61" t="s">
        <v>128</v>
      </c>
      <c r="C10557" s="61" t="s">
        <v>11535</v>
      </c>
      <c r="D10557" s="61">
        <v>37953</v>
      </c>
      <c r="E10557" s="61" t="s">
        <v>11622</v>
      </c>
    </row>
    <row r="10558" hidden="1" spans="2:5">
      <c r="B10558" s="61" t="s">
        <v>128</v>
      </c>
      <c r="C10558" s="61" t="s">
        <v>11535</v>
      </c>
      <c r="D10558" s="61">
        <v>37954</v>
      </c>
      <c r="E10558" s="61" t="s">
        <v>11623</v>
      </c>
    </row>
    <row r="10559" hidden="1" spans="2:5">
      <c r="B10559" s="61" t="s">
        <v>128</v>
      </c>
      <c r="C10559" s="61" t="s">
        <v>11535</v>
      </c>
      <c r="D10559" s="61">
        <v>37955</v>
      </c>
      <c r="E10559" s="61" t="s">
        <v>11624</v>
      </c>
    </row>
    <row r="10560" ht="30" hidden="1" spans="2:5">
      <c r="B10560" s="61" t="s">
        <v>128</v>
      </c>
      <c r="C10560" s="61" t="s">
        <v>11614</v>
      </c>
      <c r="D10560" s="61">
        <v>37956</v>
      </c>
      <c r="E10560" s="61" t="s">
        <v>11625</v>
      </c>
    </row>
    <row r="10561" ht="30" hidden="1" spans="2:5">
      <c r="B10561" s="61" t="s">
        <v>128</v>
      </c>
      <c r="C10561" s="61" t="s">
        <v>11614</v>
      </c>
      <c r="D10561" s="61">
        <v>37957</v>
      </c>
      <c r="E10561" s="61" t="s">
        <v>11626</v>
      </c>
    </row>
    <row r="10562" ht="30" hidden="1" spans="2:5">
      <c r="B10562" s="61" t="s">
        <v>128</v>
      </c>
      <c r="C10562" s="61" t="s">
        <v>11614</v>
      </c>
      <c r="D10562" s="61">
        <v>37958</v>
      </c>
      <c r="E10562" s="61" t="s">
        <v>11627</v>
      </c>
    </row>
    <row r="10563" ht="30" hidden="1" spans="2:5">
      <c r="B10563" s="61" t="s">
        <v>128</v>
      </c>
      <c r="C10563" s="61" t="s">
        <v>11614</v>
      </c>
      <c r="D10563" s="61">
        <v>37959</v>
      </c>
      <c r="E10563" s="61" t="s">
        <v>11628</v>
      </c>
    </row>
    <row r="10564" ht="30" hidden="1" spans="2:5">
      <c r="B10564" s="61" t="s">
        <v>128</v>
      </c>
      <c r="C10564" s="61" t="s">
        <v>11614</v>
      </c>
      <c r="D10564" s="61">
        <v>37960</v>
      </c>
      <c r="E10564" s="61" t="s">
        <v>11629</v>
      </c>
    </row>
    <row r="10565" ht="30" hidden="1" spans="2:5">
      <c r="B10565" s="61" t="s">
        <v>128</v>
      </c>
      <c r="C10565" s="61" t="s">
        <v>11614</v>
      </c>
      <c r="D10565" s="61">
        <v>37961</v>
      </c>
      <c r="E10565" s="61" t="s">
        <v>11630</v>
      </c>
    </row>
    <row r="10566" ht="30" hidden="1" spans="2:5">
      <c r="B10566" s="61" t="s">
        <v>128</v>
      </c>
      <c r="C10566" s="61" t="s">
        <v>11614</v>
      </c>
      <c r="D10566" s="61">
        <v>37962</v>
      </c>
      <c r="E10566" s="61" t="s">
        <v>11631</v>
      </c>
    </row>
    <row r="10567" ht="30" hidden="1" spans="2:5">
      <c r="B10567" s="61" t="s">
        <v>128</v>
      </c>
      <c r="C10567" s="61" t="s">
        <v>11614</v>
      </c>
      <c r="D10567" s="61">
        <v>37963</v>
      </c>
      <c r="E10567" s="61" t="s">
        <v>11632</v>
      </c>
    </row>
    <row r="10568" ht="30" hidden="1" spans="2:5">
      <c r="B10568" s="61" t="s">
        <v>128</v>
      </c>
      <c r="C10568" s="61" t="s">
        <v>11614</v>
      </c>
      <c r="D10568" s="61">
        <v>37964</v>
      </c>
      <c r="E10568" s="61" t="s">
        <v>11633</v>
      </c>
    </row>
    <row r="10569" ht="30" hidden="1" spans="2:5">
      <c r="B10569" s="61" t="s">
        <v>128</v>
      </c>
      <c r="C10569" s="61" t="s">
        <v>11614</v>
      </c>
      <c r="D10569" s="61">
        <v>37965</v>
      </c>
      <c r="E10569" s="61" t="s">
        <v>11634</v>
      </c>
    </row>
    <row r="10570" ht="30" hidden="1" spans="2:5">
      <c r="B10570" s="61" t="s">
        <v>128</v>
      </c>
      <c r="C10570" s="61" t="s">
        <v>11614</v>
      </c>
      <c r="D10570" s="61">
        <v>37966</v>
      </c>
      <c r="E10570" s="61" t="s">
        <v>11635</v>
      </c>
    </row>
    <row r="10571" ht="30" hidden="1" spans="2:5">
      <c r="B10571" s="61" t="s">
        <v>128</v>
      </c>
      <c r="C10571" s="61" t="s">
        <v>11614</v>
      </c>
      <c r="D10571" s="61">
        <v>37967</v>
      </c>
      <c r="E10571" s="61" t="s">
        <v>11636</v>
      </c>
    </row>
    <row r="10572" ht="30" hidden="1" spans="2:5">
      <c r="B10572" s="61" t="s">
        <v>128</v>
      </c>
      <c r="C10572" s="61" t="s">
        <v>11614</v>
      </c>
      <c r="D10572" s="61">
        <v>37968</v>
      </c>
      <c r="E10572" s="61" t="s">
        <v>11637</v>
      </c>
    </row>
    <row r="10573" ht="30" hidden="1" spans="2:5">
      <c r="B10573" s="61" t="s">
        <v>128</v>
      </c>
      <c r="C10573" s="61" t="s">
        <v>11614</v>
      </c>
      <c r="D10573" s="61">
        <v>37969</v>
      </c>
      <c r="E10573" s="61" t="s">
        <v>11638</v>
      </c>
    </row>
    <row r="10574" ht="30" hidden="1" spans="2:5">
      <c r="B10574" s="61" t="s">
        <v>128</v>
      </c>
      <c r="C10574" s="61" t="s">
        <v>11614</v>
      </c>
      <c r="D10574" s="61">
        <v>37970</v>
      </c>
      <c r="E10574" s="61" t="s">
        <v>11639</v>
      </c>
    </row>
    <row r="10575" ht="30" hidden="1" spans="2:5">
      <c r="B10575" s="61" t="s">
        <v>128</v>
      </c>
      <c r="C10575" s="61" t="s">
        <v>11614</v>
      </c>
      <c r="D10575" s="61">
        <v>37971</v>
      </c>
      <c r="E10575" s="61" t="s">
        <v>11640</v>
      </c>
    </row>
    <row r="10576" ht="30" hidden="1" spans="2:5">
      <c r="B10576" s="61" t="s">
        <v>128</v>
      </c>
      <c r="C10576" s="61" t="s">
        <v>11614</v>
      </c>
      <c r="D10576" s="61">
        <v>37972</v>
      </c>
      <c r="E10576" s="61" t="s">
        <v>11641</v>
      </c>
    </row>
    <row r="10577" ht="30" hidden="1" spans="2:5">
      <c r="B10577" s="61" t="s">
        <v>128</v>
      </c>
      <c r="C10577" s="61" t="s">
        <v>11614</v>
      </c>
      <c r="D10577" s="61">
        <v>37973</v>
      </c>
      <c r="E10577" s="61" t="s">
        <v>11642</v>
      </c>
    </row>
    <row r="10578" ht="30" hidden="1" spans="2:5">
      <c r="B10578" s="61" t="s">
        <v>128</v>
      </c>
      <c r="C10578" s="61" t="s">
        <v>11614</v>
      </c>
      <c r="D10578" s="61">
        <v>37974</v>
      </c>
      <c r="E10578" s="61" t="s">
        <v>11643</v>
      </c>
    </row>
    <row r="10579" ht="30" hidden="1" spans="2:5">
      <c r="B10579" s="61" t="s">
        <v>128</v>
      </c>
      <c r="C10579" s="61" t="s">
        <v>11614</v>
      </c>
      <c r="D10579" s="61">
        <v>37975</v>
      </c>
      <c r="E10579" s="61" t="s">
        <v>11644</v>
      </c>
    </row>
    <row r="10580" ht="30" hidden="1" spans="2:5">
      <c r="B10580" s="61" t="s">
        <v>128</v>
      </c>
      <c r="C10580" s="61" t="s">
        <v>11614</v>
      </c>
      <c r="D10580" s="61">
        <v>37976</v>
      </c>
      <c r="E10580" s="61" t="s">
        <v>11645</v>
      </c>
    </row>
    <row r="10581" hidden="1" spans="2:5">
      <c r="B10581" s="61" t="s">
        <v>128</v>
      </c>
      <c r="C10581" s="61" t="s">
        <v>11646</v>
      </c>
      <c r="D10581" s="61">
        <v>37977</v>
      </c>
      <c r="E10581" s="61" t="s">
        <v>11647</v>
      </c>
    </row>
    <row r="10582" hidden="1" spans="2:5">
      <c r="B10582" s="61" t="s">
        <v>128</v>
      </c>
      <c r="C10582" s="61" t="s">
        <v>11646</v>
      </c>
      <c r="D10582" s="61">
        <v>37978</v>
      </c>
      <c r="E10582" s="61" t="s">
        <v>11648</v>
      </c>
    </row>
    <row r="10583" hidden="1" spans="2:5">
      <c r="B10583" s="61" t="s">
        <v>128</v>
      </c>
      <c r="C10583" s="61" t="s">
        <v>11646</v>
      </c>
      <c r="D10583" s="61">
        <v>37979</v>
      </c>
      <c r="E10583" s="61" t="s">
        <v>11649</v>
      </c>
    </row>
    <row r="10584" ht="30" hidden="1" spans="2:5">
      <c r="B10584" s="61" t="s">
        <v>128</v>
      </c>
      <c r="C10584" s="61" t="s">
        <v>11614</v>
      </c>
      <c r="D10584" s="61">
        <v>37980</v>
      </c>
      <c r="E10584" s="61" t="s">
        <v>11650</v>
      </c>
    </row>
    <row r="10585" ht="30" hidden="1" spans="2:5">
      <c r="B10585" s="61" t="s">
        <v>128</v>
      </c>
      <c r="C10585" s="61" t="s">
        <v>11614</v>
      </c>
      <c r="D10585" s="61">
        <v>37981</v>
      </c>
      <c r="E10585" s="61" t="s">
        <v>11651</v>
      </c>
    </row>
    <row r="10586" ht="30" hidden="1" spans="2:5">
      <c r="B10586" s="61" t="s">
        <v>128</v>
      </c>
      <c r="C10586" s="61" t="s">
        <v>11614</v>
      </c>
      <c r="D10586" s="61">
        <v>37982</v>
      </c>
      <c r="E10586" s="61" t="s">
        <v>11652</v>
      </c>
    </row>
    <row r="10587" hidden="1" spans="2:5">
      <c r="B10587" s="61" t="s">
        <v>128</v>
      </c>
      <c r="C10587" s="61" t="s">
        <v>11646</v>
      </c>
      <c r="D10587" s="61">
        <v>37983</v>
      </c>
      <c r="E10587" s="61" t="s">
        <v>11653</v>
      </c>
    </row>
    <row r="10588" hidden="1" spans="2:5">
      <c r="B10588" s="61" t="s">
        <v>128</v>
      </c>
      <c r="C10588" s="61" t="s">
        <v>11646</v>
      </c>
      <c r="D10588" s="61">
        <v>37984</v>
      </c>
      <c r="E10588" s="61" t="s">
        <v>11654</v>
      </c>
    </row>
    <row r="10589" hidden="1" spans="2:5">
      <c r="B10589" s="61" t="s">
        <v>128</v>
      </c>
      <c r="C10589" s="61" t="s">
        <v>11646</v>
      </c>
      <c r="D10589" s="61">
        <v>37985</v>
      </c>
      <c r="E10589" s="61" t="s">
        <v>11655</v>
      </c>
    </row>
    <row r="10590" hidden="1" spans="2:5">
      <c r="B10590" s="61" t="s">
        <v>128</v>
      </c>
      <c r="C10590" s="61" t="s">
        <v>11646</v>
      </c>
      <c r="D10590" s="61">
        <v>37986</v>
      </c>
      <c r="E10590" s="61" t="s">
        <v>11656</v>
      </c>
    </row>
    <row r="10591" hidden="1" spans="2:5">
      <c r="B10591" s="61" t="s">
        <v>128</v>
      </c>
      <c r="C10591" s="61" t="s">
        <v>11646</v>
      </c>
      <c r="D10591" s="61">
        <v>37987</v>
      </c>
      <c r="E10591" s="61" t="s">
        <v>11657</v>
      </c>
    </row>
    <row r="10592" hidden="1" spans="2:5">
      <c r="B10592" s="61" t="s">
        <v>128</v>
      </c>
      <c r="C10592" s="61" t="s">
        <v>11646</v>
      </c>
      <c r="D10592" s="61">
        <v>37988</v>
      </c>
      <c r="E10592" s="61" t="s">
        <v>11658</v>
      </c>
    </row>
    <row r="10593" hidden="1" spans="2:5">
      <c r="B10593" s="61" t="s">
        <v>128</v>
      </c>
      <c r="C10593" s="61" t="s">
        <v>11646</v>
      </c>
      <c r="D10593" s="61">
        <v>37989</v>
      </c>
      <c r="E10593" s="61" t="s">
        <v>11659</v>
      </c>
    </row>
    <row r="10594" hidden="1" spans="2:5">
      <c r="B10594" s="61" t="s">
        <v>128</v>
      </c>
      <c r="C10594" s="61" t="s">
        <v>11646</v>
      </c>
      <c r="D10594" s="61">
        <v>37990</v>
      </c>
      <c r="E10594" s="61" t="s">
        <v>11660</v>
      </c>
    </row>
    <row r="10595" hidden="1" spans="2:5">
      <c r="B10595" s="61" t="s">
        <v>128</v>
      </c>
      <c r="C10595" s="61" t="s">
        <v>11646</v>
      </c>
      <c r="D10595" s="61">
        <v>37991</v>
      </c>
      <c r="E10595" s="61" t="s">
        <v>11661</v>
      </c>
    </row>
    <row r="10596" hidden="1" spans="2:5">
      <c r="B10596" s="61" t="s">
        <v>128</v>
      </c>
      <c r="C10596" s="61" t="s">
        <v>11646</v>
      </c>
      <c r="D10596" s="61">
        <v>37992</v>
      </c>
      <c r="E10596" s="61" t="s">
        <v>11662</v>
      </c>
    </row>
    <row r="10597" hidden="1" spans="2:5">
      <c r="B10597" s="61" t="s">
        <v>128</v>
      </c>
      <c r="C10597" s="61" t="s">
        <v>11646</v>
      </c>
      <c r="D10597" s="61">
        <v>37993</v>
      </c>
      <c r="E10597" s="61" t="s">
        <v>11663</v>
      </c>
    </row>
    <row r="10598" hidden="1" spans="2:5">
      <c r="B10598" s="61" t="s">
        <v>128</v>
      </c>
      <c r="C10598" s="61" t="s">
        <v>11646</v>
      </c>
      <c r="D10598" s="61">
        <v>37994</v>
      </c>
      <c r="E10598" s="61" t="s">
        <v>11664</v>
      </c>
    </row>
    <row r="10599" hidden="1" spans="2:5">
      <c r="B10599" s="61" t="s">
        <v>128</v>
      </c>
      <c r="C10599" s="61" t="s">
        <v>11646</v>
      </c>
      <c r="D10599" s="61">
        <v>37995</v>
      </c>
      <c r="E10599" s="61" t="s">
        <v>11665</v>
      </c>
    </row>
    <row r="10600" hidden="1" spans="2:5">
      <c r="B10600" s="61" t="s">
        <v>128</v>
      </c>
      <c r="C10600" s="61" t="s">
        <v>11646</v>
      </c>
      <c r="D10600" s="61">
        <v>37996</v>
      </c>
      <c r="E10600" s="61" t="s">
        <v>11666</v>
      </c>
    </row>
    <row r="10601" hidden="1" spans="2:5">
      <c r="B10601" s="61" t="s">
        <v>128</v>
      </c>
      <c r="C10601" s="61" t="s">
        <v>11646</v>
      </c>
      <c r="D10601" s="61">
        <v>37997</v>
      </c>
      <c r="E10601" s="61" t="s">
        <v>11667</v>
      </c>
    </row>
    <row r="10602" hidden="1" spans="2:5">
      <c r="B10602" s="61" t="s">
        <v>128</v>
      </c>
      <c r="C10602" s="61" t="s">
        <v>11646</v>
      </c>
      <c r="D10602" s="61">
        <v>37998</v>
      </c>
      <c r="E10602" s="61" t="s">
        <v>11668</v>
      </c>
    </row>
    <row r="10603" hidden="1" spans="2:5">
      <c r="B10603" s="61" t="s">
        <v>128</v>
      </c>
      <c r="C10603" s="61" t="s">
        <v>11646</v>
      </c>
      <c r="D10603" s="61">
        <v>37999</v>
      </c>
      <c r="E10603" s="61" t="s">
        <v>11669</v>
      </c>
    </row>
    <row r="10604" hidden="1" spans="2:5">
      <c r="B10604" s="61" t="s">
        <v>128</v>
      </c>
      <c r="C10604" s="61" t="s">
        <v>11646</v>
      </c>
      <c r="D10604" s="61">
        <v>38000</v>
      </c>
      <c r="E10604" s="61" t="s">
        <v>11670</v>
      </c>
    </row>
    <row r="10605" hidden="1" spans="2:5">
      <c r="B10605" s="61" t="s">
        <v>128</v>
      </c>
      <c r="C10605" s="61" t="s">
        <v>11646</v>
      </c>
      <c r="D10605" s="61">
        <v>38001</v>
      </c>
      <c r="E10605" s="61" t="s">
        <v>11671</v>
      </c>
    </row>
    <row r="10606" hidden="1" spans="2:5">
      <c r="B10606" s="61" t="s">
        <v>128</v>
      </c>
      <c r="C10606" s="61" t="s">
        <v>11646</v>
      </c>
      <c r="D10606" s="61">
        <v>38002</v>
      </c>
      <c r="E10606" s="61" t="s">
        <v>11672</v>
      </c>
    </row>
    <row r="10607" hidden="1" spans="2:5">
      <c r="B10607" s="61" t="s">
        <v>128</v>
      </c>
      <c r="C10607" s="61" t="s">
        <v>11646</v>
      </c>
      <c r="D10607" s="61">
        <v>38003</v>
      </c>
      <c r="E10607" s="61" t="s">
        <v>11673</v>
      </c>
    </row>
    <row r="10608" hidden="1" spans="2:5">
      <c r="B10608" s="61" t="s">
        <v>128</v>
      </c>
      <c r="C10608" s="61" t="s">
        <v>11646</v>
      </c>
      <c r="D10608" s="61">
        <v>38004</v>
      </c>
      <c r="E10608" s="61" t="s">
        <v>11674</v>
      </c>
    </row>
    <row r="10609" hidden="1" spans="2:5">
      <c r="B10609" s="61" t="s">
        <v>128</v>
      </c>
      <c r="C10609" s="61" t="s">
        <v>11646</v>
      </c>
      <c r="D10609" s="61">
        <v>38005</v>
      </c>
      <c r="E10609" s="61" t="s">
        <v>11675</v>
      </c>
    </row>
    <row r="10610" hidden="1" spans="2:5">
      <c r="B10610" s="61" t="s">
        <v>128</v>
      </c>
      <c r="C10610" s="61" t="s">
        <v>11646</v>
      </c>
      <c r="D10610" s="61">
        <v>38006</v>
      </c>
      <c r="E10610" s="61" t="s">
        <v>11676</v>
      </c>
    </row>
    <row r="10611" hidden="1" spans="2:5">
      <c r="B10611" s="61" t="s">
        <v>128</v>
      </c>
      <c r="C10611" s="61" t="s">
        <v>11646</v>
      </c>
      <c r="D10611" s="61">
        <v>38007</v>
      </c>
      <c r="E10611" s="61" t="s">
        <v>11677</v>
      </c>
    </row>
    <row r="10612" hidden="1" spans="2:5">
      <c r="B10612" s="61" t="s">
        <v>128</v>
      </c>
      <c r="C10612" s="61" t="s">
        <v>11646</v>
      </c>
      <c r="D10612" s="61">
        <v>38008</v>
      </c>
      <c r="E10612" s="61" t="s">
        <v>11678</v>
      </c>
    </row>
    <row r="10613" ht="30" hidden="1" spans="2:5">
      <c r="B10613" s="61" t="s">
        <v>128</v>
      </c>
      <c r="C10613" s="61" t="s">
        <v>11614</v>
      </c>
      <c r="D10613" s="61">
        <v>38009</v>
      </c>
      <c r="E10613" s="61" t="s">
        <v>11679</v>
      </c>
    </row>
    <row r="10614" ht="30" hidden="1" spans="2:5">
      <c r="B10614" s="61" t="s">
        <v>128</v>
      </c>
      <c r="C10614" s="61" t="s">
        <v>11614</v>
      </c>
      <c r="D10614" s="61">
        <v>38010</v>
      </c>
      <c r="E10614" s="61" t="s">
        <v>11680</v>
      </c>
    </row>
    <row r="10615" ht="30" hidden="1" spans="2:5">
      <c r="B10615" s="61" t="s">
        <v>128</v>
      </c>
      <c r="C10615" s="61" t="s">
        <v>11614</v>
      </c>
      <c r="D10615" s="61">
        <v>38011</v>
      </c>
      <c r="E10615" s="61" t="s">
        <v>11681</v>
      </c>
    </row>
    <row r="10616" ht="30" hidden="1" spans="2:5">
      <c r="B10616" s="61" t="s">
        <v>128</v>
      </c>
      <c r="C10616" s="61" t="s">
        <v>11614</v>
      </c>
      <c r="D10616" s="61">
        <v>38012</v>
      </c>
      <c r="E10616" s="61" t="s">
        <v>11682</v>
      </c>
    </row>
    <row r="10617" ht="30" hidden="1" spans="2:5">
      <c r="B10617" s="61" t="s">
        <v>128</v>
      </c>
      <c r="C10617" s="61" t="s">
        <v>11614</v>
      </c>
      <c r="D10617" s="61">
        <v>38013</v>
      </c>
      <c r="E10617" s="61" t="s">
        <v>11683</v>
      </c>
    </row>
    <row r="10618" ht="30" hidden="1" spans="2:5">
      <c r="B10618" s="61" t="s">
        <v>128</v>
      </c>
      <c r="C10618" s="61" t="s">
        <v>11614</v>
      </c>
      <c r="D10618" s="61">
        <v>38014</v>
      </c>
      <c r="E10618" s="61" t="s">
        <v>11684</v>
      </c>
    </row>
    <row r="10619" ht="30" hidden="1" spans="2:5">
      <c r="B10619" s="61" t="s">
        <v>128</v>
      </c>
      <c r="C10619" s="61" t="s">
        <v>11614</v>
      </c>
      <c r="D10619" s="61">
        <v>38015</v>
      </c>
      <c r="E10619" s="61" t="s">
        <v>11685</v>
      </c>
    </row>
    <row r="10620" ht="30" hidden="1" spans="2:5">
      <c r="B10620" s="61" t="s">
        <v>128</v>
      </c>
      <c r="C10620" s="61" t="s">
        <v>11614</v>
      </c>
      <c r="D10620" s="61">
        <v>38016</v>
      </c>
      <c r="E10620" s="61" t="s">
        <v>11686</v>
      </c>
    </row>
    <row r="10621" ht="30" hidden="1" spans="2:5">
      <c r="B10621" s="61" t="s">
        <v>128</v>
      </c>
      <c r="C10621" s="61" t="s">
        <v>11614</v>
      </c>
      <c r="D10621" s="61">
        <v>38017</v>
      </c>
      <c r="E10621" s="61" t="s">
        <v>11687</v>
      </c>
    </row>
    <row r="10622" hidden="1" spans="2:5">
      <c r="B10622" s="61" t="s">
        <v>128</v>
      </c>
      <c r="C10622" s="61" t="s">
        <v>11535</v>
      </c>
      <c r="D10622" s="61">
        <v>38018</v>
      </c>
      <c r="E10622" s="61" t="s">
        <v>11688</v>
      </c>
    </row>
    <row r="10623" ht="30" hidden="1" spans="2:5">
      <c r="B10623" s="61" t="s">
        <v>128</v>
      </c>
      <c r="C10623" s="61" t="s">
        <v>11614</v>
      </c>
      <c r="D10623" s="61">
        <v>38019</v>
      </c>
      <c r="E10623" s="61" t="s">
        <v>11689</v>
      </c>
    </row>
    <row r="10624" ht="30" hidden="1" spans="2:5">
      <c r="B10624" s="61" t="s">
        <v>128</v>
      </c>
      <c r="C10624" s="61" t="s">
        <v>11614</v>
      </c>
      <c r="D10624" s="61">
        <v>38020</v>
      </c>
      <c r="E10624" s="61" t="s">
        <v>11690</v>
      </c>
    </row>
    <row r="10625" hidden="1" spans="2:5">
      <c r="B10625" s="61" t="s">
        <v>128</v>
      </c>
      <c r="C10625" s="61" t="s">
        <v>11535</v>
      </c>
      <c r="D10625" s="61">
        <v>38021</v>
      </c>
      <c r="E10625" s="61" t="s">
        <v>11691</v>
      </c>
    </row>
    <row r="10626" hidden="1" spans="2:5">
      <c r="B10626" s="61" t="s">
        <v>128</v>
      </c>
      <c r="C10626" s="61" t="s">
        <v>11535</v>
      </c>
      <c r="D10626" s="61">
        <v>38022</v>
      </c>
      <c r="E10626" s="61" t="s">
        <v>11692</v>
      </c>
    </row>
    <row r="10627" hidden="1" spans="2:5">
      <c r="B10627" s="61" t="s">
        <v>128</v>
      </c>
      <c r="C10627" s="61" t="s">
        <v>11535</v>
      </c>
      <c r="D10627" s="61">
        <v>38023</v>
      </c>
      <c r="E10627" s="61" t="s">
        <v>11693</v>
      </c>
    </row>
    <row r="10628" hidden="1" spans="2:5">
      <c r="B10628" s="61" t="s">
        <v>128</v>
      </c>
      <c r="C10628" s="61" t="s">
        <v>11535</v>
      </c>
      <c r="D10628" s="61">
        <v>38024</v>
      </c>
      <c r="E10628" s="61" t="s">
        <v>11694</v>
      </c>
    </row>
    <row r="10629" hidden="1" spans="2:5">
      <c r="B10629" s="61" t="s">
        <v>128</v>
      </c>
      <c r="C10629" s="61" t="s">
        <v>11535</v>
      </c>
      <c r="D10629" s="61">
        <v>38025</v>
      </c>
      <c r="E10629" s="61" t="s">
        <v>11695</v>
      </c>
    </row>
    <row r="10630" hidden="1" spans="2:5">
      <c r="B10630" s="61" t="s">
        <v>128</v>
      </c>
      <c r="C10630" s="61" t="s">
        <v>11535</v>
      </c>
      <c r="D10630" s="61">
        <v>38026</v>
      </c>
      <c r="E10630" s="61" t="s">
        <v>11696</v>
      </c>
    </row>
    <row r="10631" ht="30" hidden="1" spans="2:5">
      <c r="B10631" s="61" t="s">
        <v>128</v>
      </c>
      <c r="C10631" s="61" t="s">
        <v>11614</v>
      </c>
      <c r="D10631" s="61">
        <v>38027</v>
      </c>
      <c r="E10631" s="61" t="s">
        <v>11697</v>
      </c>
    </row>
    <row r="10632" hidden="1" spans="2:5">
      <c r="B10632" s="61" t="s">
        <v>128</v>
      </c>
      <c r="C10632" s="61" t="s">
        <v>11535</v>
      </c>
      <c r="D10632" s="61">
        <v>38028</v>
      </c>
      <c r="E10632" s="61" t="s">
        <v>11698</v>
      </c>
    </row>
    <row r="10633" hidden="1" spans="2:5">
      <c r="B10633" s="61" t="s">
        <v>128</v>
      </c>
      <c r="C10633" s="61" t="s">
        <v>11535</v>
      </c>
      <c r="D10633" s="61">
        <v>38029</v>
      </c>
      <c r="E10633" s="61" t="s">
        <v>11699</v>
      </c>
    </row>
    <row r="10634" hidden="1" spans="2:5">
      <c r="B10634" s="61" t="s">
        <v>128</v>
      </c>
      <c r="C10634" s="61" t="s">
        <v>11535</v>
      </c>
      <c r="D10634" s="61">
        <v>38030</v>
      </c>
      <c r="E10634" s="61" t="s">
        <v>11700</v>
      </c>
    </row>
    <row r="10635" hidden="1" spans="2:5">
      <c r="B10635" s="61" t="s">
        <v>128</v>
      </c>
      <c r="C10635" s="61" t="s">
        <v>11535</v>
      </c>
      <c r="D10635" s="61">
        <v>38031</v>
      </c>
      <c r="E10635" s="61" t="s">
        <v>11701</v>
      </c>
    </row>
    <row r="10636" hidden="1" spans="2:5">
      <c r="B10636" s="61" t="s">
        <v>128</v>
      </c>
      <c r="C10636" s="61" t="s">
        <v>11535</v>
      </c>
      <c r="D10636" s="61">
        <v>38032</v>
      </c>
      <c r="E10636" s="61" t="s">
        <v>11702</v>
      </c>
    </row>
    <row r="10637" hidden="1" spans="2:5">
      <c r="B10637" s="61" t="s">
        <v>128</v>
      </c>
      <c r="C10637" s="61" t="s">
        <v>11535</v>
      </c>
      <c r="D10637" s="61">
        <v>38033</v>
      </c>
      <c r="E10637" s="61" t="s">
        <v>11703</v>
      </c>
    </row>
    <row r="10638" hidden="1" spans="2:5">
      <c r="B10638" s="61" t="s">
        <v>128</v>
      </c>
      <c r="C10638" s="61" t="s">
        <v>11535</v>
      </c>
      <c r="D10638" s="61">
        <v>38034</v>
      </c>
      <c r="E10638" s="61" t="s">
        <v>11704</v>
      </c>
    </row>
    <row r="10639" hidden="1" spans="2:5">
      <c r="B10639" s="61" t="s">
        <v>128</v>
      </c>
      <c r="C10639" s="61" t="s">
        <v>11517</v>
      </c>
      <c r="D10639" s="61">
        <v>38035</v>
      </c>
      <c r="E10639" s="61" t="s">
        <v>11705</v>
      </c>
    </row>
    <row r="10640" hidden="1" spans="2:5">
      <c r="B10640" s="61" t="s">
        <v>128</v>
      </c>
      <c r="C10640" s="61" t="s">
        <v>11517</v>
      </c>
      <c r="D10640" s="61">
        <v>38036</v>
      </c>
      <c r="E10640" s="61" t="s">
        <v>11706</v>
      </c>
    </row>
    <row r="10641" hidden="1" spans="2:5">
      <c r="B10641" s="61" t="s">
        <v>128</v>
      </c>
      <c r="C10641" s="61" t="s">
        <v>11517</v>
      </c>
      <c r="D10641" s="61">
        <v>38037</v>
      </c>
      <c r="E10641" s="61" t="s">
        <v>11707</v>
      </c>
    </row>
    <row r="10642" hidden="1" spans="2:5">
      <c r="B10642" s="61" t="s">
        <v>128</v>
      </c>
      <c r="C10642" s="61" t="s">
        <v>11517</v>
      </c>
      <c r="D10642" s="61">
        <v>38038</v>
      </c>
      <c r="E10642" s="61" t="s">
        <v>11708</v>
      </c>
    </row>
    <row r="10643" hidden="1" spans="2:5">
      <c r="B10643" s="61" t="s">
        <v>128</v>
      </c>
      <c r="C10643" s="61" t="s">
        <v>11517</v>
      </c>
      <c r="D10643" s="61">
        <v>38039</v>
      </c>
      <c r="E10643" s="61" t="s">
        <v>11709</v>
      </c>
    </row>
    <row r="10644" hidden="1" spans="2:5">
      <c r="B10644" s="61" t="s">
        <v>128</v>
      </c>
      <c r="C10644" s="61" t="s">
        <v>11517</v>
      </c>
      <c r="D10644" s="61">
        <v>38040</v>
      </c>
      <c r="E10644" s="61" t="s">
        <v>11710</v>
      </c>
    </row>
    <row r="10645" hidden="1" spans="2:5">
      <c r="B10645" s="61" t="s">
        <v>128</v>
      </c>
      <c r="C10645" s="61" t="s">
        <v>11517</v>
      </c>
      <c r="D10645" s="61">
        <v>38041</v>
      </c>
      <c r="E10645" s="61" t="s">
        <v>11711</v>
      </c>
    </row>
    <row r="10646" hidden="1" spans="2:5">
      <c r="B10646" s="61" t="s">
        <v>128</v>
      </c>
      <c r="C10646" s="61" t="s">
        <v>11517</v>
      </c>
      <c r="D10646" s="61">
        <v>38042</v>
      </c>
      <c r="E10646" s="61" t="s">
        <v>11712</v>
      </c>
    </row>
    <row r="10647" hidden="1" spans="2:5">
      <c r="B10647" s="61" t="s">
        <v>128</v>
      </c>
      <c r="C10647" s="61" t="s">
        <v>11517</v>
      </c>
      <c r="D10647" s="61">
        <v>38043</v>
      </c>
      <c r="E10647" s="61" t="s">
        <v>11713</v>
      </c>
    </row>
    <row r="10648" hidden="1" spans="2:5">
      <c r="B10648" s="61" t="s">
        <v>128</v>
      </c>
      <c r="C10648" s="61" t="s">
        <v>11517</v>
      </c>
      <c r="D10648" s="61">
        <v>38044</v>
      </c>
      <c r="E10648" s="61" t="s">
        <v>11714</v>
      </c>
    </row>
    <row r="10649" hidden="1" spans="2:5">
      <c r="B10649" s="61" t="s">
        <v>128</v>
      </c>
      <c r="C10649" s="61" t="s">
        <v>11517</v>
      </c>
      <c r="D10649" s="61">
        <v>38045</v>
      </c>
      <c r="E10649" s="61" t="s">
        <v>11715</v>
      </c>
    </row>
    <row r="10650" hidden="1" spans="2:5">
      <c r="B10650" s="61" t="s">
        <v>128</v>
      </c>
      <c r="C10650" s="61" t="s">
        <v>11517</v>
      </c>
      <c r="D10650" s="61">
        <v>38046</v>
      </c>
      <c r="E10650" s="61" t="s">
        <v>11716</v>
      </c>
    </row>
    <row r="10651" hidden="1" spans="2:5">
      <c r="B10651" s="61" t="s">
        <v>128</v>
      </c>
      <c r="C10651" s="61" t="s">
        <v>11717</v>
      </c>
      <c r="D10651" s="61">
        <v>38048</v>
      </c>
      <c r="E10651" s="61" t="s">
        <v>11718</v>
      </c>
    </row>
    <row r="10652" hidden="1" spans="2:5">
      <c r="B10652" s="61" t="s">
        <v>128</v>
      </c>
      <c r="C10652" s="61" t="s">
        <v>11717</v>
      </c>
      <c r="D10652" s="61">
        <v>38049</v>
      </c>
      <c r="E10652" s="61" t="s">
        <v>11719</v>
      </c>
    </row>
    <row r="10653" hidden="1" spans="2:5">
      <c r="B10653" s="61" t="s">
        <v>128</v>
      </c>
      <c r="C10653" s="61" t="s">
        <v>11717</v>
      </c>
      <c r="D10653" s="61">
        <v>38050</v>
      </c>
      <c r="E10653" s="61" t="s">
        <v>11720</v>
      </c>
    </row>
    <row r="10654" hidden="1" spans="2:5">
      <c r="B10654" s="61" t="s">
        <v>128</v>
      </c>
      <c r="C10654" s="61" t="s">
        <v>11717</v>
      </c>
      <c r="D10654" s="61">
        <v>38051</v>
      </c>
      <c r="E10654" s="61" t="s">
        <v>11721</v>
      </c>
    </row>
    <row r="10655" hidden="1" spans="2:5">
      <c r="B10655" s="61" t="s">
        <v>128</v>
      </c>
      <c r="C10655" s="61" t="s">
        <v>11717</v>
      </c>
      <c r="D10655" s="61">
        <v>38052</v>
      </c>
      <c r="E10655" s="61" t="s">
        <v>11722</v>
      </c>
    </row>
    <row r="10656" hidden="1" spans="2:5">
      <c r="B10656" s="61" t="s">
        <v>128</v>
      </c>
      <c r="C10656" s="61" t="s">
        <v>11717</v>
      </c>
      <c r="D10656" s="61">
        <v>38053</v>
      </c>
      <c r="E10656" s="61" t="s">
        <v>11723</v>
      </c>
    </row>
    <row r="10657" hidden="1" spans="2:5">
      <c r="B10657" s="61" t="s">
        <v>128</v>
      </c>
      <c r="C10657" s="61" t="s">
        <v>11717</v>
      </c>
      <c r="D10657" s="61">
        <v>38054</v>
      </c>
      <c r="E10657" s="61" t="s">
        <v>11724</v>
      </c>
    </row>
    <row r="10658" hidden="1" spans="2:5">
      <c r="B10658" s="61" t="s">
        <v>128</v>
      </c>
      <c r="C10658" s="61" t="s">
        <v>11717</v>
      </c>
      <c r="D10658" s="61">
        <v>38055</v>
      </c>
      <c r="E10658" s="61" t="s">
        <v>11725</v>
      </c>
    </row>
    <row r="10659" hidden="1" spans="2:5">
      <c r="B10659" s="61" t="s">
        <v>128</v>
      </c>
      <c r="C10659" s="61" t="s">
        <v>11726</v>
      </c>
      <c r="D10659" s="61">
        <v>38056</v>
      </c>
      <c r="E10659" s="61" t="s">
        <v>11727</v>
      </c>
    </row>
    <row r="10660" hidden="1" spans="2:5">
      <c r="B10660" s="61" t="s">
        <v>128</v>
      </c>
      <c r="C10660" s="61" t="s">
        <v>11717</v>
      </c>
      <c r="D10660" s="61">
        <v>38057</v>
      </c>
      <c r="E10660" s="61" t="s">
        <v>11728</v>
      </c>
    </row>
    <row r="10661" hidden="1" spans="2:5">
      <c r="B10661" s="61" t="s">
        <v>128</v>
      </c>
      <c r="C10661" s="61" t="s">
        <v>11717</v>
      </c>
      <c r="D10661" s="61">
        <v>38058</v>
      </c>
      <c r="E10661" s="61" t="s">
        <v>11729</v>
      </c>
    </row>
    <row r="10662" hidden="1" spans="2:5">
      <c r="B10662" s="61" t="s">
        <v>128</v>
      </c>
      <c r="C10662" s="61" t="s">
        <v>11717</v>
      </c>
      <c r="D10662" s="61">
        <v>38059</v>
      </c>
      <c r="E10662" s="61" t="s">
        <v>11730</v>
      </c>
    </row>
    <row r="10663" hidden="1" spans="2:5">
      <c r="B10663" s="61" t="s">
        <v>128</v>
      </c>
      <c r="C10663" s="61" t="s">
        <v>11717</v>
      </c>
      <c r="D10663" s="61">
        <v>38060</v>
      </c>
      <c r="E10663" s="61" t="s">
        <v>11731</v>
      </c>
    </row>
    <row r="10664" hidden="1" spans="2:5">
      <c r="B10664" s="61" t="s">
        <v>128</v>
      </c>
      <c r="C10664" s="61" t="s">
        <v>11717</v>
      </c>
      <c r="D10664" s="61">
        <v>38061</v>
      </c>
      <c r="E10664" s="61" t="s">
        <v>11732</v>
      </c>
    </row>
    <row r="10665" hidden="1" spans="2:5">
      <c r="B10665" s="61" t="s">
        <v>128</v>
      </c>
      <c r="C10665" s="61" t="s">
        <v>11717</v>
      </c>
      <c r="D10665" s="61">
        <v>38062</v>
      </c>
      <c r="E10665" s="61" t="s">
        <v>11733</v>
      </c>
    </row>
    <row r="10666" hidden="1" spans="2:5">
      <c r="B10666" s="61" t="s">
        <v>128</v>
      </c>
      <c r="C10666" s="61" t="s">
        <v>11717</v>
      </c>
      <c r="D10666" s="61">
        <v>38063</v>
      </c>
      <c r="E10666" s="61" t="s">
        <v>11734</v>
      </c>
    </row>
    <row r="10667" hidden="1" spans="2:5">
      <c r="B10667" s="61" t="s">
        <v>128</v>
      </c>
      <c r="C10667" s="61" t="s">
        <v>11717</v>
      </c>
      <c r="D10667" s="61">
        <v>38064</v>
      </c>
      <c r="E10667" s="61" t="s">
        <v>11735</v>
      </c>
    </row>
    <row r="10668" hidden="1" spans="2:5">
      <c r="B10668" s="61" t="s">
        <v>128</v>
      </c>
      <c r="C10668" s="61" t="s">
        <v>11717</v>
      </c>
      <c r="D10668" s="61">
        <v>38065</v>
      </c>
      <c r="E10668" s="61" t="s">
        <v>11736</v>
      </c>
    </row>
    <row r="10669" hidden="1" spans="2:5">
      <c r="B10669" s="61" t="s">
        <v>128</v>
      </c>
      <c r="C10669" s="61" t="s">
        <v>11717</v>
      </c>
      <c r="D10669" s="61">
        <v>38066</v>
      </c>
      <c r="E10669" s="61" t="s">
        <v>11737</v>
      </c>
    </row>
    <row r="10670" hidden="1" spans="2:5">
      <c r="B10670" s="61" t="s">
        <v>128</v>
      </c>
      <c r="C10670" s="61" t="s">
        <v>11717</v>
      </c>
      <c r="D10670" s="61">
        <v>38067</v>
      </c>
      <c r="E10670" s="61" t="s">
        <v>11738</v>
      </c>
    </row>
    <row r="10671" hidden="1" spans="2:5">
      <c r="B10671" s="61" t="s">
        <v>128</v>
      </c>
      <c r="C10671" s="61" t="s">
        <v>11717</v>
      </c>
      <c r="D10671" s="61">
        <v>38068</v>
      </c>
      <c r="E10671" s="61" t="s">
        <v>11739</v>
      </c>
    </row>
    <row r="10672" hidden="1" spans="2:5">
      <c r="B10672" s="61" t="s">
        <v>128</v>
      </c>
      <c r="C10672" s="61" t="s">
        <v>11717</v>
      </c>
      <c r="D10672" s="61">
        <v>38069</v>
      </c>
      <c r="E10672" s="61" t="s">
        <v>11740</v>
      </c>
    </row>
    <row r="10673" hidden="1" spans="2:5">
      <c r="B10673" s="61" t="s">
        <v>128</v>
      </c>
      <c r="C10673" s="61" t="s">
        <v>11717</v>
      </c>
      <c r="D10673" s="61">
        <v>38070</v>
      </c>
      <c r="E10673" s="61" t="s">
        <v>11741</v>
      </c>
    </row>
    <row r="10674" hidden="1" spans="2:5">
      <c r="B10674" s="61" t="s">
        <v>128</v>
      </c>
      <c r="C10674" s="61" t="s">
        <v>11717</v>
      </c>
      <c r="D10674" s="61">
        <v>38071</v>
      </c>
      <c r="E10674" s="61" t="s">
        <v>11742</v>
      </c>
    </row>
    <row r="10675" hidden="1" spans="2:5">
      <c r="B10675" s="61" t="s">
        <v>128</v>
      </c>
      <c r="C10675" s="61" t="s">
        <v>11717</v>
      </c>
      <c r="D10675" s="61">
        <v>38072</v>
      </c>
      <c r="E10675" s="61" t="s">
        <v>11743</v>
      </c>
    </row>
    <row r="10676" hidden="1" spans="2:5">
      <c r="B10676" s="61" t="s">
        <v>128</v>
      </c>
      <c r="C10676" s="61" t="s">
        <v>11717</v>
      </c>
      <c r="D10676" s="61">
        <v>38073</v>
      </c>
      <c r="E10676" s="61" t="s">
        <v>11744</v>
      </c>
    </row>
    <row r="10677" hidden="1" spans="2:5">
      <c r="B10677" s="61" t="s">
        <v>128</v>
      </c>
      <c r="C10677" s="61" t="s">
        <v>11717</v>
      </c>
      <c r="D10677" s="61">
        <v>38074</v>
      </c>
      <c r="E10677" s="61" t="s">
        <v>11745</v>
      </c>
    </row>
    <row r="10678" hidden="1" spans="2:5">
      <c r="B10678" s="61" t="s">
        <v>128</v>
      </c>
      <c r="C10678" s="61" t="s">
        <v>11717</v>
      </c>
      <c r="D10678" s="61">
        <v>38075</v>
      </c>
      <c r="E10678" s="61" t="s">
        <v>11746</v>
      </c>
    </row>
    <row r="10679" hidden="1" spans="2:5">
      <c r="B10679" s="61" t="s">
        <v>128</v>
      </c>
      <c r="C10679" s="61" t="s">
        <v>11717</v>
      </c>
      <c r="D10679" s="61">
        <v>38076</v>
      </c>
      <c r="E10679" s="61" t="s">
        <v>11747</v>
      </c>
    </row>
    <row r="10680" hidden="1" spans="2:5">
      <c r="B10680" s="61" t="s">
        <v>128</v>
      </c>
      <c r="C10680" s="61" t="s">
        <v>11717</v>
      </c>
      <c r="D10680" s="61">
        <v>38077</v>
      </c>
      <c r="E10680" s="61" t="s">
        <v>11748</v>
      </c>
    </row>
    <row r="10681" hidden="1" spans="2:5">
      <c r="B10681" s="61" t="s">
        <v>128</v>
      </c>
      <c r="C10681" s="61" t="s">
        <v>11717</v>
      </c>
      <c r="D10681" s="61">
        <v>38078</v>
      </c>
      <c r="E10681" s="61" t="s">
        <v>11749</v>
      </c>
    </row>
    <row r="10682" hidden="1" spans="2:5">
      <c r="B10682" s="61" t="s">
        <v>128</v>
      </c>
      <c r="C10682" s="61" t="s">
        <v>11717</v>
      </c>
      <c r="D10682" s="61">
        <v>38079</v>
      </c>
      <c r="E10682" s="61" t="s">
        <v>11750</v>
      </c>
    </row>
    <row r="10683" hidden="1" spans="2:5">
      <c r="B10683" s="61" t="s">
        <v>128</v>
      </c>
      <c r="C10683" s="61" t="s">
        <v>11717</v>
      </c>
      <c r="D10683" s="61">
        <v>38080</v>
      </c>
      <c r="E10683" s="61" t="s">
        <v>11751</v>
      </c>
    </row>
    <row r="10684" hidden="1" spans="2:5">
      <c r="B10684" s="61" t="s">
        <v>128</v>
      </c>
      <c r="C10684" s="61" t="s">
        <v>11717</v>
      </c>
      <c r="D10684" s="61">
        <v>38081</v>
      </c>
      <c r="E10684" s="61" t="s">
        <v>11752</v>
      </c>
    </row>
    <row r="10685" hidden="1" spans="2:5">
      <c r="B10685" s="61" t="s">
        <v>128</v>
      </c>
      <c r="C10685" s="61" t="s">
        <v>11717</v>
      </c>
      <c r="D10685" s="61">
        <v>38082</v>
      </c>
      <c r="E10685" s="61" t="s">
        <v>11753</v>
      </c>
    </row>
    <row r="10686" hidden="1" spans="2:5">
      <c r="B10686" s="61" t="s">
        <v>128</v>
      </c>
      <c r="C10686" s="61" t="s">
        <v>11717</v>
      </c>
      <c r="D10686" s="61">
        <v>38083</v>
      </c>
      <c r="E10686" s="61" t="s">
        <v>11754</v>
      </c>
    </row>
    <row r="10687" hidden="1" spans="2:5">
      <c r="B10687" s="61" t="s">
        <v>128</v>
      </c>
      <c r="C10687" s="61" t="s">
        <v>11717</v>
      </c>
      <c r="D10687" s="61">
        <v>38084</v>
      </c>
      <c r="E10687" s="61" t="s">
        <v>11755</v>
      </c>
    </row>
    <row r="10688" hidden="1" spans="2:5">
      <c r="B10688" s="61" t="s">
        <v>128</v>
      </c>
      <c r="C10688" s="61" t="s">
        <v>11717</v>
      </c>
      <c r="D10688" s="61">
        <v>38085</v>
      </c>
      <c r="E10688" s="61" t="s">
        <v>11756</v>
      </c>
    </row>
    <row r="10689" hidden="1" spans="2:5">
      <c r="B10689" s="61" t="s">
        <v>128</v>
      </c>
      <c r="C10689" s="61" t="s">
        <v>11717</v>
      </c>
      <c r="D10689" s="61">
        <v>38086</v>
      </c>
      <c r="E10689" s="61" t="s">
        <v>11757</v>
      </c>
    </row>
    <row r="10690" hidden="1" spans="2:5">
      <c r="B10690" s="61" t="s">
        <v>128</v>
      </c>
      <c r="C10690" s="61" t="s">
        <v>11717</v>
      </c>
      <c r="D10690" s="61">
        <v>38087</v>
      </c>
      <c r="E10690" s="61" t="s">
        <v>11758</v>
      </c>
    </row>
    <row r="10691" hidden="1" spans="2:5">
      <c r="B10691" s="61" t="s">
        <v>128</v>
      </c>
      <c r="C10691" s="61" t="s">
        <v>11717</v>
      </c>
      <c r="D10691" s="61">
        <v>38088</v>
      </c>
      <c r="E10691" s="61" t="s">
        <v>11759</v>
      </c>
    </row>
    <row r="10692" hidden="1" spans="2:5">
      <c r="B10692" s="61" t="s">
        <v>128</v>
      </c>
      <c r="C10692" s="61" t="s">
        <v>11717</v>
      </c>
      <c r="D10692" s="61">
        <v>38089</v>
      </c>
      <c r="E10692" s="61" t="s">
        <v>11760</v>
      </c>
    </row>
    <row r="10693" hidden="1" spans="2:5">
      <c r="B10693" s="61" t="s">
        <v>128</v>
      </c>
      <c r="C10693" s="61" t="s">
        <v>11717</v>
      </c>
      <c r="D10693" s="61">
        <v>38090</v>
      </c>
      <c r="E10693" s="61" t="s">
        <v>11761</v>
      </c>
    </row>
    <row r="10694" hidden="1" spans="2:5">
      <c r="B10694" s="61" t="s">
        <v>128</v>
      </c>
      <c r="C10694" s="61" t="s">
        <v>11717</v>
      </c>
      <c r="D10694" s="61">
        <v>38091</v>
      </c>
      <c r="E10694" s="61" t="s">
        <v>11762</v>
      </c>
    </row>
    <row r="10695" hidden="1" spans="2:5">
      <c r="B10695" s="61" t="s">
        <v>128</v>
      </c>
      <c r="C10695" s="61" t="s">
        <v>11726</v>
      </c>
      <c r="D10695" s="61">
        <v>38092</v>
      </c>
      <c r="E10695" s="61" t="s">
        <v>11763</v>
      </c>
    </row>
    <row r="10696" hidden="1" spans="2:5">
      <c r="B10696" s="61" t="s">
        <v>128</v>
      </c>
      <c r="C10696" s="61" t="s">
        <v>11726</v>
      </c>
      <c r="D10696" s="61">
        <v>38093</v>
      </c>
      <c r="E10696" s="61" t="s">
        <v>11764</v>
      </c>
    </row>
    <row r="10697" hidden="1" spans="2:5">
      <c r="B10697" s="61" t="s">
        <v>128</v>
      </c>
      <c r="C10697" s="61" t="s">
        <v>11726</v>
      </c>
      <c r="D10697" s="61">
        <v>38094</v>
      </c>
      <c r="E10697" s="61" t="s">
        <v>11765</v>
      </c>
    </row>
    <row r="10698" hidden="1" spans="2:5">
      <c r="B10698" s="61" t="s">
        <v>128</v>
      </c>
      <c r="C10698" s="61" t="s">
        <v>11726</v>
      </c>
      <c r="D10698" s="61">
        <v>38095</v>
      </c>
      <c r="E10698" s="61" t="s">
        <v>11766</v>
      </c>
    </row>
    <row r="10699" hidden="1" spans="2:5">
      <c r="B10699" s="61" t="s">
        <v>128</v>
      </c>
      <c r="C10699" s="61" t="s">
        <v>11726</v>
      </c>
      <c r="D10699" s="61">
        <v>38096</v>
      </c>
      <c r="E10699" s="61" t="s">
        <v>11767</v>
      </c>
    </row>
    <row r="10700" hidden="1" spans="2:5">
      <c r="B10700" s="61" t="s">
        <v>128</v>
      </c>
      <c r="C10700" s="61" t="s">
        <v>11726</v>
      </c>
      <c r="D10700" s="61">
        <v>38097</v>
      </c>
      <c r="E10700" s="61" t="s">
        <v>11768</v>
      </c>
    </row>
    <row r="10701" hidden="1" spans="2:5">
      <c r="B10701" s="61" t="s">
        <v>128</v>
      </c>
      <c r="C10701" s="61" t="s">
        <v>11717</v>
      </c>
      <c r="D10701" s="61">
        <v>38098</v>
      </c>
      <c r="E10701" s="61" t="s">
        <v>11769</v>
      </c>
    </row>
    <row r="10702" hidden="1" spans="2:5">
      <c r="B10702" s="61" t="s">
        <v>128</v>
      </c>
      <c r="C10702" s="61" t="s">
        <v>11726</v>
      </c>
      <c r="D10702" s="61">
        <v>38099</v>
      </c>
      <c r="E10702" s="61" t="s">
        <v>11770</v>
      </c>
    </row>
    <row r="10703" hidden="1" spans="2:5">
      <c r="B10703" s="61" t="s">
        <v>128</v>
      </c>
      <c r="C10703" s="61" t="s">
        <v>11726</v>
      </c>
      <c r="D10703" s="61">
        <v>38100</v>
      </c>
      <c r="E10703" s="61" t="s">
        <v>11771</v>
      </c>
    </row>
    <row r="10704" hidden="1" spans="2:5">
      <c r="B10704" s="61" t="s">
        <v>128</v>
      </c>
      <c r="C10704" s="61" t="s">
        <v>11726</v>
      </c>
      <c r="D10704" s="61">
        <v>38101</v>
      </c>
      <c r="E10704" s="61" t="s">
        <v>11772</v>
      </c>
    </row>
    <row r="10705" hidden="1" spans="2:5">
      <c r="B10705" s="61" t="s">
        <v>128</v>
      </c>
      <c r="C10705" s="61" t="s">
        <v>11726</v>
      </c>
      <c r="D10705" s="61">
        <v>38102</v>
      </c>
      <c r="E10705" s="61" t="s">
        <v>11773</v>
      </c>
    </row>
    <row r="10706" hidden="1" spans="2:5">
      <c r="B10706" s="61" t="s">
        <v>128</v>
      </c>
      <c r="C10706" s="61" t="s">
        <v>11726</v>
      </c>
      <c r="D10706" s="61">
        <v>38103</v>
      </c>
      <c r="E10706" s="61" t="s">
        <v>11774</v>
      </c>
    </row>
    <row r="10707" hidden="1" spans="2:5">
      <c r="B10707" s="61" t="s">
        <v>128</v>
      </c>
      <c r="C10707" s="61" t="s">
        <v>11726</v>
      </c>
      <c r="D10707" s="61">
        <v>38104</v>
      </c>
      <c r="E10707" s="61" t="s">
        <v>11775</v>
      </c>
    </row>
    <row r="10708" hidden="1" spans="2:5">
      <c r="B10708" s="61" t="s">
        <v>128</v>
      </c>
      <c r="C10708" s="61" t="s">
        <v>11726</v>
      </c>
      <c r="D10708" s="61">
        <v>38105</v>
      </c>
      <c r="E10708" s="61" t="s">
        <v>11776</v>
      </c>
    </row>
    <row r="10709" hidden="1" spans="2:5">
      <c r="B10709" s="61" t="s">
        <v>128</v>
      </c>
      <c r="C10709" s="61" t="s">
        <v>11726</v>
      </c>
      <c r="D10709" s="61">
        <v>38106</v>
      </c>
      <c r="E10709" s="61" t="s">
        <v>11777</v>
      </c>
    </row>
    <row r="10710" hidden="1" spans="2:5">
      <c r="B10710" s="61" t="s">
        <v>128</v>
      </c>
      <c r="C10710" s="61" t="s">
        <v>11726</v>
      </c>
      <c r="D10710" s="61">
        <v>38107</v>
      </c>
      <c r="E10710" s="61" t="s">
        <v>11778</v>
      </c>
    </row>
    <row r="10711" hidden="1" spans="2:5">
      <c r="B10711" s="61" t="s">
        <v>128</v>
      </c>
      <c r="C10711" s="61" t="s">
        <v>11726</v>
      </c>
      <c r="D10711" s="61">
        <v>38108</v>
      </c>
      <c r="E10711" s="61" t="s">
        <v>11779</v>
      </c>
    </row>
    <row r="10712" hidden="1" spans="2:5">
      <c r="B10712" s="61" t="s">
        <v>128</v>
      </c>
      <c r="C10712" s="61" t="s">
        <v>11726</v>
      </c>
      <c r="D10712" s="61">
        <v>38109</v>
      </c>
      <c r="E10712" s="61" t="s">
        <v>11780</v>
      </c>
    </row>
    <row r="10713" hidden="1" spans="2:5">
      <c r="B10713" s="61" t="s">
        <v>128</v>
      </c>
      <c r="C10713" s="61" t="s">
        <v>11726</v>
      </c>
      <c r="D10713" s="61">
        <v>38110</v>
      </c>
      <c r="E10713" s="61" t="s">
        <v>11781</v>
      </c>
    </row>
    <row r="10714" hidden="1" spans="2:5">
      <c r="B10714" s="61" t="s">
        <v>128</v>
      </c>
      <c r="C10714" s="61" t="s">
        <v>11726</v>
      </c>
      <c r="D10714" s="61">
        <v>38111</v>
      </c>
      <c r="E10714" s="61" t="s">
        <v>11782</v>
      </c>
    </row>
    <row r="10715" hidden="1" spans="2:5">
      <c r="B10715" s="61" t="s">
        <v>128</v>
      </c>
      <c r="C10715" s="61" t="s">
        <v>11726</v>
      </c>
      <c r="D10715" s="61">
        <v>38112</v>
      </c>
      <c r="E10715" s="61" t="s">
        <v>11783</v>
      </c>
    </row>
    <row r="10716" hidden="1" spans="2:5">
      <c r="B10716" s="61" t="s">
        <v>128</v>
      </c>
      <c r="C10716" s="61" t="s">
        <v>11726</v>
      </c>
      <c r="D10716" s="61">
        <v>38113</v>
      </c>
      <c r="E10716" s="61" t="s">
        <v>11784</v>
      </c>
    </row>
    <row r="10717" hidden="1" spans="2:5">
      <c r="B10717" s="61" t="s">
        <v>128</v>
      </c>
      <c r="C10717" s="61" t="s">
        <v>11726</v>
      </c>
      <c r="D10717" s="61">
        <v>38114</v>
      </c>
      <c r="E10717" s="61" t="s">
        <v>11785</v>
      </c>
    </row>
    <row r="10718" hidden="1" spans="2:5">
      <c r="B10718" s="61" t="s">
        <v>128</v>
      </c>
      <c r="C10718" s="61" t="s">
        <v>11726</v>
      </c>
      <c r="D10718" s="61">
        <v>38115</v>
      </c>
      <c r="E10718" s="61" t="s">
        <v>11786</v>
      </c>
    </row>
    <row r="10719" hidden="1" spans="2:5">
      <c r="B10719" s="61" t="s">
        <v>128</v>
      </c>
      <c r="C10719" s="61" t="s">
        <v>11726</v>
      </c>
      <c r="D10719" s="61">
        <v>38116</v>
      </c>
      <c r="E10719" s="61" t="s">
        <v>11787</v>
      </c>
    </row>
    <row r="10720" hidden="1" spans="2:5">
      <c r="B10720" s="61" t="s">
        <v>128</v>
      </c>
      <c r="C10720" s="61" t="s">
        <v>11726</v>
      </c>
      <c r="D10720" s="61">
        <v>38117</v>
      </c>
      <c r="E10720" s="61" t="s">
        <v>11788</v>
      </c>
    </row>
    <row r="10721" hidden="1" spans="2:5">
      <c r="B10721" s="61" t="s">
        <v>128</v>
      </c>
      <c r="C10721" s="61" t="s">
        <v>11726</v>
      </c>
      <c r="D10721" s="61">
        <v>38118</v>
      </c>
      <c r="E10721" s="61" t="s">
        <v>11789</v>
      </c>
    </row>
    <row r="10722" hidden="1" spans="2:5">
      <c r="B10722" s="61" t="s">
        <v>128</v>
      </c>
      <c r="C10722" s="61" t="s">
        <v>11726</v>
      </c>
      <c r="D10722" s="61">
        <v>38119</v>
      </c>
      <c r="E10722" s="61" t="s">
        <v>11790</v>
      </c>
    </row>
    <row r="10723" hidden="1" spans="2:5">
      <c r="B10723" s="61" t="s">
        <v>128</v>
      </c>
      <c r="C10723" s="61" t="s">
        <v>11726</v>
      </c>
      <c r="D10723" s="61">
        <v>38120</v>
      </c>
      <c r="E10723" s="61" t="s">
        <v>11791</v>
      </c>
    </row>
    <row r="10724" hidden="1" spans="2:5">
      <c r="B10724" s="61" t="s">
        <v>128</v>
      </c>
      <c r="C10724" s="61" t="s">
        <v>11726</v>
      </c>
      <c r="D10724" s="61">
        <v>38121</v>
      </c>
      <c r="E10724" s="61" t="s">
        <v>11792</v>
      </c>
    </row>
    <row r="10725" hidden="1" spans="2:5">
      <c r="B10725" s="61" t="s">
        <v>128</v>
      </c>
      <c r="C10725" s="61" t="s">
        <v>11726</v>
      </c>
      <c r="D10725" s="61">
        <v>38122</v>
      </c>
      <c r="E10725" s="61" t="s">
        <v>11793</v>
      </c>
    </row>
    <row r="10726" hidden="1" spans="2:5">
      <c r="B10726" s="61" t="s">
        <v>128</v>
      </c>
      <c r="C10726" s="61" t="s">
        <v>11726</v>
      </c>
      <c r="D10726" s="61">
        <v>38123</v>
      </c>
      <c r="E10726" s="61" t="s">
        <v>11794</v>
      </c>
    </row>
    <row r="10727" hidden="1" spans="2:5">
      <c r="B10727" s="61" t="s">
        <v>128</v>
      </c>
      <c r="C10727" s="61" t="s">
        <v>11726</v>
      </c>
      <c r="D10727" s="61">
        <v>38124</v>
      </c>
      <c r="E10727" s="61" t="s">
        <v>11795</v>
      </c>
    </row>
    <row r="10728" hidden="1" spans="2:5">
      <c r="B10728" s="61" t="s">
        <v>128</v>
      </c>
      <c r="C10728" s="61" t="s">
        <v>11726</v>
      </c>
      <c r="D10728" s="61">
        <v>38125</v>
      </c>
      <c r="E10728" s="61" t="s">
        <v>11796</v>
      </c>
    </row>
    <row r="10729" hidden="1" spans="2:5">
      <c r="B10729" s="61" t="s">
        <v>128</v>
      </c>
      <c r="C10729" s="61" t="s">
        <v>11726</v>
      </c>
      <c r="D10729" s="61">
        <v>38126</v>
      </c>
      <c r="E10729" s="61" t="s">
        <v>11797</v>
      </c>
    </row>
    <row r="10730" hidden="1" spans="2:5">
      <c r="B10730" s="61" t="s">
        <v>128</v>
      </c>
      <c r="C10730" s="61" t="s">
        <v>11726</v>
      </c>
      <c r="D10730" s="61">
        <v>38127</v>
      </c>
      <c r="E10730" s="61" t="s">
        <v>11798</v>
      </c>
    </row>
    <row r="10731" hidden="1" spans="2:5">
      <c r="B10731" s="61" t="s">
        <v>128</v>
      </c>
      <c r="C10731" s="61" t="s">
        <v>11726</v>
      </c>
      <c r="D10731" s="61">
        <v>38128</v>
      </c>
      <c r="E10731" s="61" t="s">
        <v>11799</v>
      </c>
    </row>
    <row r="10732" hidden="1" spans="2:5">
      <c r="B10732" s="61" t="s">
        <v>128</v>
      </c>
      <c r="C10732" s="61" t="s">
        <v>11726</v>
      </c>
      <c r="D10732" s="61">
        <v>38129</v>
      </c>
      <c r="E10732" s="61" t="s">
        <v>11800</v>
      </c>
    </row>
    <row r="10733" hidden="1" spans="2:5">
      <c r="B10733" s="61" t="s">
        <v>128</v>
      </c>
      <c r="C10733" s="61" t="s">
        <v>11726</v>
      </c>
      <c r="D10733" s="61">
        <v>38130</v>
      </c>
      <c r="E10733" s="61" t="s">
        <v>11801</v>
      </c>
    </row>
    <row r="10734" hidden="1" spans="2:5">
      <c r="B10734" s="61" t="s">
        <v>128</v>
      </c>
      <c r="C10734" s="61" t="s">
        <v>11726</v>
      </c>
      <c r="D10734" s="61">
        <v>38131</v>
      </c>
      <c r="E10734" s="61" t="s">
        <v>11802</v>
      </c>
    </row>
    <row r="10735" hidden="1" spans="2:5">
      <c r="B10735" s="61" t="s">
        <v>128</v>
      </c>
      <c r="C10735" s="61" t="s">
        <v>11726</v>
      </c>
      <c r="D10735" s="61">
        <v>38132</v>
      </c>
      <c r="E10735" s="61" t="s">
        <v>11803</v>
      </c>
    </row>
    <row r="10736" hidden="1" spans="2:5">
      <c r="B10736" s="61" t="s">
        <v>128</v>
      </c>
      <c r="C10736" s="61" t="s">
        <v>11726</v>
      </c>
      <c r="D10736" s="61">
        <v>38133</v>
      </c>
      <c r="E10736" s="61" t="s">
        <v>11804</v>
      </c>
    </row>
    <row r="10737" hidden="1" spans="2:5">
      <c r="B10737" s="61" t="s">
        <v>128</v>
      </c>
      <c r="C10737" s="61" t="s">
        <v>11726</v>
      </c>
      <c r="D10737" s="61">
        <v>38134</v>
      </c>
      <c r="E10737" s="61" t="s">
        <v>11805</v>
      </c>
    </row>
    <row r="10738" hidden="1" spans="2:5">
      <c r="B10738" s="61" t="s">
        <v>128</v>
      </c>
      <c r="C10738" s="61" t="s">
        <v>11726</v>
      </c>
      <c r="D10738" s="61">
        <v>38135</v>
      </c>
      <c r="E10738" s="61" t="s">
        <v>11806</v>
      </c>
    </row>
    <row r="10739" hidden="1" spans="2:5">
      <c r="B10739" s="61" t="s">
        <v>128</v>
      </c>
      <c r="C10739" s="61" t="s">
        <v>11726</v>
      </c>
      <c r="D10739" s="61">
        <v>38136</v>
      </c>
      <c r="E10739" s="61" t="s">
        <v>11807</v>
      </c>
    </row>
    <row r="10740" hidden="1" spans="2:5">
      <c r="B10740" s="61" t="s">
        <v>128</v>
      </c>
      <c r="C10740" s="61" t="s">
        <v>11726</v>
      </c>
      <c r="D10740" s="61">
        <v>38137</v>
      </c>
      <c r="E10740" s="61" t="s">
        <v>11808</v>
      </c>
    </row>
    <row r="10741" hidden="1" spans="2:5">
      <c r="B10741" s="61" t="s">
        <v>128</v>
      </c>
      <c r="C10741" s="61" t="s">
        <v>11726</v>
      </c>
      <c r="D10741" s="61">
        <v>38138</v>
      </c>
      <c r="E10741" s="61" t="s">
        <v>11809</v>
      </c>
    </row>
    <row r="10742" hidden="1" spans="2:5">
      <c r="B10742" s="61" t="s">
        <v>128</v>
      </c>
      <c r="C10742" s="61" t="s">
        <v>11717</v>
      </c>
      <c r="D10742" s="61">
        <v>38139</v>
      </c>
      <c r="E10742" s="61" t="s">
        <v>11810</v>
      </c>
    </row>
    <row r="10743" hidden="1" spans="2:5">
      <c r="B10743" s="61" t="s">
        <v>128</v>
      </c>
      <c r="C10743" s="61" t="s">
        <v>11717</v>
      </c>
      <c r="D10743" s="61">
        <v>38140</v>
      </c>
      <c r="E10743" s="61" t="s">
        <v>11811</v>
      </c>
    </row>
    <row r="10744" hidden="1" spans="2:5">
      <c r="B10744" s="61" t="s">
        <v>128</v>
      </c>
      <c r="C10744" s="61" t="s">
        <v>11726</v>
      </c>
      <c r="D10744" s="61">
        <v>38141</v>
      </c>
      <c r="E10744" s="61" t="s">
        <v>11812</v>
      </c>
    </row>
    <row r="10745" hidden="1" spans="2:5">
      <c r="B10745" s="61" t="s">
        <v>128</v>
      </c>
      <c r="C10745" s="61" t="s">
        <v>11717</v>
      </c>
      <c r="D10745" s="61">
        <v>38142</v>
      </c>
      <c r="E10745" s="61" t="s">
        <v>11813</v>
      </c>
    </row>
    <row r="10746" hidden="1" spans="2:5">
      <c r="B10746" s="61" t="s">
        <v>128</v>
      </c>
      <c r="C10746" s="61" t="s">
        <v>11717</v>
      </c>
      <c r="D10746" s="61">
        <v>38143</v>
      </c>
      <c r="E10746" s="61" t="s">
        <v>11814</v>
      </c>
    </row>
    <row r="10747" hidden="1" spans="2:5">
      <c r="B10747" s="61" t="s">
        <v>128</v>
      </c>
      <c r="C10747" s="61" t="s">
        <v>11717</v>
      </c>
      <c r="D10747" s="61">
        <v>38144</v>
      </c>
      <c r="E10747" s="61" t="s">
        <v>11815</v>
      </c>
    </row>
    <row r="10748" hidden="1" spans="2:5">
      <c r="B10748" s="61" t="s">
        <v>128</v>
      </c>
      <c r="C10748" s="61" t="s">
        <v>11717</v>
      </c>
      <c r="D10748" s="61">
        <v>38145</v>
      </c>
      <c r="E10748" s="61" t="s">
        <v>11816</v>
      </c>
    </row>
    <row r="10749" hidden="1" spans="2:5">
      <c r="B10749" s="61" t="s">
        <v>128</v>
      </c>
      <c r="C10749" s="61" t="s">
        <v>11717</v>
      </c>
      <c r="D10749" s="61">
        <v>38146</v>
      </c>
      <c r="E10749" s="61" t="s">
        <v>11817</v>
      </c>
    </row>
    <row r="10750" hidden="1" spans="2:5">
      <c r="B10750" s="61" t="s">
        <v>128</v>
      </c>
      <c r="C10750" s="61" t="s">
        <v>11717</v>
      </c>
      <c r="D10750" s="61">
        <v>38147</v>
      </c>
      <c r="E10750" s="61" t="s">
        <v>11818</v>
      </c>
    </row>
    <row r="10751" hidden="1" spans="2:5">
      <c r="B10751" s="61" t="s">
        <v>128</v>
      </c>
      <c r="C10751" s="61" t="s">
        <v>11717</v>
      </c>
      <c r="D10751" s="61">
        <v>38148</v>
      </c>
      <c r="E10751" s="61" t="s">
        <v>11819</v>
      </c>
    </row>
    <row r="10752" hidden="1" spans="2:5">
      <c r="B10752" s="61" t="s">
        <v>128</v>
      </c>
      <c r="C10752" s="61" t="s">
        <v>11717</v>
      </c>
      <c r="D10752" s="61">
        <v>38149</v>
      </c>
      <c r="E10752" s="61" t="s">
        <v>11820</v>
      </c>
    </row>
    <row r="10753" hidden="1" spans="2:5">
      <c r="B10753" s="61" t="s">
        <v>128</v>
      </c>
      <c r="C10753" s="61" t="s">
        <v>11726</v>
      </c>
      <c r="D10753" s="61">
        <v>38150</v>
      </c>
      <c r="E10753" s="61" t="s">
        <v>11821</v>
      </c>
    </row>
    <row r="10754" hidden="1" spans="2:5">
      <c r="B10754" s="61" t="s">
        <v>128</v>
      </c>
      <c r="C10754" s="61" t="s">
        <v>11717</v>
      </c>
      <c r="D10754" s="61">
        <v>38151</v>
      </c>
      <c r="E10754" s="61" t="s">
        <v>11822</v>
      </c>
    </row>
    <row r="10755" hidden="1" spans="2:5">
      <c r="B10755" s="61" t="s">
        <v>128</v>
      </c>
      <c r="C10755" s="61" t="s">
        <v>11717</v>
      </c>
      <c r="D10755" s="61">
        <v>38152</v>
      </c>
      <c r="E10755" s="61" t="s">
        <v>11823</v>
      </c>
    </row>
    <row r="10756" hidden="1" spans="2:5">
      <c r="B10756" s="61" t="s">
        <v>128</v>
      </c>
      <c r="C10756" s="61" t="s">
        <v>11717</v>
      </c>
      <c r="D10756" s="61">
        <v>38153</v>
      </c>
      <c r="E10756" s="61" t="s">
        <v>11824</v>
      </c>
    </row>
    <row r="10757" hidden="1" spans="2:5">
      <c r="B10757" s="61" t="s">
        <v>128</v>
      </c>
      <c r="C10757" s="61" t="s">
        <v>11717</v>
      </c>
      <c r="D10757" s="61">
        <v>38154</v>
      </c>
      <c r="E10757" s="61" t="s">
        <v>11825</v>
      </c>
    </row>
    <row r="10758" hidden="1" spans="2:5">
      <c r="B10758" s="61" t="s">
        <v>128</v>
      </c>
      <c r="C10758" s="61" t="s">
        <v>11717</v>
      </c>
      <c r="D10758" s="61">
        <v>38155</v>
      </c>
      <c r="E10758" s="61" t="s">
        <v>11826</v>
      </c>
    </row>
    <row r="10759" hidden="1" spans="2:5">
      <c r="B10759" s="61" t="s">
        <v>128</v>
      </c>
      <c r="C10759" s="61" t="s">
        <v>11717</v>
      </c>
      <c r="D10759" s="61">
        <v>38156</v>
      </c>
      <c r="E10759" s="61" t="s">
        <v>11827</v>
      </c>
    </row>
    <row r="10760" hidden="1" spans="2:5">
      <c r="B10760" s="61" t="s">
        <v>128</v>
      </c>
      <c r="C10760" s="61" t="s">
        <v>11717</v>
      </c>
      <c r="D10760" s="61">
        <v>38157</v>
      </c>
      <c r="E10760" s="61" t="s">
        <v>11828</v>
      </c>
    </row>
    <row r="10761" hidden="1" spans="2:5">
      <c r="B10761" s="61" t="s">
        <v>128</v>
      </c>
      <c r="C10761" s="61" t="s">
        <v>11717</v>
      </c>
      <c r="D10761" s="61">
        <v>38158</v>
      </c>
      <c r="E10761" s="61" t="s">
        <v>11829</v>
      </c>
    </row>
    <row r="10762" hidden="1" spans="2:5">
      <c r="B10762" s="61" t="s">
        <v>128</v>
      </c>
      <c r="C10762" s="61" t="s">
        <v>11717</v>
      </c>
      <c r="D10762" s="61">
        <v>38159</v>
      </c>
      <c r="E10762" s="61" t="s">
        <v>11830</v>
      </c>
    </row>
    <row r="10763" hidden="1" spans="2:5">
      <c r="B10763" s="61" t="s">
        <v>128</v>
      </c>
      <c r="C10763" s="61" t="s">
        <v>11717</v>
      </c>
      <c r="D10763" s="61">
        <v>38160</v>
      </c>
      <c r="E10763" s="61" t="s">
        <v>11831</v>
      </c>
    </row>
    <row r="10764" hidden="1" spans="2:5">
      <c r="B10764" s="61" t="s">
        <v>128</v>
      </c>
      <c r="C10764" s="61" t="s">
        <v>11717</v>
      </c>
      <c r="D10764" s="61">
        <v>38161</v>
      </c>
      <c r="E10764" s="61" t="s">
        <v>11832</v>
      </c>
    </row>
    <row r="10765" hidden="1" spans="2:5">
      <c r="B10765" s="61" t="s">
        <v>128</v>
      </c>
      <c r="C10765" s="61" t="s">
        <v>11717</v>
      </c>
      <c r="D10765" s="61">
        <v>38162</v>
      </c>
      <c r="E10765" s="61" t="s">
        <v>11833</v>
      </c>
    </row>
    <row r="10766" hidden="1" spans="2:5">
      <c r="B10766" s="61" t="s">
        <v>128</v>
      </c>
      <c r="C10766" s="61" t="s">
        <v>11834</v>
      </c>
      <c r="D10766" s="61">
        <v>38163</v>
      </c>
      <c r="E10766" s="61" t="s">
        <v>11835</v>
      </c>
    </row>
    <row r="10767" hidden="1" spans="2:5">
      <c r="B10767" s="61" t="s">
        <v>128</v>
      </c>
      <c r="C10767" s="61" t="s">
        <v>11834</v>
      </c>
      <c r="D10767" s="61">
        <v>38164</v>
      </c>
      <c r="E10767" s="61" t="s">
        <v>11836</v>
      </c>
    </row>
    <row r="10768" hidden="1" spans="2:5">
      <c r="B10768" s="61" t="s">
        <v>128</v>
      </c>
      <c r="C10768" s="61" t="s">
        <v>11834</v>
      </c>
      <c r="D10768" s="61">
        <v>38165</v>
      </c>
      <c r="E10768" s="61" t="s">
        <v>11837</v>
      </c>
    </row>
    <row r="10769" hidden="1" spans="2:5">
      <c r="B10769" s="61" t="s">
        <v>128</v>
      </c>
      <c r="C10769" s="61" t="s">
        <v>11834</v>
      </c>
      <c r="D10769" s="61">
        <v>38166</v>
      </c>
      <c r="E10769" s="61" t="s">
        <v>11838</v>
      </c>
    </row>
    <row r="10770" hidden="1" spans="2:5">
      <c r="B10770" s="61" t="s">
        <v>128</v>
      </c>
      <c r="C10770" s="61" t="s">
        <v>11726</v>
      </c>
      <c r="D10770" s="61">
        <v>38167</v>
      </c>
      <c r="E10770" s="61" t="s">
        <v>11839</v>
      </c>
    </row>
    <row r="10771" hidden="1" spans="2:5">
      <c r="B10771" s="61" t="s">
        <v>128</v>
      </c>
      <c r="C10771" s="61" t="s">
        <v>11726</v>
      </c>
      <c r="D10771" s="61">
        <v>38168</v>
      </c>
      <c r="E10771" s="61" t="s">
        <v>11840</v>
      </c>
    </row>
    <row r="10772" hidden="1" spans="2:5">
      <c r="B10772" s="61" t="s">
        <v>128</v>
      </c>
      <c r="C10772" s="61" t="s">
        <v>11726</v>
      </c>
      <c r="D10772" s="61">
        <v>38169</v>
      </c>
      <c r="E10772" s="61" t="s">
        <v>11841</v>
      </c>
    </row>
    <row r="10773" hidden="1" spans="2:5">
      <c r="B10773" s="61" t="s">
        <v>128</v>
      </c>
      <c r="C10773" s="61" t="s">
        <v>11726</v>
      </c>
      <c r="D10773" s="61">
        <v>38170</v>
      </c>
      <c r="E10773" s="61" t="s">
        <v>11842</v>
      </c>
    </row>
    <row r="10774" hidden="1" spans="2:5">
      <c r="B10774" s="61" t="s">
        <v>128</v>
      </c>
      <c r="C10774" s="61" t="s">
        <v>11834</v>
      </c>
      <c r="D10774" s="61">
        <v>38171</v>
      </c>
      <c r="E10774" s="61" t="s">
        <v>11843</v>
      </c>
    </row>
    <row r="10775" hidden="1" spans="2:5">
      <c r="B10775" s="61" t="s">
        <v>128</v>
      </c>
      <c r="C10775" s="61" t="s">
        <v>11834</v>
      </c>
      <c r="D10775" s="61">
        <v>38172</v>
      </c>
      <c r="E10775" s="61" t="s">
        <v>11844</v>
      </c>
    </row>
    <row r="10776" hidden="1" spans="2:5">
      <c r="B10776" s="61" t="s">
        <v>128</v>
      </c>
      <c r="C10776" s="61" t="s">
        <v>11834</v>
      </c>
      <c r="D10776" s="61">
        <v>38173</v>
      </c>
      <c r="E10776" s="61" t="s">
        <v>11845</v>
      </c>
    </row>
    <row r="10777" hidden="1" spans="2:5">
      <c r="B10777" s="61" t="s">
        <v>128</v>
      </c>
      <c r="C10777" s="61" t="s">
        <v>11834</v>
      </c>
      <c r="D10777" s="61">
        <v>38174</v>
      </c>
      <c r="E10777" s="61" t="s">
        <v>11846</v>
      </c>
    </row>
    <row r="10778" hidden="1" spans="2:5">
      <c r="B10778" s="61" t="s">
        <v>128</v>
      </c>
      <c r="C10778" s="61" t="s">
        <v>11726</v>
      </c>
      <c r="D10778" s="61">
        <v>38175</v>
      </c>
      <c r="E10778" s="61" t="s">
        <v>11847</v>
      </c>
    </row>
    <row r="10779" hidden="1" spans="2:5">
      <c r="B10779" s="61" t="s">
        <v>128</v>
      </c>
      <c r="C10779" s="61" t="s">
        <v>11726</v>
      </c>
      <c r="D10779" s="61">
        <v>38176</v>
      </c>
      <c r="E10779" s="61" t="s">
        <v>11848</v>
      </c>
    </row>
    <row r="10780" hidden="1" spans="2:5">
      <c r="B10780" s="61" t="s">
        <v>128</v>
      </c>
      <c r="C10780" s="61" t="s">
        <v>11726</v>
      </c>
      <c r="D10780" s="61">
        <v>38177</v>
      </c>
      <c r="E10780" s="61" t="s">
        <v>11849</v>
      </c>
    </row>
    <row r="10781" hidden="1" spans="2:5">
      <c r="B10781" s="61" t="s">
        <v>128</v>
      </c>
      <c r="C10781" s="61" t="s">
        <v>11726</v>
      </c>
      <c r="D10781" s="61">
        <v>38178</v>
      </c>
      <c r="E10781" s="61" t="s">
        <v>11850</v>
      </c>
    </row>
    <row r="10782" hidden="1" spans="2:5">
      <c r="B10782" s="61" t="s">
        <v>128</v>
      </c>
      <c r="C10782" s="61" t="s">
        <v>11726</v>
      </c>
      <c r="D10782" s="61">
        <v>38179</v>
      </c>
      <c r="E10782" s="61" t="s">
        <v>11851</v>
      </c>
    </row>
    <row r="10783" hidden="1" spans="2:5">
      <c r="B10783" s="61" t="s">
        <v>128</v>
      </c>
      <c r="C10783" s="61" t="s">
        <v>11726</v>
      </c>
      <c r="D10783" s="61">
        <v>38180</v>
      </c>
      <c r="E10783" s="61" t="s">
        <v>11852</v>
      </c>
    </row>
    <row r="10784" hidden="1" spans="2:5">
      <c r="B10784" s="61" t="s">
        <v>128</v>
      </c>
      <c r="C10784" s="61" t="s">
        <v>11726</v>
      </c>
      <c r="D10784" s="61">
        <v>38181</v>
      </c>
      <c r="E10784" s="61" t="s">
        <v>11853</v>
      </c>
    </row>
    <row r="10785" hidden="1" spans="2:5">
      <c r="B10785" s="61" t="s">
        <v>128</v>
      </c>
      <c r="C10785" s="61" t="s">
        <v>11726</v>
      </c>
      <c r="D10785" s="61">
        <v>38182</v>
      </c>
      <c r="E10785" s="61" t="s">
        <v>11854</v>
      </c>
    </row>
    <row r="10786" hidden="1" spans="2:5">
      <c r="B10786" s="61" t="s">
        <v>128</v>
      </c>
      <c r="C10786" s="61" t="s">
        <v>11726</v>
      </c>
      <c r="D10786" s="61">
        <v>38183</v>
      </c>
      <c r="E10786" s="61" t="s">
        <v>11855</v>
      </c>
    </row>
    <row r="10787" hidden="1" spans="2:5">
      <c r="B10787" s="61" t="s">
        <v>128</v>
      </c>
      <c r="C10787" s="61" t="s">
        <v>11726</v>
      </c>
      <c r="D10787" s="61">
        <v>38184</v>
      </c>
      <c r="E10787" s="61" t="s">
        <v>11856</v>
      </c>
    </row>
    <row r="10788" hidden="1" spans="2:5">
      <c r="B10788" s="61" t="s">
        <v>128</v>
      </c>
      <c r="C10788" s="61" t="s">
        <v>11834</v>
      </c>
      <c r="D10788" s="61">
        <v>38185</v>
      </c>
      <c r="E10788" s="61" t="s">
        <v>11857</v>
      </c>
    </row>
    <row r="10789" hidden="1" spans="2:5">
      <c r="B10789" s="61" t="s">
        <v>128</v>
      </c>
      <c r="C10789" s="61" t="s">
        <v>11834</v>
      </c>
      <c r="D10789" s="61">
        <v>38186</v>
      </c>
      <c r="E10789" s="61" t="s">
        <v>11858</v>
      </c>
    </row>
    <row r="10790" hidden="1" spans="2:5">
      <c r="B10790" s="61" t="s">
        <v>128</v>
      </c>
      <c r="C10790" s="61" t="s">
        <v>11834</v>
      </c>
      <c r="D10790" s="61">
        <v>38187</v>
      </c>
      <c r="E10790" s="61" t="s">
        <v>11859</v>
      </c>
    </row>
    <row r="10791" hidden="1" spans="2:5">
      <c r="B10791" s="61" t="s">
        <v>128</v>
      </c>
      <c r="C10791" s="61" t="s">
        <v>11834</v>
      </c>
      <c r="D10791" s="61">
        <v>38188</v>
      </c>
      <c r="E10791" s="61" t="s">
        <v>11860</v>
      </c>
    </row>
    <row r="10792" hidden="1" spans="2:5">
      <c r="B10792" s="61" t="s">
        <v>128</v>
      </c>
      <c r="C10792" s="61" t="s">
        <v>11834</v>
      </c>
      <c r="D10792" s="61">
        <v>38189</v>
      </c>
      <c r="E10792" s="61" t="s">
        <v>11861</v>
      </c>
    </row>
    <row r="10793" hidden="1" spans="2:5">
      <c r="B10793" s="61" t="s">
        <v>128</v>
      </c>
      <c r="C10793" s="61" t="s">
        <v>11834</v>
      </c>
      <c r="D10793" s="61">
        <v>38190</v>
      </c>
      <c r="E10793" s="61" t="s">
        <v>11862</v>
      </c>
    </row>
    <row r="10794" hidden="1" spans="2:5">
      <c r="B10794" s="61" t="s">
        <v>128</v>
      </c>
      <c r="C10794" s="61" t="s">
        <v>11834</v>
      </c>
      <c r="D10794" s="61">
        <v>38191</v>
      </c>
      <c r="E10794" s="61" t="s">
        <v>11863</v>
      </c>
    </row>
    <row r="10795" hidden="1" spans="2:5">
      <c r="B10795" s="61" t="s">
        <v>128</v>
      </c>
      <c r="C10795" s="61" t="s">
        <v>11834</v>
      </c>
      <c r="D10795" s="61">
        <v>38192</v>
      </c>
      <c r="E10795" s="61" t="s">
        <v>11864</v>
      </c>
    </row>
    <row r="10796" hidden="1" spans="2:5">
      <c r="B10796" s="61" t="s">
        <v>128</v>
      </c>
      <c r="C10796" s="61" t="s">
        <v>11834</v>
      </c>
      <c r="D10796" s="61">
        <v>38193</v>
      </c>
      <c r="E10796" s="61" t="s">
        <v>11865</v>
      </c>
    </row>
    <row r="10797" hidden="1" spans="2:5">
      <c r="B10797" s="61" t="s">
        <v>128</v>
      </c>
      <c r="C10797" s="61" t="s">
        <v>11834</v>
      </c>
      <c r="D10797" s="61">
        <v>38194</v>
      </c>
      <c r="E10797" s="61" t="s">
        <v>11866</v>
      </c>
    </row>
    <row r="10798" hidden="1" spans="2:5">
      <c r="B10798" s="61" t="s">
        <v>128</v>
      </c>
      <c r="C10798" s="61" t="s">
        <v>11834</v>
      </c>
      <c r="D10798" s="61">
        <v>38195</v>
      </c>
      <c r="E10798" s="61" t="s">
        <v>11867</v>
      </c>
    </row>
    <row r="10799" hidden="1" spans="2:5">
      <c r="B10799" s="61" t="s">
        <v>128</v>
      </c>
      <c r="C10799" s="61" t="s">
        <v>11834</v>
      </c>
      <c r="D10799" s="61">
        <v>38196</v>
      </c>
      <c r="E10799" s="61" t="s">
        <v>11868</v>
      </c>
    </row>
    <row r="10800" hidden="1" spans="2:5">
      <c r="B10800" s="61" t="s">
        <v>128</v>
      </c>
      <c r="C10800" s="61" t="s">
        <v>11834</v>
      </c>
      <c r="D10800" s="61">
        <v>38197</v>
      </c>
      <c r="E10800" s="61" t="s">
        <v>11869</v>
      </c>
    </row>
    <row r="10801" hidden="1" spans="2:5">
      <c r="B10801" s="61" t="s">
        <v>128</v>
      </c>
      <c r="C10801" s="61" t="s">
        <v>11834</v>
      </c>
      <c r="D10801" s="61">
        <v>38198</v>
      </c>
      <c r="E10801" s="61" t="s">
        <v>11870</v>
      </c>
    </row>
    <row r="10802" hidden="1" spans="2:5">
      <c r="B10802" s="61" t="s">
        <v>128</v>
      </c>
      <c r="C10802" s="61" t="s">
        <v>11834</v>
      </c>
      <c r="D10802" s="61">
        <v>38199</v>
      </c>
      <c r="E10802" s="61" t="s">
        <v>11871</v>
      </c>
    </row>
    <row r="10803" hidden="1" spans="2:5">
      <c r="B10803" s="61" t="s">
        <v>128</v>
      </c>
      <c r="C10803" s="61" t="s">
        <v>11834</v>
      </c>
      <c r="D10803" s="61">
        <v>38200</v>
      </c>
      <c r="E10803" s="61" t="s">
        <v>11872</v>
      </c>
    </row>
    <row r="10804" hidden="1" spans="2:5">
      <c r="B10804" s="61" t="s">
        <v>128</v>
      </c>
      <c r="C10804" s="61" t="s">
        <v>11834</v>
      </c>
      <c r="D10804" s="61">
        <v>38201</v>
      </c>
      <c r="E10804" s="61" t="s">
        <v>11873</v>
      </c>
    </row>
    <row r="10805" hidden="1" spans="2:5">
      <c r="B10805" s="61" t="s">
        <v>128</v>
      </c>
      <c r="C10805" s="61" t="s">
        <v>11834</v>
      </c>
      <c r="D10805" s="61">
        <v>38202</v>
      </c>
      <c r="E10805" s="61" t="s">
        <v>11874</v>
      </c>
    </row>
    <row r="10806" hidden="1" spans="2:5">
      <c r="B10806" s="61" t="s">
        <v>128</v>
      </c>
      <c r="C10806" s="61" t="s">
        <v>11834</v>
      </c>
      <c r="D10806" s="61">
        <v>38203</v>
      </c>
      <c r="E10806" s="61" t="s">
        <v>11875</v>
      </c>
    </row>
    <row r="10807" hidden="1" spans="2:5">
      <c r="B10807" s="61" t="s">
        <v>128</v>
      </c>
      <c r="C10807" s="61" t="s">
        <v>11834</v>
      </c>
      <c r="D10807" s="61">
        <v>38204</v>
      </c>
      <c r="E10807" s="61" t="s">
        <v>11876</v>
      </c>
    </row>
    <row r="10808" hidden="1" spans="2:5">
      <c r="B10808" s="61" t="s">
        <v>128</v>
      </c>
      <c r="C10808" s="61" t="s">
        <v>11834</v>
      </c>
      <c r="D10808" s="61">
        <v>38205</v>
      </c>
      <c r="E10808" s="61" t="s">
        <v>11877</v>
      </c>
    </row>
    <row r="10809" hidden="1" spans="2:5">
      <c r="B10809" s="61" t="s">
        <v>128</v>
      </c>
      <c r="C10809" s="61" t="s">
        <v>11834</v>
      </c>
      <c r="D10809" s="61">
        <v>38206</v>
      </c>
      <c r="E10809" s="61" t="s">
        <v>11878</v>
      </c>
    </row>
    <row r="10810" hidden="1" spans="2:5">
      <c r="B10810" s="61" t="s">
        <v>128</v>
      </c>
      <c r="C10810" s="61" t="s">
        <v>11834</v>
      </c>
      <c r="D10810" s="61">
        <v>38207</v>
      </c>
      <c r="E10810" s="61" t="s">
        <v>11879</v>
      </c>
    </row>
    <row r="10811" hidden="1" spans="2:5">
      <c r="B10811" s="61" t="s">
        <v>128</v>
      </c>
      <c r="C10811" s="61" t="s">
        <v>11834</v>
      </c>
      <c r="D10811" s="61">
        <v>38208</v>
      </c>
      <c r="E10811" s="61" t="s">
        <v>11880</v>
      </c>
    </row>
    <row r="10812" hidden="1" spans="2:5">
      <c r="B10812" s="61" t="s">
        <v>128</v>
      </c>
      <c r="C10812" s="61" t="s">
        <v>11834</v>
      </c>
      <c r="D10812" s="61">
        <v>38209</v>
      </c>
      <c r="E10812" s="61" t="s">
        <v>11881</v>
      </c>
    </row>
    <row r="10813" hidden="1" spans="2:5">
      <c r="B10813" s="61" t="s">
        <v>128</v>
      </c>
      <c r="C10813" s="61" t="s">
        <v>11834</v>
      </c>
      <c r="D10813" s="61">
        <v>38210</v>
      </c>
      <c r="E10813" s="61" t="s">
        <v>11882</v>
      </c>
    </row>
    <row r="10814" hidden="1" spans="2:5">
      <c r="B10814" s="61" t="s">
        <v>128</v>
      </c>
      <c r="C10814" s="61" t="s">
        <v>11834</v>
      </c>
      <c r="D10814" s="61">
        <v>38211</v>
      </c>
      <c r="E10814" s="61" t="s">
        <v>11883</v>
      </c>
    </row>
    <row r="10815" hidden="1" spans="2:5">
      <c r="B10815" s="61" t="s">
        <v>128</v>
      </c>
      <c r="C10815" s="61" t="s">
        <v>11717</v>
      </c>
      <c r="D10815" s="61">
        <v>38212</v>
      </c>
      <c r="E10815" s="61" t="s">
        <v>11884</v>
      </c>
    </row>
    <row r="10816" hidden="1" spans="2:5">
      <c r="B10816" s="61" t="s">
        <v>128</v>
      </c>
      <c r="C10816" s="61" t="s">
        <v>11834</v>
      </c>
      <c r="D10816" s="61">
        <v>38213</v>
      </c>
      <c r="E10816" s="61" t="s">
        <v>11885</v>
      </c>
    </row>
    <row r="10817" hidden="1" spans="2:5">
      <c r="B10817" s="61" t="s">
        <v>128</v>
      </c>
      <c r="C10817" s="61" t="s">
        <v>11717</v>
      </c>
      <c r="D10817" s="61">
        <v>38214</v>
      </c>
      <c r="E10817" s="61" t="s">
        <v>11886</v>
      </c>
    </row>
    <row r="10818" hidden="1" spans="2:5">
      <c r="B10818" s="61" t="s">
        <v>128</v>
      </c>
      <c r="C10818" s="61" t="s">
        <v>11834</v>
      </c>
      <c r="D10818" s="61">
        <v>38215</v>
      </c>
      <c r="E10818" s="61" t="s">
        <v>11887</v>
      </c>
    </row>
    <row r="10819" hidden="1" spans="2:5">
      <c r="B10819" s="61" t="s">
        <v>128</v>
      </c>
      <c r="C10819" s="61" t="s">
        <v>11834</v>
      </c>
      <c r="D10819" s="61">
        <v>38216</v>
      </c>
      <c r="E10819" s="61" t="s">
        <v>11888</v>
      </c>
    </row>
    <row r="10820" hidden="1" spans="2:5">
      <c r="B10820" s="61" t="s">
        <v>128</v>
      </c>
      <c r="C10820" s="61" t="s">
        <v>11834</v>
      </c>
      <c r="D10820" s="61">
        <v>38217</v>
      </c>
      <c r="E10820" s="61" t="s">
        <v>11889</v>
      </c>
    </row>
    <row r="10821" hidden="1" spans="2:5">
      <c r="B10821" s="61" t="s">
        <v>128</v>
      </c>
      <c r="C10821" s="61" t="s">
        <v>11834</v>
      </c>
      <c r="D10821" s="61">
        <v>38218</v>
      </c>
      <c r="E10821" s="61" t="s">
        <v>11890</v>
      </c>
    </row>
    <row r="10822" hidden="1" spans="2:5">
      <c r="B10822" s="61" t="s">
        <v>128</v>
      </c>
      <c r="C10822" s="61" t="s">
        <v>11834</v>
      </c>
      <c r="D10822" s="61">
        <v>38219</v>
      </c>
      <c r="E10822" s="61" t="s">
        <v>11891</v>
      </c>
    </row>
    <row r="10823" hidden="1" spans="2:5">
      <c r="B10823" s="61" t="s">
        <v>128</v>
      </c>
      <c r="C10823" s="61" t="s">
        <v>11834</v>
      </c>
      <c r="D10823" s="61">
        <v>38220</v>
      </c>
      <c r="E10823" s="61" t="s">
        <v>11892</v>
      </c>
    </row>
    <row r="10824" hidden="1" spans="2:5">
      <c r="B10824" s="61" t="s">
        <v>128</v>
      </c>
      <c r="C10824" s="61" t="s">
        <v>11834</v>
      </c>
      <c r="D10824" s="61">
        <v>38221</v>
      </c>
      <c r="E10824" s="61" t="s">
        <v>11893</v>
      </c>
    </row>
    <row r="10825" hidden="1" spans="2:5">
      <c r="B10825" s="61" t="s">
        <v>128</v>
      </c>
      <c r="C10825" s="61" t="s">
        <v>11834</v>
      </c>
      <c r="D10825" s="61">
        <v>38222</v>
      </c>
      <c r="E10825" s="61" t="s">
        <v>11894</v>
      </c>
    </row>
    <row r="10826" hidden="1" spans="2:5">
      <c r="B10826" s="61" t="s">
        <v>128</v>
      </c>
      <c r="C10826" s="61" t="s">
        <v>11834</v>
      </c>
      <c r="D10826" s="61">
        <v>38223</v>
      </c>
      <c r="E10826" s="61" t="s">
        <v>11895</v>
      </c>
    </row>
    <row r="10827" hidden="1" spans="2:5">
      <c r="B10827" s="61" t="s">
        <v>128</v>
      </c>
      <c r="C10827" s="61" t="s">
        <v>11834</v>
      </c>
      <c r="D10827" s="61">
        <v>38224</v>
      </c>
      <c r="E10827" s="61" t="s">
        <v>11896</v>
      </c>
    </row>
    <row r="10828" hidden="1" spans="2:5">
      <c r="B10828" s="61" t="s">
        <v>128</v>
      </c>
      <c r="C10828" s="61" t="s">
        <v>11834</v>
      </c>
      <c r="D10828" s="61">
        <v>38225</v>
      </c>
      <c r="E10828" s="61" t="s">
        <v>11897</v>
      </c>
    </row>
    <row r="10829" hidden="1" spans="2:5">
      <c r="B10829" s="61" t="s">
        <v>128</v>
      </c>
      <c r="C10829" s="61" t="s">
        <v>11834</v>
      </c>
      <c r="D10829" s="61">
        <v>38226</v>
      </c>
      <c r="E10829" s="61" t="s">
        <v>11898</v>
      </c>
    </row>
    <row r="10830" hidden="1" spans="2:5">
      <c r="B10830" s="61" t="s">
        <v>128</v>
      </c>
      <c r="C10830" s="61" t="s">
        <v>11834</v>
      </c>
      <c r="D10830" s="61">
        <v>38227</v>
      </c>
      <c r="E10830" s="61" t="s">
        <v>11899</v>
      </c>
    </row>
    <row r="10831" hidden="1" spans="2:5">
      <c r="B10831" s="61" t="s">
        <v>128</v>
      </c>
      <c r="C10831" s="61" t="s">
        <v>11834</v>
      </c>
      <c r="D10831" s="61">
        <v>38228</v>
      </c>
      <c r="E10831" s="61" t="s">
        <v>11900</v>
      </c>
    </row>
    <row r="10832" hidden="1" spans="2:5">
      <c r="B10832" s="61" t="s">
        <v>128</v>
      </c>
      <c r="C10832" s="61" t="s">
        <v>11834</v>
      </c>
      <c r="D10832" s="61">
        <v>38229</v>
      </c>
      <c r="E10832" s="61" t="s">
        <v>11901</v>
      </c>
    </row>
    <row r="10833" hidden="1" spans="2:5">
      <c r="B10833" s="61" t="s">
        <v>128</v>
      </c>
      <c r="C10833" s="61" t="s">
        <v>11834</v>
      </c>
      <c r="D10833" s="61">
        <v>38230</v>
      </c>
      <c r="E10833" s="61" t="s">
        <v>11902</v>
      </c>
    </row>
    <row r="10834" hidden="1" spans="2:5">
      <c r="B10834" s="61" t="s">
        <v>128</v>
      </c>
      <c r="C10834" s="61" t="s">
        <v>11834</v>
      </c>
      <c r="D10834" s="61">
        <v>38231</v>
      </c>
      <c r="E10834" s="61" t="s">
        <v>11903</v>
      </c>
    </row>
    <row r="10835" hidden="1" spans="2:5">
      <c r="B10835" s="61" t="s">
        <v>128</v>
      </c>
      <c r="C10835" s="61" t="s">
        <v>11834</v>
      </c>
      <c r="D10835" s="61">
        <v>38232</v>
      </c>
      <c r="E10835" s="61" t="s">
        <v>11904</v>
      </c>
    </row>
    <row r="10836" hidden="1" spans="2:5">
      <c r="B10836" s="61" t="s">
        <v>128</v>
      </c>
      <c r="C10836" s="61" t="s">
        <v>11834</v>
      </c>
      <c r="D10836" s="61">
        <v>38233</v>
      </c>
      <c r="E10836" s="61" t="s">
        <v>11905</v>
      </c>
    </row>
    <row r="10837" hidden="1" spans="2:5">
      <c r="B10837" s="61" t="s">
        <v>128</v>
      </c>
      <c r="C10837" s="61" t="s">
        <v>11834</v>
      </c>
      <c r="D10837" s="61">
        <v>38234</v>
      </c>
      <c r="E10837" s="61" t="s">
        <v>11906</v>
      </c>
    </row>
    <row r="10838" hidden="1" spans="2:5">
      <c r="B10838" s="61" t="s">
        <v>128</v>
      </c>
      <c r="C10838" s="61" t="s">
        <v>11834</v>
      </c>
      <c r="D10838" s="61">
        <v>38235</v>
      </c>
      <c r="E10838" s="61" t="s">
        <v>11907</v>
      </c>
    </row>
    <row r="10839" hidden="1" spans="2:5">
      <c r="B10839" s="61" t="s">
        <v>128</v>
      </c>
      <c r="C10839" s="61" t="s">
        <v>11834</v>
      </c>
      <c r="D10839" s="61">
        <v>38236</v>
      </c>
      <c r="E10839" s="61" t="s">
        <v>11908</v>
      </c>
    </row>
    <row r="10840" hidden="1" spans="2:5">
      <c r="B10840" s="61" t="s">
        <v>128</v>
      </c>
      <c r="C10840" s="61" t="s">
        <v>11834</v>
      </c>
      <c r="D10840" s="61">
        <v>38237</v>
      </c>
      <c r="E10840" s="61" t="s">
        <v>11909</v>
      </c>
    </row>
    <row r="10841" hidden="1" spans="2:5">
      <c r="B10841" s="61" t="s">
        <v>128</v>
      </c>
      <c r="C10841" s="61" t="s">
        <v>11834</v>
      </c>
      <c r="D10841" s="61">
        <v>38238</v>
      </c>
      <c r="E10841" s="61" t="s">
        <v>11910</v>
      </c>
    </row>
    <row r="10842" hidden="1" spans="2:5">
      <c r="B10842" s="61" t="s">
        <v>128</v>
      </c>
      <c r="C10842" s="61" t="s">
        <v>11834</v>
      </c>
      <c r="D10842" s="61">
        <v>38239</v>
      </c>
      <c r="E10842" s="61" t="s">
        <v>11911</v>
      </c>
    </row>
    <row r="10843" hidden="1" spans="2:5">
      <c r="B10843" s="61" t="s">
        <v>128</v>
      </c>
      <c r="C10843" s="61" t="s">
        <v>11834</v>
      </c>
      <c r="D10843" s="61">
        <v>38240</v>
      </c>
      <c r="E10843" s="61" t="s">
        <v>11912</v>
      </c>
    </row>
    <row r="10844" hidden="1" spans="2:5">
      <c r="B10844" s="61" t="s">
        <v>128</v>
      </c>
      <c r="C10844" s="61" t="s">
        <v>11834</v>
      </c>
      <c r="D10844" s="61">
        <v>38241</v>
      </c>
      <c r="E10844" s="61" t="s">
        <v>11913</v>
      </c>
    </row>
    <row r="10845" hidden="1" spans="2:5">
      <c r="B10845" s="61" t="s">
        <v>128</v>
      </c>
      <c r="C10845" s="61" t="s">
        <v>11834</v>
      </c>
      <c r="D10845" s="61">
        <v>38242</v>
      </c>
      <c r="E10845" s="61" t="s">
        <v>11914</v>
      </c>
    </row>
    <row r="10846" hidden="1" spans="2:5">
      <c r="B10846" s="61" t="s">
        <v>128</v>
      </c>
      <c r="C10846" s="61" t="s">
        <v>11834</v>
      </c>
      <c r="D10846" s="61">
        <v>38243</v>
      </c>
      <c r="E10846" s="61" t="s">
        <v>11915</v>
      </c>
    </row>
    <row r="10847" hidden="1" spans="2:5">
      <c r="B10847" s="61" t="s">
        <v>128</v>
      </c>
      <c r="C10847" s="61" t="s">
        <v>11646</v>
      </c>
      <c r="D10847" s="61">
        <v>38245</v>
      </c>
      <c r="E10847" s="61" t="s">
        <v>11916</v>
      </c>
    </row>
    <row r="10848" hidden="1" spans="2:5">
      <c r="B10848" s="61" t="s">
        <v>128</v>
      </c>
      <c r="C10848" s="61" t="s">
        <v>11646</v>
      </c>
      <c r="D10848" s="61">
        <v>38246</v>
      </c>
      <c r="E10848" s="61" t="s">
        <v>11917</v>
      </c>
    </row>
    <row r="10849" hidden="1" spans="2:5">
      <c r="B10849" s="61" t="s">
        <v>128</v>
      </c>
      <c r="C10849" s="61" t="s">
        <v>11646</v>
      </c>
      <c r="D10849" s="61">
        <v>38247</v>
      </c>
      <c r="E10849" s="61" t="s">
        <v>11918</v>
      </c>
    </row>
    <row r="10850" hidden="1" spans="2:5">
      <c r="B10850" s="61" t="s">
        <v>128</v>
      </c>
      <c r="C10850" s="61" t="s">
        <v>11646</v>
      </c>
      <c r="D10850" s="61">
        <v>38248</v>
      </c>
      <c r="E10850" s="61" t="s">
        <v>11919</v>
      </c>
    </row>
    <row r="10851" hidden="1" spans="2:5">
      <c r="B10851" s="61" t="s">
        <v>128</v>
      </c>
      <c r="C10851" s="61" t="s">
        <v>11646</v>
      </c>
      <c r="D10851" s="61">
        <v>38249</v>
      </c>
      <c r="E10851" s="61" t="s">
        <v>11920</v>
      </c>
    </row>
    <row r="10852" hidden="1" spans="2:5">
      <c r="B10852" s="61" t="s">
        <v>128</v>
      </c>
      <c r="C10852" s="61" t="s">
        <v>11646</v>
      </c>
      <c r="D10852" s="61">
        <v>38250</v>
      </c>
      <c r="E10852" s="61" t="s">
        <v>11921</v>
      </c>
    </row>
    <row r="10853" hidden="1" spans="2:5">
      <c r="B10853" s="61" t="s">
        <v>128</v>
      </c>
      <c r="C10853" s="61" t="s">
        <v>11646</v>
      </c>
      <c r="D10853" s="61">
        <v>38251</v>
      </c>
      <c r="E10853" s="61" t="s">
        <v>11922</v>
      </c>
    </row>
    <row r="10854" hidden="1" spans="2:5">
      <c r="B10854" s="61" t="s">
        <v>128</v>
      </c>
      <c r="C10854" s="61" t="s">
        <v>11646</v>
      </c>
      <c r="D10854" s="61">
        <v>38252</v>
      </c>
      <c r="E10854" s="61" t="s">
        <v>11923</v>
      </c>
    </row>
    <row r="10855" hidden="1" spans="2:5">
      <c r="B10855" s="61" t="s">
        <v>128</v>
      </c>
      <c r="C10855" s="61" t="s">
        <v>11646</v>
      </c>
      <c r="D10855" s="61">
        <v>38253</v>
      </c>
      <c r="E10855" s="61" t="s">
        <v>11924</v>
      </c>
    </row>
    <row r="10856" hidden="1" spans="2:5">
      <c r="B10856" s="61" t="s">
        <v>128</v>
      </c>
      <c r="C10856" s="61" t="s">
        <v>11646</v>
      </c>
      <c r="D10856" s="61">
        <v>38254</v>
      </c>
      <c r="E10856" s="61" t="s">
        <v>11925</v>
      </c>
    </row>
    <row r="10857" hidden="1" spans="2:5">
      <c r="B10857" s="61" t="s">
        <v>128</v>
      </c>
      <c r="C10857" s="61" t="s">
        <v>11646</v>
      </c>
      <c r="D10857" s="61">
        <v>38255</v>
      </c>
      <c r="E10857" s="61" t="s">
        <v>11926</v>
      </c>
    </row>
    <row r="10858" hidden="1" spans="2:5">
      <c r="B10858" s="61" t="s">
        <v>128</v>
      </c>
      <c r="C10858" s="61" t="s">
        <v>11646</v>
      </c>
      <c r="D10858" s="61">
        <v>38256</v>
      </c>
      <c r="E10858" s="61" t="s">
        <v>11927</v>
      </c>
    </row>
    <row r="10859" hidden="1" spans="2:5">
      <c r="B10859" s="61" t="s">
        <v>128</v>
      </c>
      <c r="C10859" s="61" t="s">
        <v>11646</v>
      </c>
      <c r="D10859" s="61">
        <v>38257</v>
      </c>
      <c r="E10859" s="61" t="s">
        <v>11928</v>
      </c>
    </row>
    <row r="10860" hidden="1" spans="2:5">
      <c r="B10860" s="61" t="s">
        <v>128</v>
      </c>
      <c r="C10860" s="61" t="s">
        <v>11646</v>
      </c>
      <c r="D10860" s="61">
        <v>38258</v>
      </c>
      <c r="E10860" s="61" t="s">
        <v>11929</v>
      </c>
    </row>
    <row r="10861" ht="30" hidden="1" spans="2:5">
      <c r="B10861" s="61" t="s">
        <v>128</v>
      </c>
      <c r="C10861" s="61" t="s">
        <v>11614</v>
      </c>
      <c r="D10861" s="61">
        <v>38259</v>
      </c>
      <c r="E10861" s="61" t="s">
        <v>11930</v>
      </c>
    </row>
    <row r="10862" ht="30" hidden="1" spans="2:5">
      <c r="B10862" s="61" t="s">
        <v>128</v>
      </c>
      <c r="C10862" s="61" t="s">
        <v>11614</v>
      </c>
      <c r="D10862" s="61">
        <v>38260</v>
      </c>
      <c r="E10862" s="61" t="s">
        <v>11931</v>
      </c>
    </row>
    <row r="10863" ht="30" hidden="1" spans="2:5">
      <c r="B10863" s="61" t="s">
        <v>128</v>
      </c>
      <c r="C10863" s="61" t="s">
        <v>11614</v>
      </c>
      <c r="D10863" s="61">
        <v>38261</v>
      </c>
      <c r="E10863" s="61" t="s">
        <v>11932</v>
      </c>
    </row>
    <row r="10864" ht="30" hidden="1" spans="2:5">
      <c r="B10864" s="61" t="s">
        <v>128</v>
      </c>
      <c r="C10864" s="61" t="s">
        <v>11614</v>
      </c>
      <c r="D10864" s="61">
        <v>38262</v>
      </c>
      <c r="E10864" s="61" t="s">
        <v>11933</v>
      </c>
    </row>
    <row r="10865" hidden="1" spans="2:5">
      <c r="B10865" s="61" t="s">
        <v>128</v>
      </c>
      <c r="C10865" s="61" t="s">
        <v>11646</v>
      </c>
      <c r="D10865" s="61">
        <v>38263</v>
      </c>
      <c r="E10865" s="61" t="s">
        <v>11934</v>
      </c>
    </row>
    <row r="10866" hidden="1" spans="2:5">
      <c r="B10866" s="61" t="s">
        <v>128</v>
      </c>
      <c r="C10866" s="61" t="s">
        <v>11646</v>
      </c>
      <c r="D10866" s="61">
        <v>38264</v>
      </c>
      <c r="E10866" s="61" t="s">
        <v>11935</v>
      </c>
    </row>
    <row r="10867" hidden="1" spans="2:5">
      <c r="B10867" s="61" t="s">
        <v>128</v>
      </c>
      <c r="C10867" s="61" t="s">
        <v>11646</v>
      </c>
      <c r="D10867" s="61">
        <v>38265</v>
      </c>
      <c r="E10867" s="61" t="s">
        <v>11936</v>
      </c>
    </row>
    <row r="10868" hidden="1" spans="2:5">
      <c r="B10868" s="61" t="s">
        <v>128</v>
      </c>
      <c r="C10868" s="61" t="s">
        <v>11646</v>
      </c>
      <c r="D10868" s="61">
        <v>38266</v>
      </c>
      <c r="E10868" s="61" t="s">
        <v>11937</v>
      </c>
    </row>
    <row r="10869" hidden="1" spans="2:5">
      <c r="B10869" s="61" t="s">
        <v>128</v>
      </c>
      <c r="C10869" s="61" t="s">
        <v>11646</v>
      </c>
      <c r="D10869" s="61">
        <v>38267</v>
      </c>
      <c r="E10869" s="61" t="s">
        <v>11938</v>
      </c>
    </row>
    <row r="10870" hidden="1" spans="2:5">
      <c r="B10870" s="61" t="s">
        <v>128</v>
      </c>
      <c r="C10870" s="61" t="s">
        <v>11939</v>
      </c>
      <c r="D10870" s="61">
        <v>38268</v>
      </c>
      <c r="E10870" s="61" t="s">
        <v>11940</v>
      </c>
    </row>
    <row r="10871" hidden="1" spans="2:5">
      <c r="B10871" s="61" t="s">
        <v>128</v>
      </c>
      <c r="C10871" s="61" t="s">
        <v>11939</v>
      </c>
      <c r="D10871" s="61">
        <v>38269</v>
      </c>
      <c r="E10871" s="61" t="s">
        <v>11941</v>
      </c>
    </row>
    <row r="10872" hidden="1" spans="2:5">
      <c r="B10872" s="61" t="s">
        <v>128</v>
      </c>
      <c r="C10872" s="61" t="s">
        <v>11939</v>
      </c>
      <c r="D10872" s="61">
        <v>38270</v>
      </c>
      <c r="E10872" s="61" t="s">
        <v>11942</v>
      </c>
    </row>
    <row r="10873" hidden="1" spans="2:5">
      <c r="B10873" s="61" t="s">
        <v>128</v>
      </c>
      <c r="C10873" s="61" t="s">
        <v>11646</v>
      </c>
      <c r="D10873" s="61">
        <v>38271</v>
      </c>
      <c r="E10873" s="61" t="s">
        <v>11943</v>
      </c>
    </row>
    <row r="10874" hidden="1" spans="2:5">
      <c r="B10874" s="61" t="s">
        <v>128</v>
      </c>
      <c r="C10874" s="61" t="s">
        <v>11939</v>
      </c>
      <c r="D10874" s="61">
        <v>38272</v>
      </c>
      <c r="E10874" s="61" t="s">
        <v>11944</v>
      </c>
    </row>
    <row r="10875" hidden="1" spans="2:5">
      <c r="B10875" s="61" t="s">
        <v>128</v>
      </c>
      <c r="C10875" s="61" t="s">
        <v>11939</v>
      </c>
      <c r="D10875" s="61">
        <v>38273</v>
      </c>
      <c r="E10875" s="61" t="s">
        <v>11945</v>
      </c>
    </row>
    <row r="10876" hidden="1" spans="2:5">
      <c r="B10876" s="61" t="s">
        <v>128</v>
      </c>
      <c r="C10876" s="61" t="s">
        <v>11939</v>
      </c>
      <c r="D10876" s="61">
        <v>38274</v>
      </c>
      <c r="E10876" s="61" t="s">
        <v>11946</v>
      </c>
    </row>
    <row r="10877" hidden="1" spans="2:5">
      <c r="B10877" s="61" t="s">
        <v>128</v>
      </c>
      <c r="C10877" s="61" t="s">
        <v>11939</v>
      </c>
      <c r="D10877" s="61">
        <v>38275</v>
      </c>
      <c r="E10877" s="61" t="s">
        <v>11947</v>
      </c>
    </row>
    <row r="10878" hidden="1" spans="2:5">
      <c r="B10878" s="61" t="s">
        <v>128</v>
      </c>
      <c r="C10878" s="61" t="s">
        <v>11939</v>
      </c>
      <c r="D10878" s="61">
        <v>38276</v>
      </c>
      <c r="E10878" s="61" t="s">
        <v>11948</v>
      </c>
    </row>
    <row r="10879" hidden="1" spans="2:5">
      <c r="B10879" s="61" t="s">
        <v>128</v>
      </c>
      <c r="C10879" s="61" t="s">
        <v>11939</v>
      </c>
      <c r="D10879" s="61">
        <v>38277</v>
      </c>
      <c r="E10879" s="61" t="s">
        <v>11949</v>
      </c>
    </row>
    <row r="10880" hidden="1" spans="2:5">
      <c r="B10880" s="61" t="s">
        <v>128</v>
      </c>
      <c r="C10880" s="61" t="s">
        <v>11939</v>
      </c>
      <c r="D10880" s="61">
        <v>38278</v>
      </c>
      <c r="E10880" s="61" t="s">
        <v>11950</v>
      </c>
    </row>
    <row r="10881" ht="30" hidden="1" spans="2:5">
      <c r="B10881" s="61" t="s">
        <v>128</v>
      </c>
      <c r="C10881" s="61" t="s">
        <v>11614</v>
      </c>
      <c r="D10881" s="61">
        <v>38279</v>
      </c>
      <c r="E10881" s="61" t="s">
        <v>11951</v>
      </c>
    </row>
    <row r="10882" ht="30" hidden="1" spans="2:5">
      <c r="B10882" s="61" t="s">
        <v>128</v>
      </c>
      <c r="C10882" s="61" t="s">
        <v>11614</v>
      </c>
      <c r="D10882" s="61">
        <v>38280</v>
      </c>
      <c r="E10882" s="61" t="s">
        <v>11952</v>
      </c>
    </row>
    <row r="10883" hidden="1" spans="2:5">
      <c r="B10883" s="61" t="s">
        <v>128</v>
      </c>
      <c r="C10883" s="61" t="s">
        <v>11939</v>
      </c>
      <c r="D10883" s="61">
        <v>38281</v>
      </c>
      <c r="E10883" s="61" t="s">
        <v>11953</v>
      </c>
    </row>
    <row r="10884" hidden="1" spans="2:5">
      <c r="B10884" s="61" t="s">
        <v>128</v>
      </c>
      <c r="C10884" s="61" t="s">
        <v>11939</v>
      </c>
      <c r="D10884" s="61">
        <v>38282</v>
      </c>
      <c r="E10884" s="61" t="s">
        <v>11954</v>
      </c>
    </row>
    <row r="10885" hidden="1" spans="2:5">
      <c r="B10885" s="61" t="s">
        <v>128</v>
      </c>
      <c r="C10885" s="61" t="s">
        <v>11939</v>
      </c>
      <c r="D10885" s="61">
        <v>38283</v>
      </c>
      <c r="E10885" s="61" t="s">
        <v>11955</v>
      </c>
    </row>
    <row r="10886" hidden="1" spans="2:5">
      <c r="B10886" s="61" t="s">
        <v>128</v>
      </c>
      <c r="C10886" s="61" t="s">
        <v>11939</v>
      </c>
      <c r="D10886" s="61">
        <v>38284</v>
      </c>
      <c r="E10886" s="61" t="s">
        <v>11956</v>
      </c>
    </row>
    <row r="10887" hidden="1" spans="2:5">
      <c r="B10887" s="61" t="s">
        <v>128</v>
      </c>
      <c r="C10887" s="61" t="s">
        <v>11939</v>
      </c>
      <c r="D10887" s="61">
        <v>38285</v>
      </c>
      <c r="E10887" s="61" t="s">
        <v>11957</v>
      </c>
    </row>
    <row r="10888" hidden="1" spans="2:5">
      <c r="B10888" s="61" t="s">
        <v>128</v>
      </c>
      <c r="C10888" s="61" t="s">
        <v>11939</v>
      </c>
      <c r="D10888" s="61">
        <v>38286</v>
      </c>
      <c r="E10888" s="61" t="s">
        <v>11958</v>
      </c>
    </row>
    <row r="10889" hidden="1" spans="2:5">
      <c r="B10889" s="61" t="s">
        <v>128</v>
      </c>
      <c r="C10889" s="61" t="s">
        <v>11939</v>
      </c>
      <c r="D10889" s="61">
        <v>38287</v>
      </c>
      <c r="E10889" s="61" t="s">
        <v>11959</v>
      </c>
    </row>
    <row r="10890" hidden="1" spans="2:5">
      <c r="B10890" s="61" t="s">
        <v>128</v>
      </c>
      <c r="C10890" s="61" t="s">
        <v>11939</v>
      </c>
      <c r="D10890" s="61">
        <v>38288</v>
      </c>
      <c r="E10890" s="61" t="s">
        <v>11960</v>
      </c>
    </row>
    <row r="10891" hidden="1" spans="2:5">
      <c r="B10891" s="61" t="s">
        <v>128</v>
      </c>
      <c r="C10891" s="61" t="s">
        <v>11939</v>
      </c>
      <c r="D10891" s="61">
        <v>38289</v>
      </c>
      <c r="E10891" s="61" t="s">
        <v>11961</v>
      </c>
    </row>
    <row r="10892" hidden="1" spans="2:5">
      <c r="B10892" s="61" t="s">
        <v>128</v>
      </c>
      <c r="C10892" s="61" t="s">
        <v>11939</v>
      </c>
      <c r="D10892" s="61">
        <v>38290</v>
      </c>
      <c r="E10892" s="61" t="s">
        <v>11962</v>
      </c>
    </row>
    <row r="10893" hidden="1" spans="2:5">
      <c r="B10893" s="61" t="s">
        <v>128</v>
      </c>
      <c r="C10893" s="61" t="s">
        <v>11939</v>
      </c>
      <c r="D10893" s="61">
        <v>38291</v>
      </c>
      <c r="E10893" s="61" t="s">
        <v>11963</v>
      </c>
    </row>
    <row r="10894" hidden="1" spans="2:5">
      <c r="B10894" s="61" t="s">
        <v>128</v>
      </c>
      <c r="C10894" s="61" t="s">
        <v>11939</v>
      </c>
      <c r="D10894" s="61">
        <v>38292</v>
      </c>
      <c r="E10894" s="61" t="s">
        <v>11964</v>
      </c>
    </row>
    <row r="10895" hidden="1" spans="2:5">
      <c r="B10895" s="61" t="s">
        <v>128</v>
      </c>
      <c r="C10895" s="61" t="s">
        <v>11939</v>
      </c>
      <c r="D10895" s="61">
        <v>38293</v>
      </c>
      <c r="E10895" s="61" t="s">
        <v>11965</v>
      </c>
    </row>
    <row r="10896" hidden="1" spans="2:5">
      <c r="B10896" s="61" t="s">
        <v>128</v>
      </c>
      <c r="C10896" s="61" t="s">
        <v>11939</v>
      </c>
      <c r="D10896" s="61">
        <v>38294</v>
      </c>
      <c r="E10896" s="61" t="s">
        <v>11966</v>
      </c>
    </row>
    <row r="10897" hidden="1" spans="2:5">
      <c r="B10897" s="61" t="s">
        <v>128</v>
      </c>
      <c r="C10897" s="61" t="s">
        <v>11939</v>
      </c>
      <c r="D10897" s="61">
        <v>38295</v>
      </c>
      <c r="E10897" s="61" t="s">
        <v>11967</v>
      </c>
    </row>
    <row r="10898" hidden="1" spans="2:5">
      <c r="B10898" s="61" t="s">
        <v>128</v>
      </c>
      <c r="C10898" s="61" t="s">
        <v>11939</v>
      </c>
      <c r="D10898" s="61">
        <v>38296</v>
      </c>
      <c r="E10898" s="61" t="s">
        <v>11968</v>
      </c>
    </row>
    <row r="10899" hidden="1" spans="2:5">
      <c r="B10899" s="61" t="s">
        <v>128</v>
      </c>
      <c r="C10899" s="61" t="s">
        <v>11939</v>
      </c>
      <c r="D10899" s="61">
        <v>38297</v>
      </c>
      <c r="E10899" s="61" t="s">
        <v>11969</v>
      </c>
    </row>
    <row r="10900" hidden="1" spans="2:5">
      <c r="B10900" s="61" t="s">
        <v>128</v>
      </c>
      <c r="C10900" s="61" t="s">
        <v>11939</v>
      </c>
      <c r="D10900" s="61">
        <v>38298</v>
      </c>
      <c r="E10900" s="61" t="s">
        <v>11970</v>
      </c>
    </row>
    <row r="10901" hidden="1" spans="2:5">
      <c r="B10901" s="61" t="s">
        <v>128</v>
      </c>
      <c r="C10901" s="61" t="s">
        <v>11939</v>
      </c>
      <c r="D10901" s="61">
        <v>38299</v>
      </c>
      <c r="E10901" s="61" t="s">
        <v>11971</v>
      </c>
    </row>
    <row r="10902" hidden="1" spans="2:5">
      <c r="B10902" s="61" t="s">
        <v>128</v>
      </c>
      <c r="C10902" s="61" t="s">
        <v>11939</v>
      </c>
      <c r="D10902" s="61">
        <v>38300</v>
      </c>
      <c r="E10902" s="61" t="s">
        <v>11972</v>
      </c>
    </row>
    <row r="10903" hidden="1" spans="2:5">
      <c r="B10903" s="61" t="s">
        <v>128</v>
      </c>
      <c r="C10903" s="61" t="s">
        <v>11939</v>
      </c>
      <c r="D10903" s="61">
        <v>38301</v>
      </c>
      <c r="E10903" s="61" t="s">
        <v>11973</v>
      </c>
    </row>
    <row r="10904" hidden="1" spans="2:5">
      <c r="B10904" s="61" t="s">
        <v>128</v>
      </c>
      <c r="C10904" s="61" t="s">
        <v>11939</v>
      </c>
      <c r="D10904" s="61">
        <v>38302</v>
      </c>
      <c r="E10904" s="61" t="s">
        <v>11974</v>
      </c>
    </row>
    <row r="10905" hidden="1" spans="2:5">
      <c r="B10905" s="61" t="s">
        <v>128</v>
      </c>
      <c r="C10905" s="61" t="s">
        <v>11939</v>
      </c>
      <c r="D10905" s="61">
        <v>38303</v>
      </c>
      <c r="E10905" s="61" t="s">
        <v>11975</v>
      </c>
    </row>
    <row r="10906" hidden="1" spans="2:5">
      <c r="B10906" s="61" t="s">
        <v>128</v>
      </c>
      <c r="C10906" s="61" t="s">
        <v>11939</v>
      </c>
      <c r="D10906" s="61">
        <v>38304</v>
      </c>
      <c r="E10906" s="61" t="s">
        <v>11976</v>
      </c>
    </row>
    <row r="10907" hidden="1" spans="2:5">
      <c r="B10907" s="61" t="s">
        <v>128</v>
      </c>
      <c r="C10907" s="61" t="s">
        <v>11939</v>
      </c>
      <c r="D10907" s="61">
        <v>38305</v>
      </c>
      <c r="E10907" s="61" t="s">
        <v>11977</v>
      </c>
    </row>
    <row r="10908" hidden="1" spans="2:5">
      <c r="B10908" s="61" t="s">
        <v>128</v>
      </c>
      <c r="C10908" s="61" t="s">
        <v>11939</v>
      </c>
      <c r="D10908" s="61">
        <v>38306</v>
      </c>
      <c r="E10908" s="61" t="s">
        <v>11978</v>
      </c>
    </row>
    <row r="10909" hidden="1" spans="2:5">
      <c r="B10909" s="61" t="s">
        <v>128</v>
      </c>
      <c r="C10909" s="61" t="s">
        <v>11939</v>
      </c>
      <c r="D10909" s="61">
        <v>38307</v>
      </c>
      <c r="E10909" s="61" t="s">
        <v>11979</v>
      </c>
    </row>
    <row r="10910" hidden="1" spans="2:5">
      <c r="B10910" s="61" t="s">
        <v>128</v>
      </c>
      <c r="C10910" s="61" t="s">
        <v>11939</v>
      </c>
      <c r="D10910" s="61">
        <v>38308</v>
      </c>
      <c r="E10910" s="61" t="s">
        <v>11980</v>
      </c>
    </row>
    <row r="10911" hidden="1" spans="2:5">
      <c r="B10911" s="61" t="s">
        <v>128</v>
      </c>
      <c r="C10911" s="61" t="s">
        <v>11939</v>
      </c>
      <c r="D10911" s="61">
        <v>38309</v>
      </c>
      <c r="E10911" s="61" t="s">
        <v>11981</v>
      </c>
    </row>
    <row r="10912" hidden="1" spans="2:5">
      <c r="B10912" s="61" t="s">
        <v>128</v>
      </c>
      <c r="C10912" s="61" t="s">
        <v>11939</v>
      </c>
      <c r="D10912" s="61">
        <v>38310</v>
      </c>
      <c r="E10912" s="61" t="s">
        <v>11982</v>
      </c>
    </row>
    <row r="10913" hidden="1" spans="2:5">
      <c r="B10913" s="61" t="s">
        <v>128</v>
      </c>
      <c r="C10913" s="61" t="s">
        <v>11939</v>
      </c>
      <c r="D10913" s="61">
        <v>38311</v>
      </c>
      <c r="E10913" s="61" t="s">
        <v>11983</v>
      </c>
    </row>
    <row r="10914" hidden="1" spans="2:5">
      <c r="B10914" s="61" t="s">
        <v>128</v>
      </c>
      <c r="C10914" s="61" t="s">
        <v>11939</v>
      </c>
      <c r="D10914" s="61">
        <v>38312</v>
      </c>
      <c r="E10914" s="61" t="s">
        <v>11984</v>
      </c>
    </row>
    <row r="10915" hidden="1" spans="2:5">
      <c r="B10915" s="61" t="s">
        <v>128</v>
      </c>
      <c r="C10915" s="61" t="s">
        <v>11939</v>
      </c>
      <c r="D10915" s="61">
        <v>38313</v>
      </c>
      <c r="E10915" s="61" t="s">
        <v>11985</v>
      </c>
    </row>
    <row r="10916" hidden="1" spans="2:5">
      <c r="B10916" s="61" t="s">
        <v>128</v>
      </c>
      <c r="C10916" s="61" t="s">
        <v>11939</v>
      </c>
      <c r="D10916" s="61">
        <v>38314</v>
      </c>
      <c r="E10916" s="61" t="s">
        <v>11986</v>
      </c>
    </row>
    <row r="10917" hidden="1" spans="2:5">
      <c r="B10917" s="61" t="s">
        <v>128</v>
      </c>
      <c r="C10917" s="61" t="s">
        <v>11939</v>
      </c>
      <c r="D10917" s="61">
        <v>38315</v>
      </c>
      <c r="E10917" s="61" t="s">
        <v>11987</v>
      </c>
    </row>
    <row r="10918" hidden="1" spans="2:5">
      <c r="B10918" s="61" t="s">
        <v>128</v>
      </c>
      <c r="C10918" s="61" t="s">
        <v>11939</v>
      </c>
      <c r="D10918" s="61">
        <v>38316</v>
      </c>
      <c r="E10918" s="61" t="s">
        <v>11988</v>
      </c>
    </row>
    <row r="10919" hidden="1" spans="2:5">
      <c r="B10919" s="61" t="s">
        <v>128</v>
      </c>
      <c r="C10919" s="61" t="s">
        <v>11939</v>
      </c>
      <c r="D10919" s="61">
        <v>38317</v>
      </c>
      <c r="E10919" s="61" t="s">
        <v>11989</v>
      </c>
    </row>
    <row r="10920" hidden="1" spans="2:5">
      <c r="B10920" s="61" t="s">
        <v>128</v>
      </c>
      <c r="C10920" s="61" t="s">
        <v>11939</v>
      </c>
      <c r="D10920" s="61">
        <v>38318</v>
      </c>
      <c r="E10920" s="61" t="s">
        <v>11990</v>
      </c>
    </row>
    <row r="10921" hidden="1" spans="2:5">
      <c r="B10921" s="61" t="s">
        <v>128</v>
      </c>
      <c r="C10921" s="61" t="s">
        <v>11939</v>
      </c>
      <c r="D10921" s="61">
        <v>38319</v>
      </c>
      <c r="E10921" s="61" t="s">
        <v>11991</v>
      </c>
    </row>
    <row r="10922" hidden="1" spans="2:5">
      <c r="B10922" s="61" t="s">
        <v>128</v>
      </c>
      <c r="C10922" s="61" t="s">
        <v>11939</v>
      </c>
      <c r="D10922" s="61">
        <v>38320</v>
      </c>
      <c r="E10922" s="61" t="s">
        <v>11992</v>
      </c>
    </row>
    <row r="10923" hidden="1" spans="2:5">
      <c r="B10923" s="61" t="s">
        <v>128</v>
      </c>
      <c r="C10923" s="61" t="s">
        <v>11939</v>
      </c>
      <c r="D10923" s="61">
        <v>38321</v>
      </c>
      <c r="E10923" s="61" t="s">
        <v>11993</v>
      </c>
    </row>
    <row r="10924" hidden="1" spans="2:5">
      <c r="B10924" s="61" t="s">
        <v>128</v>
      </c>
      <c r="C10924" s="61" t="s">
        <v>11939</v>
      </c>
      <c r="D10924" s="61">
        <v>38322</v>
      </c>
      <c r="E10924" s="61" t="s">
        <v>11994</v>
      </c>
    </row>
    <row r="10925" hidden="1" spans="2:5">
      <c r="B10925" s="61" t="s">
        <v>128</v>
      </c>
      <c r="C10925" s="61" t="s">
        <v>11939</v>
      </c>
      <c r="D10925" s="61">
        <v>38323</v>
      </c>
      <c r="E10925" s="61" t="s">
        <v>11995</v>
      </c>
    </row>
    <row r="10926" hidden="1" spans="2:5">
      <c r="B10926" s="61" t="s">
        <v>128</v>
      </c>
      <c r="C10926" s="61" t="s">
        <v>11939</v>
      </c>
      <c r="D10926" s="61">
        <v>38324</v>
      </c>
      <c r="E10926" s="61" t="s">
        <v>11996</v>
      </c>
    </row>
    <row r="10927" hidden="1" spans="2:5">
      <c r="B10927" s="61" t="s">
        <v>128</v>
      </c>
      <c r="C10927" s="61" t="s">
        <v>11939</v>
      </c>
      <c r="D10927" s="61">
        <v>38325</v>
      </c>
      <c r="E10927" s="61" t="s">
        <v>11997</v>
      </c>
    </row>
    <row r="10928" hidden="1" spans="2:5">
      <c r="B10928" s="61" t="s">
        <v>128</v>
      </c>
      <c r="C10928" s="61" t="s">
        <v>11939</v>
      </c>
      <c r="D10928" s="61">
        <v>38326</v>
      </c>
      <c r="E10928" s="61" t="s">
        <v>11998</v>
      </c>
    </row>
    <row r="10929" hidden="1" spans="2:5">
      <c r="B10929" s="61" t="s">
        <v>128</v>
      </c>
      <c r="C10929" s="61" t="s">
        <v>11939</v>
      </c>
      <c r="D10929" s="61">
        <v>38327</v>
      </c>
      <c r="E10929" s="61" t="s">
        <v>11999</v>
      </c>
    </row>
    <row r="10930" hidden="1" spans="2:5">
      <c r="B10930" s="61" t="s">
        <v>128</v>
      </c>
      <c r="C10930" s="61" t="s">
        <v>11939</v>
      </c>
      <c r="D10930" s="61">
        <v>38328</v>
      </c>
      <c r="E10930" s="61" t="s">
        <v>12000</v>
      </c>
    </row>
    <row r="10931" hidden="1" spans="2:5">
      <c r="B10931" s="61" t="s">
        <v>128</v>
      </c>
      <c r="C10931" s="61" t="s">
        <v>11939</v>
      </c>
      <c r="D10931" s="61">
        <v>38329</v>
      </c>
      <c r="E10931" s="61" t="s">
        <v>12001</v>
      </c>
    </row>
    <row r="10932" hidden="1" spans="2:5">
      <c r="B10932" s="61" t="s">
        <v>128</v>
      </c>
      <c r="C10932" s="61" t="s">
        <v>11939</v>
      </c>
      <c r="D10932" s="61">
        <v>38330</v>
      </c>
      <c r="E10932" s="61" t="s">
        <v>12002</v>
      </c>
    </row>
    <row r="10933" hidden="1" spans="2:5">
      <c r="B10933" s="61" t="s">
        <v>128</v>
      </c>
      <c r="C10933" s="61" t="s">
        <v>11939</v>
      </c>
      <c r="D10933" s="61">
        <v>38331</v>
      </c>
      <c r="E10933" s="61" t="s">
        <v>12003</v>
      </c>
    </row>
    <row r="10934" hidden="1" spans="2:5">
      <c r="B10934" s="61" t="s">
        <v>128</v>
      </c>
      <c r="C10934" s="61" t="s">
        <v>11939</v>
      </c>
      <c r="D10934" s="61">
        <v>38332</v>
      </c>
      <c r="E10934" s="61" t="s">
        <v>12004</v>
      </c>
    </row>
    <row r="10935" hidden="1" spans="2:5">
      <c r="B10935" s="61" t="s">
        <v>128</v>
      </c>
      <c r="C10935" s="61" t="s">
        <v>11939</v>
      </c>
      <c r="D10935" s="61">
        <v>38333</v>
      </c>
      <c r="E10935" s="61" t="s">
        <v>12005</v>
      </c>
    </row>
    <row r="10936" hidden="1" spans="2:5">
      <c r="B10936" s="61" t="s">
        <v>128</v>
      </c>
      <c r="C10936" s="61" t="s">
        <v>11939</v>
      </c>
      <c r="D10936" s="61">
        <v>38334</v>
      </c>
      <c r="E10936" s="61" t="s">
        <v>12006</v>
      </c>
    </row>
    <row r="10937" hidden="1" spans="2:5">
      <c r="B10937" s="61" t="s">
        <v>128</v>
      </c>
      <c r="C10937" s="61" t="s">
        <v>11939</v>
      </c>
      <c r="D10937" s="61">
        <v>38335</v>
      </c>
      <c r="E10937" s="61" t="s">
        <v>12007</v>
      </c>
    </row>
    <row r="10938" hidden="1" spans="2:5">
      <c r="B10938" s="61" t="s">
        <v>128</v>
      </c>
      <c r="C10938" s="61" t="s">
        <v>11939</v>
      </c>
      <c r="D10938" s="61">
        <v>38336</v>
      </c>
      <c r="E10938" s="61" t="s">
        <v>12008</v>
      </c>
    </row>
    <row r="10939" hidden="1" spans="2:5">
      <c r="B10939" s="61" t="s">
        <v>128</v>
      </c>
      <c r="C10939" s="61" t="s">
        <v>11939</v>
      </c>
      <c r="D10939" s="61">
        <v>38337</v>
      </c>
      <c r="E10939" s="61" t="s">
        <v>12009</v>
      </c>
    </row>
    <row r="10940" hidden="1" spans="2:5">
      <c r="B10940" s="61" t="s">
        <v>128</v>
      </c>
      <c r="C10940" s="61" t="s">
        <v>11939</v>
      </c>
      <c r="D10940" s="61">
        <v>38338</v>
      </c>
      <c r="E10940" s="61" t="s">
        <v>12010</v>
      </c>
    </row>
    <row r="10941" hidden="1" spans="2:5">
      <c r="B10941" s="61" t="s">
        <v>128</v>
      </c>
      <c r="C10941" s="61" t="s">
        <v>11939</v>
      </c>
      <c r="D10941" s="61">
        <v>38339</v>
      </c>
      <c r="E10941" s="61" t="s">
        <v>12011</v>
      </c>
    </row>
    <row r="10942" hidden="1" spans="2:5">
      <c r="B10942" s="61" t="s">
        <v>128</v>
      </c>
      <c r="C10942" s="61" t="s">
        <v>11939</v>
      </c>
      <c r="D10942" s="61">
        <v>38340</v>
      </c>
      <c r="E10942" s="61" t="s">
        <v>12012</v>
      </c>
    </row>
    <row r="10943" hidden="1" spans="2:5">
      <c r="B10943" s="61" t="s">
        <v>12013</v>
      </c>
      <c r="C10943" s="61" t="s">
        <v>12014</v>
      </c>
      <c r="D10943" s="61">
        <v>38341</v>
      </c>
      <c r="E10943" s="61" t="s">
        <v>12015</v>
      </c>
    </row>
    <row r="10944" hidden="1" spans="2:5">
      <c r="B10944" s="61" t="s">
        <v>12013</v>
      </c>
      <c r="C10944" s="61" t="s">
        <v>12014</v>
      </c>
      <c r="D10944" s="61">
        <v>38342</v>
      </c>
      <c r="E10944" s="61" t="s">
        <v>12016</v>
      </c>
    </row>
    <row r="10945" hidden="1" spans="2:5">
      <c r="B10945" s="61" t="s">
        <v>12013</v>
      </c>
      <c r="C10945" s="61" t="s">
        <v>12014</v>
      </c>
      <c r="D10945" s="61">
        <v>38343</v>
      </c>
      <c r="E10945" s="61" t="s">
        <v>12017</v>
      </c>
    </row>
    <row r="10946" hidden="1" spans="2:5">
      <c r="B10946" s="61" t="s">
        <v>12013</v>
      </c>
      <c r="C10946" s="61" t="s">
        <v>12018</v>
      </c>
      <c r="D10946" s="61">
        <v>38344</v>
      </c>
      <c r="E10946" s="61" t="s">
        <v>12019</v>
      </c>
    </row>
    <row r="10947" hidden="1" spans="2:5">
      <c r="B10947" s="61" t="s">
        <v>12013</v>
      </c>
      <c r="C10947" s="61" t="s">
        <v>12018</v>
      </c>
      <c r="D10947" s="61">
        <v>38345</v>
      </c>
      <c r="E10947" s="61" t="s">
        <v>12020</v>
      </c>
    </row>
    <row r="10948" hidden="1" spans="2:5">
      <c r="B10948" s="61" t="s">
        <v>12013</v>
      </c>
      <c r="C10948" s="61" t="s">
        <v>12018</v>
      </c>
      <c r="D10948" s="61">
        <v>38346</v>
      </c>
      <c r="E10948" s="61" t="s">
        <v>12021</v>
      </c>
    </row>
    <row r="10949" hidden="1" spans="2:5">
      <c r="B10949" s="61" t="s">
        <v>12013</v>
      </c>
      <c r="C10949" s="61" t="s">
        <v>12018</v>
      </c>
      <c r="D10949" s="61">
        <v>38347</v>
      </c>
      <c r="E10949" s="61" t="s">
        <v>12022</v>
      </c>
    </row>
    <row r="10950" hidden="1" spans="2:5">
      <c r="B10950" s="61" t="s">
        <v>12013</v>
      </c>
      <c r="C10950" s="61" t="s">
        <v>12014</v>
      </c>
      <c r="D10950" s="61">
        <v>38348</v>
      </c>
      <c r="E10950" s="61" t="s">
        <v>12023</v>
      </c>
    </row>
    <row r="10951" hidden="1" spans="2:5">
      <c r="B10951" s="61" t="s">
        <v>12013</v>
      </c>
      <c r="C10951" s="61" t="s">
        <v>12014</v>
      </c>
      <c r="D10951" s="61">
        <v>38349</v>
      </c>
      <c r="E10951" s="61" t="s">
        <v>12024</v>
      </c>
    </row>
    <row r="10952" hidden="1" spans="2:5">
      <c r="B10952" s="61" t="s">
        <v>12013</v>
      </c>
      <c r="C10952" s="61" t="s">
        <v>12014</v>
      </c>
      <c r="D10952" s="61">
        <v>38350</v>
      </c>
      <c r="E10952" s="61" t="s">
        <v>12025</v>
      </c>
    </row>
    <row r="10953" hidden="1" spans="2:5">
      <c r="B10953" s="61" t="s">
        <v>12013</v>
      </c>
      <c r="C10953" s="61" t="s">
        <v>12014</v>
      </c>
      <c r="D10953" s="61">
        <v>38351</v>
      </c>
      <c r="E10953" s="61" t="s">
        <v>12026</v>
      </c>
    </row>
    <row r="10954" hidden="1" spans="2:5">
      <c r="B10954" s="61" t="s">
        <v>12013</v>
      </c>
      <c r="C10954" s="61" t="s">
        <v>12014</v>
      </c>
      <c r="D10954" s="61">
        <v>38352</v>
      </c>
      <c r="E10954" s="61" t="s">
        <v>12027</v>
      </c>
    </row>
    <row r="10955" hidden="1" spans="2:5">
      <c r="B10955" s="61" t="s">
        <v>12013</v>
      </c>
      <c r="C10955" s="61" t="s">
        <v>12014</v>
      </c>
      <c r="D10955" s="61">
        <v>38353</v>
      </c>
      <c r="E10955" s="61" t="s">
        <v>12028</v>
      </c>
    </row>
    <row r="10956" hidden="1" spans="2:5">
      <c r="B10956" s="61" t="s">
        <v>12013</v>
      </c>
      <c r="C10956" s="61" t="s">
        <v>12018</v>
      </c>
      <c r="D10956" s="61">
        <v>38354</v>
      </c>
      <c r="E10956" s="61" t="s">
        <v>12029</v>
      </c>
    </row>
    <row r="10957" hidden="1" spans="2:5">
      <c r="B10957" s="61" t="s">
        <v>12013</v>
      </c>
      <c r="C10957" s="61" t="s">
        <v>12018</v>
      </c>
      <c r="D10957" s="61">
        <v>38355</v>
      </c>
      <c r="E10957" s="61" t="s">
        <v>12030</v>
      </c>
    </row>
    <row r="10958" hidden="1" spans="2:5">
      <c r="B10958" s="61" t="s">
        <v>12013</v>
      </c>
      <c r="C10958" s="61" t="s">
        <v>12018</v>
      </c>
      <c r="D10958" s="61">
        <v>38356</v>
      </c>
      <c r="E10958" s="61" t="s">
        <v>12031</v>
      </c>
    </row>
    <row r="10959" hidden="1" spans="2:5">
      <c r="B10959" s="61" t="s">
        <v>12013</v>
      </c>
      <c r="C10959" s="61" t="s">
        <v>12018</v>
      </c>
      <c r="D10959" s="61">
        <v>38357</v>
      </c>
      <c r="E10959" s="61" t="s">
        <v>12032</v>
      </c>
    </row>
    <row r="10960" hidden="1" spans="2:5">
      <c r="B10960" s="61" t="s">
        <v>12013</v>
      </c>
      <c r="C10960" s="61" t="s">
        <v>12018</v>
      </c>
      <c r="D10960" s="61">
        <v>38358</v>
      </c>
      <c r="E10960" s="61" t="s">
        <v>12033</v>
      </c>
    </row>
    <row r="10961" hidden="1" spans="2:5">
      <c r="B10961" s="61" t="s">
        <v>12013</v>
      </c>
      <c r="C10961" s="61" t="s">
        <v>12018</v>
      </c>
      <c r="D10961" s="61">
        <v>38359</v>
      </c>
      <c r="E10961" s="61" t="s">
        <v>12034</v>
      </c>
    </row>
    <row r="10962" hidden="1" spans="2:5">
      <c r="B10962" s="61" t="s">
        <v>12013</v>
      </c>
      <c r="C10962" s="61" t="s">
        <v>12018</v>
      </c>
      <c r="D10962" s="61">
        <v>38361</v>
      </c>
      <c r="E10962" s="61" t="s">
        <v>12035</v>
      </c>
    </row>
    <row r="10963" hidden="1" spans="2:5">
      <c r="B10963" s="61" t="s">
        <v>12013</v>
      </c>
      <c r="C10963" s="61" t="s">
        <v>12018</v>
      </c>
      <c r="D10963" s="61">
        <v>38362</v>
      </c>
      <c r="E10963" s="61" t="s">
        <v>12036</v>
      </c>
    </row>
    <row r="10964" hidden="1" spans="2:5">
      <c r="B10964" s="61" t="s">
        <v>12013</v>
      </c>
      <c r="C10964" s="61" t="s">
        <v>12018</v>
      </c>
      <c r="D10964" s="61">
        <v>38363</v>
      </c>
      <c r="E10964" s="61" t="s">
        <v>12037</v>
      </c>
    </row>
    <row r="10965" hidden="1" spans="2:5">
      <c r="B10965" s="61" t="s">
        <v>12013</v>
      </c>
      <c r="C10965" s="61" t="s">
        <v>12018</v>
      </c>
      <c r="D10965" s="61">
        <v>38364</v>
      </c>
      <c r="E10965" s="61" t="s">
        <v>12038</v>
      </c>
    </row>
    <row r="10966" hidden="1" spans="2:5">
      <c r="B10966" s="61" t="s">
        <v>12013</v>
      </c>
      <c r="C10966" s="61" t="s">
        <v>12018</v>
      </c>
      <c r="D10966" s="61">
        <v>38365</v>
      </c>
      <c r="E10966" s="61" t="s">
        <v>12039</v>
      </c>
    </row>
    <row r="10967" hidden="1" spans="2:5">
      <c r="B10967" s="61" t="s">
        <v>12013</v>
      </c>
      <c r="C10967" s="61" t="s">
        <v>12018</v>
      </c>
      <c r="D10967" s="61">
        <v>38366</v>
      </c>
      <c r="E10967" s="61" t="s">
        <v>12040</v>
      </c>
    </row>
    <row r="10968" hidden="1" spans="2:5">
      <c r="B10968" s="61" t="s">
        <v>12013</v>
      </c>
      <c r="C10968" s="61" t="s">
        <v>12018</v>
      </c>
      <c r="D10968" s="61">
        <v>38367</v>
      </c>
      <c r="E10968" s="61" t="s">
        <v>12041</v>
      </c>
    </row>
    <row r="10969" hidden="1" spans="2:5">
      <c r="B10969" s="61" t="s">
        <v>12013</v>
      </c>
      <c r="C10969" s="61" t="s">
        <v>12018</v>
      </c>
      <c r="D10969" s="61">
        <v>38368</v>
      </c>
      <c r="E10969" s="61" t="s">
        <v>12042</v>
      </c>
    </row>
    <row r="10970" hidden="1" spans="2:5">
      <c r="B10970" s="61" t="s">
        <v>12013</v>
      </c>
      <c r="C10970" s="61" t="s">
        <v>12014</v>
      </c>
      <c r="D10970" s="61">
        <v>38369</v>
      </c>
      <c r="E10970" s="61" t="s">
        <v>12043</v>
      </c>
    </row>
    <row r="10971" hidden="1" spans="2:5">
      <c r="B10971" s="61" t="s">
        <v>12013</v>
      </c>
      <c r="C10971" s="61" t="s">
        <v>12014</v>
      </c>
      <c r="D10971" s="61">
        <v>38370</v>
      </c>
      <c r="E10971" s="61" t="s">
        <v>12044</v>
      </c>
    </row>
    <row r="10972" hidden="1" spans="2:5">
      <c r="B10972" s="61" t="s">
        <v>12013</v>
      </c>
      <c r="C10972" s="61" t="s">
        <v>12014</v>
      </c>
      <c r="D10972" s="61">
        <v>38371</v>
      </c>
      <c r="E10972" s="61" t="s">
        <v>12045</v>
      </c>
    </row>
    <row r="10973" hidden="1" spans="2:5">
      <c r="B10973" s="61" t="s">
        <v>12013</v>
      </c>
      <c r="C10973" s="61" t="s">
        <v>12014</v>
      </c>
      <c r="D10973" s="61">
        <v>38372</v>
      </c>
      <c r="E10973" s="61" t="s">
        <v>12046</v>
      </c>
    </row>
    <row r="10974" hidden="1" spans="2:5">
      <c r="B10974" s="61" t="s">
        <v>12013</v>
      </c>
      <c r="C10974" s="61" t="s">
        <v>12014</v>
      </c>
      <c r="D10974" s="61">
        <v>38373</v>
      </c>
      <c r="E10974" s="61" t="s">
        <v>12047</v>
      </c>
    </row>
    <row r="10975" hidden="1" spans="2:5">
      <c r="B10975" s="61" t="s">
        <v>12013</v>
      </c>
      <c r="C10975" s="61" t="s">
        <v>12014</v>
      </c>
      <c r="D10975" s="61">
        <v>38374</v>
      </c>
      <c r="E10975" s="61" t="s">
        <v>12048</v>
      </c>
    </row>
    <row r="10976" hidden="1" spans="2:5">
      <c r="B10976" s="61" t="s">
        <v>12013</v>
      </c>
      <c r="C10976" s="61" t="s">
        <v>12014</v>
      </c>
      <c r="D10976" s="61">
        <v>38375</v>
      </c>
      <c r="E10976" s="61" t="s">
        <v>12049</v>
      </c>
    </row>
    <row r="10977" hidden="1" spans="2:5">
      <c r="B10977" s="61" t="s">
        <v>12013</v>
      </c>
      <c r="C10977" s="61" t="s">
        <v>12014</v>
      </c>
      <c r="D10977" s="61">
        <v>38376</v>
      </c>
      <c r="E10977" s="61" t="s">
        <v>12050</v>
      </c>
    </row>
    <row r="10978" hidden="1" spans="2:5">
      <c r="B10978" s="61" t="s">
        <v>12013</v>
      </c>
      <c r="C10978" s="61" t="s">
        <v>12014</v>
      </c>
      <c r="D10978" s="61">
        <v>38377</v>
      </c>
      <c r="E10978" s="61" t="s">
        <v>12051</v>
      </c>
    </row>
    <row r="10979" hidden="1" spans="2:5">
      <c r="B10979" s="61" t="s">
        <v>12013</v>
      </c>
      <c r="C10979" s="61" t="s">
        <v>12014</v>
      </c>
      <c r="D10979" s="61">
        <v>38378</v>
      </c>
      <c r="E10979" s="61" t="s">
        <v>12052</v>
      </c>
    </row>
    <row r="10980" hidden="1" spans="2:5">
      <c r="B10980" s="61" t="s">
        <v>12013</v>
      </c>
      <c r="C10980" s="61" t="s">
        <v>12014</v>
      </c>
      <c r="D10980" s="61">
        <v>38379</v>
      </c>
      <c r="E10980" s="61" t="s">
        <v>12053</v>
      </c>
    </row>
    <row r="10981" hidden="1" spans="2:5">
      <c r="B10981" s="61" t="s">
        <v>12013</v>
      </c>
      <c r="C10981" s="61" t="s">
        <v>12014</v>
      </c>
      <c r="D10981" s="61">
        <v>38380</v>
      </c>
      <c r="E10981" s="61" t="s">
        <v>12054</v>
      </c>
    </row>
    <row r="10982" hidden="1" spans="2:5">
      <c r="B10982" s="61" t="s">
        <v>12013</v>
      </c>
      <c r="C10982" s="61" t="s">
        <v>12014</v>
      </c>
      <c r="D10982" s="61">
        <v>38381</v>
      </c>
      <c r="E10982" s="61" t="s">
        <v>12055</v>
      </c>
    </row>
    <row r="10983" hidden="1" spans="2:5">
      <c r="B10983" s="61" t="s">
        <v>12013</v>
      </c>
      <c r="C10983" s="61" t="s">
        <v>12014</v>
      </c>
      <c r="D10983" s="61">
        <v>38382</v>
      </c>
      <c r="E10983" s="61" t="s">
        <v>12056</v>
      </c>
    </row>
    <row r="10984" hidden="1" spans="2:5">
      <c r="B10984" s="61" t="s">
        <v>12013</v>
      </c>
      <c r="C10984" s="61" t="s">
        <v>12014</v>
      </c>
      <c r="D10984" s="61">
        <v>38383</v>
      </c>
      <c r="E10984" s="61" t="s">
        <v>12057</v>
      </c>
    </row>
    <row r="10985" hidden="1" spans="2:5">
      <c r="B10985" s="61" t="s">
        <v>12013</v>
      </c>
      <c r="C10985" s="61" t="s">
        <v>12014</v>
      </c>
      <c r="D10985" s="61">
        <v>38384</v>
      </c>
      <c r="E10985" s="61" t="s">
        <v>12058</v>
      </c>
    </row>
    <row r="10986" hidden="1" spans="2:5">
      <c r="B10986" s="61" t="s">
        <v>12013</v>
      </c>
      <c r="C10986" s="61" t="s">
        <v>12014</v>
      </c>
      <c r="D10986" s="61">
        <v>38385</v>
      </c>
      <c r="E10986" s="61" t="s">
        <v>12059</v>
      </c>
    </row>
    <row r="10987" hidden="1" spans="2:5">
      <c r="B10987" s="61" t="s">
        <v>12013</v>
      </c>
      <c r="C10987" s="61" t="s">
        <v>12014</v>
      </c>
      <c r="D10987" s="61">
        <v>38386</v>
      </c>
      <c r="E10987" s="61" t="s">
        <v>12060</v>
      </c>
    </row>
    <row r="10988" hidden="1" spans="2:5">
      <c r="B10988" s="61" t="s">
        <v>12013</v>
      </c>
      <c r="C10988" s="61" t="s">
        <v>12014</v>
      </c>
      <c r="D10988" s="61">
        <v>38387</v>
      </c>
      <c r="E10988" s="61" t="s">
        <v>12061</v>
      </c>
    </row>
    <row r="10989" hidden="1" spans="2:5">
      <c r="B10989" s="61" t="s">
        <v>12013</v>
      </c>
      <c r="C10989" s="61" t="s">
        <v>12018</v>
      </c>
      <c r="D10989" s="61">
        <v>38388</v>
      </c>
      <c r="E10989" s="61" t="s">
        <v>12062</v>
      </c>
    </row>
    <row r="10990" hidden="1" spans="2:5">
      <c r="B10990" s="61" t="s">
        <v>12013</v>
      </c>
      <c r="C10990" s="61" t="s">
        <v>12018</v>
      </c>
      <c r="D10990" s="61">
        <v>38389</v>
      </c>
      <c r="E10990" s="61" t="s">
        <v>12063</v>
      </c>
    </row>
    <row r="10991" hidden="1" spans="2:5">
      <c r="B10991" s="61" t="s">
        <v>12013</v>
      </c>
      <c r="C10991" s="61" t="s">
        <v>12018</v>
      </c>
      <c r="D10991" s="61">
        <v>38390</v>
      </c>
      <c r="E10991" s="61" t="s">
        <v>12064</v>
      </c>
    </row>
    <row r="10992" hidden="1" spans="2:5">
      <c r="B10992" s="61" t="s">
        <v>12013</v>
      </c>
      <c r="C10992" s="61" t="s">
        <v>12018</v>
      </c>
      <c r="D10992" s="61">
        <v>38391</v>
      </c>
      <c r="E10992" s="61" t="s">
        <v>12065</v>
      </c>
    </row>
    <row r="10993" hidden="1" spans="2:5">
      <c r="B10993" s="61" t="s">
        <v>12013</v>
      </c>
      <c r="C10993" s="61" t="s">
        <v>12018</v>
      </c>
      <c r="D10993" s="61">
        <v>38392</v>
      </c>
      <c r="E10993" s="61" t="s">
        <v>12066</v>
      </c>
    </row>
    <row r="10994" hidden="1" spans="2:5">
      <c r="B10994" s="61" t="s">
        <v>12013</v>
      </c>
      <c r="C10994" s="61" t="s">
        <v>12018</v>
      </c>
      <c r="D10994" s="61">
        <v>38393</v>
      </c>
      <c r="E10994" s="61" t="s">
        <v>12067</v>
      </c>
    </row>
    <row r="10995" hidden="1" spans="2:5">
      <c r="B10995" s="61" t="s">
        <v>12013</v>
      </c>
      <c r="C10995" s="61" t="s">
        <v>12018</v>
      </c>
      <c r="D10995" s="61">
        <v>38394</v>
      </c>
      <c r="E10995" s="61" t="s">
        <v>12068</v>
      </c>
    </row>
    <row r="10996" hidden="1" spans="2:5">
      <c r="B10996" s="61" t="s">
        <v>12013</v>
      </c>
      <c r="C10996" s="61" t="s">
        <v>12018</v>
      </c>
      <c r="D10996" s="61">
        <v>38395</v>
      </c>
      <c r="E10996" s="61" t="s">
        <v>12069</v>
      </c>
    </row>
    <row r="10997" hidden="1" spans="2:5">
      <c r="B10997" s="61" t="s">
        <v>12013</v>
      </c>
      <c r="C10997" s="61" t="s">
        <v>12018</v>
      </c>
      <c r="D10997" s="61">
        <v>38396</v>
      </c>
      <c r="E10997" s="61" t="s">
        <v>12070</v>
      </c>
    </row>
    <row r="10998" hidden="1" spans="2:5">
      <c r="B10998" s="61" t="s">
        <v>12013</v>
      </c>
      <c r="C10998" s="61" t="s">
        <v>12018</v>
      </c>
      <c r="D10998" s="61">
        <v>38397</v>
      </c>
      <c r="E10998" s="61" t="s">
        <v>12071</v>
      </c>
    </row>
    <row r="10999" hidden="1" spans="2:5">
      <c r="B10999" s="61" t="s">
        <v>12013</v>
      </c>
      <c r="C10999" s="61" t="s">
        <v>12018</v>
      </c>
      <c r="D10999" s="61">
        <v>38398</v>
      </c>
      <c r="E10999" s="61" t="s">
        <v>12072</v>
      </c>
    </row>
    <row r="11000" hidden="1" spans="2:5">
      <c r="B11000" s="61" t="s">
        <v>12013</v>
      </c>
      <c r="C11000" s="61" t="s">
        <v>12018</v>
      </c>
      <c r="D11000" s="61">
        <v>38399</v>
      </c>
      <c r="E11000" s="61" t="s">
        <v>12073</v>
      </c>
    </row>
    <row r="11001" hidden="1" spans="2:5">
      <c r="B11001" s="61" t="s">
        <v>12013</v>
      </c>
      <c r="C11001" s="61" t="s">
        <v>12018</v>
      </c>
      <c r="D11001" s="61">
        <v>38400</v>
      </c>
      <c r="E11001" s="61" t="s">
        <v>12074</v>
      </c>
    </row>
    <row r="11002" hidden="1" spans="2:5">
      <c r="B11002" s="61" t="s">
        <v>12013</v>
      </c>
      <c r="C11002" s="61" t="s">
        <v>12018</v>
      </c>
      <c r="D11002" s="61">
        <v>38401</v>
      </c>
      <c r="E11002" s="61" t="s">
        <v>12075</v>
      </c>
    </row>
    <row r="11003" hidden="1" spans="2:5">
      <c r="B11003" s="61" t="s">
        <v>12013</v>
      </c>
      <c r="C11003" s="61" t="s">
        <v>12018</v>
      </c>
      <c r="D11003" s="61">
        <v>38402</v>
      </c>
      <c r="E11003" s="61" t="s">
        <v>12076</v>
      </c>
    </row>
    <row r="11004" hidden="1" spans="2:5">
      <c r="B11004" s="61" t="s">
        <v>12013</v>
      </c>
      <c r="C11004" s="61" t="s">
        <v>12018</v>
      </c>
      <c r="D11004" s="61">
        <v>38403</v>
      </c>
      <c r="E11004" s="61" t="s">
        <v>12077</v>
      </c>
    </row>
    <row r="11005" hidden="1" spans="2:5">
      <c r="B11005" s="61" t="s">
        <v>12013</v>
      </c>
      <c r="C11005" s="61" t="s">
        <v>12018</v>
      </c>
      <c r="D11005" s="61">
        <v>38404</v>
      </c>
      <c r="E11005" s="61" t="s">
        <v>12078</v>
      </c>
    </row>
    <row r="11006" hidden="1" spans="2:5">
      <c r="B11006" s="61" t="s">
        <v>12013</v>
      </c>
      <c r="C11006" s="61" t="s">
        <v>12018</v>
      </c>
      <c r="D11006" s="61">
        <v>38405</v>
      </c>
      <c r="E11006" s="61" t="s">
        <v>12079</v>
      </c>
    </row>
    <row r="11007" hidden="1" spans="2:5">
      <c r="B11007" s="61" t="s">
        <v>12013</v>
      </c>
      <c r="C11007" s="61" t="s">
        <v>12018</v>
      </c>
      <c r="D11007" s="61">
        <v>38406</v>
      </c>
      <c r="E11007" s="61" t="s">
        <v>12080</v>
      </c>
    </row>
    <row r="11008" hidden="1" spans="2:5">
      <c r="B11008" s="61" t="s">
        <v>12013</v>
      </c>
      <c r="C11008" s="61" t="s">
        <v>12018</v>
      </c>
      <c r="D11008" s="61">
        <v>38407</v>
      </c>
      <c r="E11008" s="61" t="s">
        <v>12081</v>
      </c>
    </row>
    <row r="11009" hidden="1" spans="2:5">
      <c r="B11009" s="61" t="s">
        <v>12013</v>
      </c>
      <c r="C11009" s="61" t="s">
        <v>12018</v>
      </c>
      <c r="D11009" s="61">
        <v>38408</v>
      </c>
      <c r="E11009" s="61" t="s">
        <v>12082</v>
      </c>
    </row>
    <row r="11010" hidden="1" spans="2:5">
      <c r="B11010" s="61" t="s">
        <v>12013</v>
      </c>
      <c r="C11010" s="61" t="s">
        <v>12018</v>
      </c>
      <c r="D11010" s="61">
        <v>38409</v>
      </c>
      <c r="E11010" s="61" t="s">
        <v>12083</v>
      </c>
    </row>
    <row r="11011" hidden="1" spans="2:5">
      <c r="B11011" s="61" t="s">
        <v>12013</v>
      </c>
      <c r="C11011" s="61" t="s">
        <v>12018</v>
      </c>
      <c r="D11011" s="61">
        <v>38410</v>
      </c>
      <c r="E11011" s="61" t="s">
        <v>12084</v>
      </c>
    </row>
    <row r="11012" hidden="1" spans="2:5">
      <c r="B11012" s="61" t="s">
        <v>12013</v>
      </c>
      <c r="C11012" s="61" t="s">
        <v>12018</v>
      </c>
      <c r="D11012" s="61">
        <v>38411</v>
      </c>
      <c r="E11012" s="61" t="s">
        <v>12085</v>
      </c>
    </row>
    <row r="11013" hidden="1" spans="2:5">
      <c r="B11013" s="61" t="s">
        <v>12013</v>
      </c>
      <c r="C11013" s="61" t="s">
        <v>12018</v>
      </c>
      <c r="D11013" s="61">
        <v>38412</v>
      </c>
      <c r="E11013" s="61" t="s">
        <v>12086</v>
      </c>
    </row>
    <row r="11014" hidden="1" spans="2:5">
      <c r="B11014" s="61" t="s">
        <v>12013</v>
      </c>
      <c r="C11014" s="61" t="s">
        <v>12018</v>
      </c>
      <c r="D11014" s="61">
        <v>38413</v>
      </c>
      <c r="E11014" s="61" t="s">
        <v>12087</v>
      </c>
    </row>
    <row r="11015" hidden="1" spans="2:5">
      <c r="B11015" s="61" t="s">
        <v>12013</v>
      </c>
      <c r="C11015" s="61" t="s">
        <v>12018</v>
      </c>
      <c r="D11015" s="61">
        <v>38414</v>
      </c>
      <c r="E11015" s="61" t="s">
        <v>12088</v>
      </c>
    </row>
    <row r="11016" hidden="1" spans="2:5">
      <c r="B11016" s="61" t="s">
        <v>12013</v>
      </c>
      <c r="C11016" s="61" t="s">
        <v>12018</v>
      </c>
      <c r="D11016" s="61">
        <v>38415</v>
      </c>
      <c r="E11016" s="61" t="s">
        <v>12089</v>
      </c>
    </row>
    <row r="11017" hidden="1" spans="2:5">
      <c r="B11017" s="61" t="s">
        <v>12013</v>
      </c>
      <c r="C11017" s="61" t="s">
        <v>12018</v>
      </c>
      <c r="D11017" s="61">
        <v>38416</v>
      </c>
      <c r="E11017" s="61" t="s">
        <v>12090</v>
      </c>
    </row>
    <row r="11018" hidden="1" spans="2:5">
      <c r="B11018" s="61" t="s">
        <v>12013</v>
      </c>
      <c r="C11018" s="61" t="s">
        <v>12018</v>
      </c>
      <c r="D11018" s="61">
        <v>38417</v>
      </c>
      <c r="E11018" s="61" t="s">
        <v>12091</v>
      </c>
    </row>
    <row r="11019" hidden="1" spans="2:5">
      <c r="B11019" s="61" t="s">
        <v>12013</v>
      </c>
      <c r="C11019" s="61" t="s">
        <v>12018</v>
      </c>
      <c r="D11019" s="61">
        <v>38418</v>
      </c>
      <c r="E11019" s="61" t="s">
        <v>12092</v>
      </c>
    </row>
    <row r="11020" hidden="1" spans="2:5">
      <c r="B11020" s="61" t="s">
        <v>12013</v>
      </c>
      <c r="C11020" s="61" t="s">
        <v>12018</v>
      </c>
      <c r="D11020" s="61">
        <v>38419</v>
      </c>
      <c r="E11020" s="61" t="s">
        <v>12093</v>
      </c>
    </row>
    <row r="11021" hidden="1" spans="2:5">
      <c r="B11021" s="61" t="s">
        <v>12013</v>
      </c>
      <c r="C11021" s="61" t="s">
        <v>12018</v>
      </c>
      <c r="D11021" s="61">
        <v>38420</v>
      </c>
      <c r="E11021" s="61" t="s">
        <v>12094</v>
      </c>
    </row>
    <row r="11022" hidden="1" spans="2:5">
      <c r="B11022" s="61" t="s">
        <v>12013</v>
      </c>
      <c r="C11022" s="61" t="s">
        <v>12018</v>
      </c>
      <c r="D11022" s="61">
        <v>38421</v>
      </c>
      <c r="E11022" s="61" t="s">
        <v>12095</v>
      </c>
    </row>
    <row r="11023" hidden="1" spans="2:5">
      <c r="B11023" s="61" t="s">
        <v>12013</v>
      </c>
      <c r="C11023" s="61" t="s">
        <v>12018</v>
      </c>
      <c r="D11023" s="61">
        <v>38422</v>
      </c>
      <c r="E11023" s="61" t="s">
        <v>12096</v>
      </c>
    </row>
    <row r="11024" hidden="1" spans="2:5">
      <c r="B11024" s="61" t="s">
        <v>12013</v>
      </c>
      <c r="C11024" s="61" t="s">
        <v>12018</v>
      </c>
      <c r="D11024" s="61">
        <v>38423</v>
      </c>
      <c r="E11024" s="61" t="s">
        <v>12097</v>
      </c>
    </row>
    <row r="11025" hidden="1" spans="2:5">
      <c r="B11025" s="61" t="s">
        <v>12013</v>
      </c>
      <c r="C11025" s="61" t="s">
        <v>12018</v>
      </c>
      <c r="D11025" s="61">
        <v>38424</v>
      </c>
      <c r="E11025" s="61" t="s">
        <v>12098</v>
      </c>
    </row>
    <row r="11026" hidden="1" spans="2:5">
      <c r="B11026" s="61" t="s">
        <v>12013</v>
      </c>
      <c r="C11026" s="61" t="s">
        <v>12014</v>
      </c>
      <c r="D11026" s="61">
        <v>38425</v>
      </c>
      <c r="E11026" s="61" t="s">
        <v>12099</v>
      </c>
    </row>
    <row r="11027" hidden="1" spans="2:5">
      <c r="B11027" s="61" t="s">
        <v>12013</v>
      </c>
      <c r="C11027" s="61" t="s">
        <v>12014</v>
      </c>
      <c r="D11027" s="61">
        <v>38426</v>
      </c>
      <c r="E11027" s="61" t="s">
        <v>12100</v>
      </c>
    </row>
    <row r="11028" hidden="1" spans="2:5">
      <c r="B11028" s="61" t="s">
        <v>12013</v>
      </c>
      <c r="C11028" s="61" t="s">
        <v>12018</v>
      </c>
      <c r="D11028" s="61">
        <v>38427</v>
      </c>
      <c r="E11028" s="61" t="s">
        <v>12101</v>
      </c>
    </row>
    <row r="11029" hidden="1" spans="2:5">
      <c r="B11029" s="61" t="s">
        <v>12013</v>
      </c>
      <c r="C11029" s="61" t="s">
        <v>12014</v>
      </c>
      <c r="D11029" s="61">
        <v>38428</v>
      </c>
      <c r="E11029" s="61" t="s">
        <v>12102</v>
      </c>
    </row>
    <row r="11030" hidden="1" spans="2:5">
      <c r="B11030" s="61" t="s">
        <v>12013</v>
      </c>
      <c r="C11030" s="61" t="s">
        <v>12014</v>
      </c>
      <c r="D11030" s="61">
        <v>38429</v>
      </c>
      <c r="E11030" s="61" t="s">
        <v>12103</v>
      </c>
    </row>
    <row r="11031" hidden="1" spans="2:5">
      <c r="B11031" s="61" t="s">
        <v>12013</v>
      </c>
      <c r="C11031" s="61" t="s">
        <v>12014</v>
      </c>
      <c r="D11031" s="61">
        <v>38430</v>
      </c>
      <c r="E11031" s="61" t="s">
        <v>12104</v>
      </c>
    </row>
    <row r="11032" hidden="1" spans="2:5">
      <c r="B11032" s="61" t="s">
        <v>12013</v>
      </c>
      <c r="C11032" s="61" t="s">
        <v>12014</v>
      </c>
      <c r="D11032" s="61">
        <v>38431</v>
      </c>
      <c r="E11032" s="61" t="s">
        <v>12105</v>
      </c>
    </row>
    <row r="11033" hidden="1" spans="2:5">
      <c r="B11033" s="61" t="s">
        <v>12013</v>
      </c>
      <c r="C11033" s="61" t="s">
        <v>12014</v>
      </c>
      <c r="D11033" s="61">
        <v>38432</v>
      </c>
      <c r="E11033" s="61" t="s">
        <v>12106</v>
      </c>
    </row>
    <row r="11034" hidden="1" spans="2:5">
      <c r="B11034" s="61" t="s">
        <v>12013</v>
      </c>
      <c r="C11034" s="61" t="s">
        <v>12014</v>
      </c>
      <c r="D11034" s="61">
        <v>38433</v>
      </c>
      <c r="E11034" s="61" t="s">
        <v>12107</v>
      </c>
    </row>
    <row r="11035" hidden="1" spans="2:5">
      <c r="B11035" s="61" t="s">
        <v>12013</v>
      </c>
      <c r="C11035" s="61" t="s">
        <v>12014</v>
      </c>
      <c r="D11035" s="61">
        <v>38434</v>
      </c>
      <c r="E11035" s="61" t="s">
        <v>12108</v>
      </c>
    </row>
    <row r="11036" hidden="1" spans="2:5">
      <c r="B11036" s="61" t="s">
        <v>12013</v>
      </c>
      <c r="C11036" s="61" t="s">
        <v>12014</v>
      </c>
      <c r="D11036" s="61">
        <v>38435</v>
      </c>
      <c r="E11036" s="61" t="s">
        <v>12109</v>
      </c>
    </row>
    <row r="11037" hidden="1" spans="2:5">
      <c r="B11037" s="61" t="s">
        <v>12013</v>
      </c>
      <c r="C11037" s="61" t="s">
        <v>12014</v>
      </c>
      <c r="D11037" s="61">
        <v>38436</v>
      </c>
      <c r="E11037" s="61" t="s">
        <v>12110</v>
      </c>
    </row>
    <row r="11038" hidden="1" spans="2:5">
      <c r="B11038" s="61" t="s">
        <v>12013</v>
      </c>
      <c r="C11038" s="61" t="s">
        <v>12014</v>
      </c>
      <c r="D11038" s="61">
        <v>38437</v>
      </c>
      <c r="E11038" s="61" t="s">
        <v>12111</v>
      </c>
    </row>
    <row r="11039" hidden="1" spans="2:5">
      <c r="B11039" s="61" t="s">
        <v>12013</v>
      </c>
      <c r="C11039" s="61" t="s">
        <v>12014</v>
      </c>
      <c r="D11039" s="61">
        <v>38438</v>
      </c>
      <c r="E11039" s="61" t="s">
        <v>12112</v>
      </c>
    </row>
    <row r="11040" hidden="1" spans="2:5">
      <c r="B11040" s="61" t="s">
        <v>12013</v>
      </c>
      <c r="C11040" s="61" t="s">
        <v>12014</v>
      </c>
      <c r="D11040" s="61">
        <v>38439</v>
      </c>
      <c r="E11040" s="61" t="s">
        <v>12113</v>
      </c>
    </row>
    <row r="11041" hidden="1" spans="2:5">
      <c r="B11041" s="61" t="s">
        <v>12013</v>
      </c>
      <c r="C11041" s="61" t="s">
        <v>12014</v>
      </c>
      <c r="D11041" s="61">
        <v>38440</v>
      </c>
      <c r="E11041" s="61" t="s">
        <v>12114</v>
      </c>
    </row>
    <row r="11042" hidden="1" spans="2:5">
      <c r="B11042" s="61" t="s">
        <v>12013</v>
      </c>
      <c r="C11042" s="61" t="s">
        <v>12014</v>
      </c>
      <c r="D11042" s="61">
        <v>38442</v>
      </c>
      <c r="E11042" s="61" t="s">
        <v>12115</v>
      </c>
    </row>
    <row r="11043" hidden="1" spans="2:5">
      <c r="B11043" s="61" t="s">
        <v>12013</v>
      </c>
      <c r="C11043" s="61" t="s">
        <v>12014</v>
      </c>
      <c r="D11043" s="61">
        <v>38443</v>
      </c>
      <c r="E11043" s="61" t="s">
        <v>12116</v>
      </c>
    </row>
    <row r="11044" hidden="1" spans="2:5">
      <c r="B11044" s="61" t="s">
        <v>12013</v>
      </c>
      <c r="C11044" s="61" t="s">
        <v>12014</v>
      </c>
      <c r="D11044" s="61">
        <v>38444</v>
      </c>
      <c r="E11044" s="61" t="s">
        <v>12117</v>
      </c>
    </row>
    <row r="11045" hidden="1" spans="2:5">
      <c r="B11045" s="61" t="s">
        <v>12013</v>
      </c>
      <c r="C11045" s="61" t="s">
        <v>12014</v>
      </c>
      <c r="D11045" s="61">
        <v>38445</v>
      </c>
      <c r="E11045" s="61" t="s">
        <v>12118</v>
      </c>
    </row>
    <row r="11046" hidden="1" spans="2:5">
      <c r="B11046" s="61" t="s">
        <v>12013</v>
      </c>
      <c r="C11046" s="61" t="s">
        <v>12014</v>
      </c>
      <c r="D11046" s="61">
        <v>38446</v>
      </c>
      <c r="E11046" s="61" t="s">
        <v>12119</v>
      </c>
    </row>
    <row r="11047" hidden="1" spans="2:5">
      <c r="B11047" s="61" t="s">
        <v>12013</v>
      </c>
      <c r="C11047" s="61" t="s">
        <v>12014</v>
      </c>
      <c r="D11047" s="61">
        <v>38447</v>
      </c>
      <c r="E11047" s="61" t="s">
        <v>12120</v>
      </c>
    </row>
    <row r="11048" hidden="1" spans="2:5">
      <c r="B11048" s="61" t="s">
        <v>12013</v>
      </c>
      <c r="C11048" s="61" t="s">
        <v>12014</v>
      </c>
      <c r="D11048" s="61">
        <v>38448</v>
      </c>
      <c r="E11048" s="61" t="s">
        <v>12121</v>
      </c>
    </row>
    <row r="11049" hidden="1" spans="2:5">
      <c r="B11049" s="61" t="s">
        <v>12013</v>
      </c>
      <c r="C11049" s="61" t="s">
        <v>12014</v>
      </c>
      <c r="D11049" s="61">
        <v>38449</v>
      </c>
      <c r="E11049" s="61" t="s">
        <v>12122</v>
      </c>
    </row>
    <row r="11050" hidden="1" spans="2:5">
      <c r="B11050" s="61" t="s">
        <v>12013</v>
      </c>
      <c r="C11050" s="61" t="s">
        <v>12014</v>
      </c>
      <c r="D11050" s="61">
        <v>38450</v>
      </c>
      <c r="E11050" s="61" t="s">
        <v>12123</v>
      </c>
    </row>
    <row r="11051" hidden="1" spans="2:5">
      <c r="B11051" s="61" t="s">
        <v>12013</v>
      </c>
      <c r="C11051" s="61" t="s">
        <v>12014</v>
      </c>
      <c r="D11051" s="61">
        <v>38451</v>
      </c>
      <c r="E11051" s="61" t="s">
        <v>12124</v>
      </c>
    </row>
    <row r="11052" hidden="1" spans="2:5">
      <c r="B11052" s="61" t="s">
        <v>12013</v>
      </c>
      <c r="C11052" s="61" t="s">
        <v>12014</v>
      </c>
      <c r="D11052" s="61">
        <v>38452</v>
      </c>
      <c r="E11052" s="61" t="s">
        <v>12125</v>
      </c>
    </row>
    <row r="11053" hidden="1" spans="2:5">
      <c r="B11053" s="61" t="s">
        <v>12013</v>
      </c>
      <c r="C11053" s="61" t="s">
        <v>12014</v>
      </c>
      <c r="D11053" s="61">
        <v>38453</v>
      </c>
      <c r="E11053" s="61" t="s">
        <v>12126</v>
      </c>
    </row>
    <row r="11054" hidden="1" spans="2:5">
      <c r="B11054" s="61" t="s">
        <v>12013</v>
      </c>
      <c r="C11054" s="61" t="s">
        <v>12014</v>
      </c>
      <c r="D11054" s="61">
        <v>38454</v>
      </c>
      <c r="E11054" s="61" t="s">
        <v>12127</v>
      </c>
    </row>
    <row r="11055" hidden="1" spans="2:5">
      <c r="B11055" s="61" t="s">
        <v>12013</v>
      </c>
      <c r="C11055" s="61" t="s">
        <v>12014</v>
      </c>
      <c r="D11055" s="61">
        <v>38455</v>
      </c>
      <c r="E11055" s="61" t="s">
        <v>12128</v>
      </c>
    </row>
    <row r="11056" hidden="1" spans="2:5">
      <c r="B11056" s="61" t="s">
        <v>12013</v>
      </c>
      <c r="C11056" s="61" t="s">
        <v>12014</v>
      </c>
      <c r="D11056" s="61">
        <v>38456</v>
      </c>
      <c r="E11056" s="61" t="s">
        <v>12129</v>
      </c>
    </row>
    <row r="11057" hidden="1" spans="2:5">
      <c r="B11057" s="61" t="s">
        <v>12013</v>
      </c>
      <c r="C11057" s="61" t="s">
        <v>12014</v>
      </c>
      <c r="D11057" s="61">
        <v>38457</v>
      </c>
      <c r="E11057" s="61" t="s">
        <v>12130</v>
      </c>
    </row>
    <row r="11058" hidden="1" spans="2:5">
      <c r="B11058" s="61" t="s">
        <v>12013</v>
      </c>
      <c r="C11058" s="61" t="s">
        <v>12014</v>
      </c>
      <c r="D11058" s="61">
        <v>38458</v>
      </c>
      <c r="E11058" s="61" t="s">
        <v>12131</v>
      </c>
    </row>
    <row r="11059" hidden="1" spans="2:5">
      <c r="B11059" s="61" t="s">
        <v>12013</v>
      </c>
      <c r="C11059" s="61" t="s">
        <v>12014</v>
      </c>
      <c r="D11059" s="61">
        <v>38459</v>
      </c>
      <c r="E11059" s="61" t="s">
        <v>12132</v>
      </c>
    </row>
    <row r="11060" hidden="1" spans="2:5">
      <c r="B11060" s="61" t="s">
        <v>12013</v>
      </c>
      <c r="C11060" s="61" t="s">
        <v>12014</v>
      </c>
      <c r="D11060" s="61">
        <v>38460</v>
      </c>
      <c r="E11060" s="61" t="s">
        <v>12133</v>
      </c>
    </row>
    <row r="11061" hidden="1" spans="2:5">
      <c r="B11061" s="61" t="s">
        <v>12013</v>
      </c>
      <c r="C11061" s="61" t="s">
        <v>12014</v>
      </c>
      <c r="D11061" s="61">
        <v>38461</v>
      </c>
      <c r="E11061" s="61" t="s">
        <v>12134</v>
      </c>
    </row>
    <row r="11062" hidden="1" spans="2:5">
      <c r="B11062" s="61" t="s">
        <v>12013</v>
      </c>
      <c r="C11062" s="61" t="s">
        <v>12014</v>
      </c>
      <c r="D11062" s="61">
        <v>38462</v>
      </c>
      <c r="E11062" s="61" t="s">
        <v>12135</v>
      </c>
    </row>
    <row r="11063" hidden="1" spans="2:5">
      <c r="B11063" s="61" t="s">
        <v>12013</v>
      </c>
      <c r="C11063" s="61" t="s">
        <v>12014</v>
      </c>
      <c r="D11063" s="61">
        <v>38463</v>
      </c>
      <c r="E11063" s="61" t="s">
        <v>12136</v>
      </c>
    </row>
    <row r="11064" hidden="1" spans="2:5">
      <c r="B11064" s="61" t="s">
        <v>12013</v>
      </c>
      <c r="C11064" s="61" t="s">
        <v>12014</v>
      </c>
      <c r="D11064" s="61">
        <v>38464</v>
      </c>
      <c r="E11064" s="61" t="s">
        <v>12137</v>
      </c>
    </row>
    <row r="11065" hidden="1" spans="2:5">
      <c r="B11065" s="61" t="s">
        <v>12013</v>
      </c>
      <c r="C11065" s="61" t="s">
        <v>12014</v>
      </c>
      <c r="D11065" s="61">
        <v>38465</v>
      </c>
      <c r="E11065" s="61" t="s">
        <v>12138</v>
      </c>
    </row>
    <row r="11066" hidden="1" spans="2:5">
      <c r="B11066" s="61" t="s">
        <v>12013</v>
      </c>
      <c r="C11066" s="61" t="s">
        <v>12014</v>
      </c>
      <c r="D11066" s="61">
        <v>38466</v>
      </c>
      <c r="E11066" s="61" t="s">
        <v>12139</v>
      </c>
    </row>
    <row r="11067" hidden="1" spans="2:5">
      <c r="B11067" s="61" t="s">
        <v>12013</v>
      </c>
      <c r="C11067" s="61" t="s">
        <v>12014</v>
      </c>
      <c r="D11067" s="61">
        <v>38467</v>
      </c>
      <c r="E11067" s="61" t="s">
        <v>12140</v>
      </c>
    </row>
    <row r="11068" hidden="1" spans="2:5">
      <c r="B11068" s="61" t="s">
        <v>12013</v>
      </c>
      <c r="C11068" s="61" t="s">
        <v>12014</v>
      </c>
      <c r="D11068" s="61">
        <v>38468</v>
      </c>
      <c r="E11068" s="61" t="s">
        <v>12141</v>
      </c>
    </row>
    <row r="11069" hidden="1" spans="2:5">
      <c r="B11069" s="61" t="s">
        <v>12013</v>
      </c>
      <c r="C11069" s="61" t="s">
        <v>12014</v>
      </c>
      <c r="D11069" s="61">
        <v>38469</v>
      </c>
      <c r="E11069" s="61" t="s">
        <v>12142</v>
      </c>
    </row>
    <row r="11070" hidden="1" spans="2:5">
      <c r="B11070" s="61" t="s">
        <v>12013</v>
      </c>
      <c r="C11070" s="61" t="s">
        <v>12014</v>
      </c>
      <c r="D11070" s="61">
        <v>38470</v>
      </c>
      <c r="E11070" s="61" t="s">
        <v>12143</v>
      </c>
    </row>
    <row r="11071" hidden="1" spans="2:5">
      <c r="B11071" s="61" t="s">
        <v>12013</v>
      </c>
      <c r="C11071" s="61" t="s">
        <v>12014</v>
      </c>
      <c r="D11071" s="61">
        <v>38471</v>
      </c>
      <c r="E11071" s="61" t="s">
        <v>12144</v>
      </c>
    </row>
    <row r="11072" hidden="1" spans="2:5">
      <c r="B11072" s="61" t="s">
        <v>12013</v>
      </c>
      <c r="C11072" s="61" t="s">
        <v>12014</v>
      </c>
      <c r="D11072" s="61">
        <v>38472</v>
      </c>
      <c r="E11072" s="61" t="s">
        <v>12145</v>
      </c>
    </row>
    <row r="11073" hidden="1" spans="2:5">
      <c r="B11073" s="61" t="s">
        <v>12013</v>
      </c>
      <c r="C11073" s="61" t="s">
        <v>12014</v>
      </c>
      <c r="D11073" s="61">
        <v>38473</v>
      </c>
      <c r="E11073" s="61" t="s">
        <v>12146</v>
      </c>
    </row>
    <row r="11074" hidden="1" spans="2:5">
      <c r="B11074" s="61" t="s">
        <v>12013</v>
      </c>
      <c r="C11074" s="61" t="s">
        <v>12014</v>
      </c>
      <c r="D11074" s="61">
        <v>38474</v>
      </c>
      <c r="E11074" s="61" t="s">
        <v>12147</v>
      </c>
    </row>
    <row r="11075" hidden="1" spans="2:5">
      <c r="B11075" s="61" t="s">
        <v>12013</v>
      </c>
      <c r="C11075" s="61" t="s">
        <v>12014</v>
      </c>
      <c r="D11075" s="61">
        <v>38475</v>
      </c>
      <c r="E11075" s="61" t="s">
        <v>12148</v>
      </c>
    </row>
    <row r="11076" hidden="1" spans="2:5">
      <c r="B11076" s="61" t="s">
        <v>12013</v>
      </c>
      <c r="C11076" s="61" t="s">
        <v>12014</v>
      </c>
      <c r="D11076" s="61">
        <v>38476</v>
      </c>
      <c r="E11076" s="61" t="s">
        <v>12149</v>
      </c>
    </row>
    <row r="11077" hidden="1" spans="2:5">
      <c r="B11077" s="61" t="s">
        <v>12013</v>
      </c>
      <c r="C11077" s="61" t="s">
        <v>12014</v>
      </c>
      <c r="D11077" s="61">
        <v>38477</v>
      </c>
      <c r="E11077" s="61" t="s">
        <v>12150</v>
      </c>
    </row>
    <row r="11078" hidden="1" spans="2:5">
      <c r="B11078" s="61" t="s">
        <v>12013</v>
      </c>
      <c r="C11078" s="61" t="s">
        <v>12018</v>
      </c>
      <c r="D11078" s="61">
        <v>38478</v>
      </c>
      <c r="E11078" s="61" t="s">
        <v>12151</v>
      </c>
    </row>
    <row r="11079" hidden="1" spans="2:5">
      <c r="B11079" s="61" t="s">
        <v>12013</v>
      </c>
      <c r="C11079" s="61" t="s">
        <v>12014</v>
      </c>
      <c r="D11079" s="61">
        <v>38479</v>
      </c>
      <c r="E11079" s="61" t="s">
        <v>12152</v>
      </c>
    </row>
    <row r="11080" hidden="1" spans="2:5">
      <c r="B11080" s="61" t="s">
        <v>12013</v>
      </c>
      <c r="C11080" s="61" t="s">
        <v>12018</v>
      </c>
      <c r="D11080" s="61">
        <v>38480</v>
      </c>
      <c r="E11080" s="61" t="s">
        <v>12153</v>
      </c>
    </row>
    <row r="11081" hidden="1" spans="2:5">
      <c r="B11081" s="61" t="s">
        <v>12013</v>
      </c>
      <c r="C11081" s="61" t="s">
        <v>12014</v>
      </c>
      <c r="D11081" s="61">
        <v>38481</v>
      </c>
      <c r="E11081" s="61" t="s">
        <v>12154</v>
      </c>
    </row>
    <row r="11082" hidden="1" spans="2:5">
      <c r="B11082" s="61" t="s">
        <v>12013</v>
      </c>
      <c r="C11082" s="61" t="s">
        <v>12014</v>
      </c>
      <c r="D11082" s="61">
        <v>38482</v>
      </c>
      <c r="E11082" s="61" t="s">
        <v>12155</v>
      </c>
    </row>
    <row r="11083" hidden="1" spans="2:5">
      <c r="B11083" s="61" t="s">
        <v>12013</v>
      </c>
      <c r="C11083" s="61" t="s">
        <v>12014</v>
      </c>
      <c r="D11083" s="61">
        <v>38483</v>
      </c>
      <c r="E11083" s="61" t="s">
        <v>12156</v>
      </c>
    </row>
    <row r="11084" hidden="1" spans="2:5">
      <c r="B11084" s="61" t="s">
        <v>12013</v>
      </c>
      <c r="C11084" s="61" t="s">
        <v>12014</v>
      </c>
      <c r="D11084" s="61">
        <v>38484</v>
      </c>
      <c r="E11084" s="61" t="s">
        <v>12157</v>
      </c>
    </row>
    <row r="11085" hidden="1" spans="2:5">
      <c r="B11085" s="61" t="s">
        <v>12013</v>
      </c>
      <c r="C11085" s="61" t="s">
        <v>12014</v>
      </c>
      <c r="D11085" s="61">
        <v>38485</v>
      </c>
      <c r="E11085" s="61" t="s">
        <v>12158</v>
      </c>
    </row>
    <row r="11086" hidden="1" spans="2:5">
      <c r="B11086" s="61" t="s">
        <v>12013</v>
      </c>
      <c r="C11086" s="61" t="s">
        <v>12014</v>
      </c>
      <c r="D11086" s="61">
        <v>38486</v>
      </c>
      <c r="E11086" s="61" t="s">
        <v>12159</v>
      </c>
    </row>
    <row r="11087" hidden="1" spans="2:5">
      <c r="B11087" s="61" t="s">
        <v>12013</v>
      </c>
      <c r="C11087" s="61" t="s">
        <v>12014</v>
      </c>
      <c r="D11087" s="61">
        <v>38487</v>
      </c>
      <c r="E11087" s="61" t="s">
        <v>12160</v>
      </c>
    </row>
    <row r="11088" hidden="1" spans="2:5">
      <c r="B11088" s="61" t="s">
        <v>12013</v>
      </c>
      <c r="C11088" s="61" t="s">
        <v>12014</v>
      </c>
      <c r="D11088" s="61">
        <v>38488</v>
      </c>
      <c r="E11088" s="61" t="s">
        <v>12161</v>
      </c>
    </row>
    <row r="11089" hidden="1" spans="2:5">
      <c r="B11089" s="61" t="s">
        <v>12013</v>
      </c>
      <c r="C11089" s="61" t="s">
        <v>12014</v>
      </c>
      <c r="D11089" s="61">
        <v>38489</v>
      </c>
      <c r="E11089" s="61" t="s">
        <v>12162</v>
      </c>
    </row>
    <row r="11090" hidden="1" spans="2:5">
      <c r="B11090" s="61" t="s">
        <v>12013</v>
      </c>
      <c r="C11090" s="61" t="s">
        <v>12014</v>
      </c>
      <c r="D11090" s="61">
        <v>38490</v>
      </c>
      <c r="E11090" s="61" t="s">
        <v>12163</v>
      </c>
    </row>
    <row r="11091" hidden="1" spans="2:5">
      <c r="B11091" s="61" t="s">
        <v>12013</v>
      </c>
      <c r="C11091" s="61" t="s">
        <v>12014</v>
      </c>
      <c r="D11091" s="61">
        <v>38491</v>
      </c>
      <c r="E11091" s="61" t="s">
        <v>12164</v>
      </c>
    </row>
    <row r="11092" hidden="1" spans="2:5">
      <c r="B11092" s="61" t="s">
        <v>12013</v>
      </c>
      <c r="C11092" s="61" t="s">
        <v>12014</v>
      </c>
      <c r="D11092" s="61">
        <v>38492</v>
      </c>
      <c r="E11092" s="61" t="s">
        <v>12165</v>
      </c>
    </row>
    <row r="11093" hidden="1" spans="2:5">
      <c r="B11093" s="61" t="s">
        <v>12013</v>
      </c>
      <c r="C11093" s="61" t="s">
        <v>12014</v>
      </c>
      <c r="D11093" s="61">
        <v>38493</v>
      </c>
      <c r="E11093" s="61" t="s">
        <v>12166</v>
      </c>
    </row>
    <row r="11094" hidden="1" spans="2:5">
      <c r="B11094" s="61" t="s">
        <v>12013</v>
      </c>
      <c r="C11094" s="61" t="s">
        <v>12014</v>
      </c>
      <c r="D11094" s="61">
        <v>38494</v>
      </c>
      <c r="E11094" s="61" t="s">
        <v>12167</v>
      </c>
    </row>
    <row r="11095" hidden="1" spans="2:5">
      <c r="B11095" s="61" t="s">
        <v>12013</v>
      </c>
      <c r="C11095" s="61" t="s">
        <v>12014</v>
      </c>
      <c r="D11095" s="61">
        <v>38495</v>
      </c>
      <c r="E11095" s="61" t="s">
        <v>12168</v>
      </c>
    </row>
    <row r="11096" hidden="1" spans="2:5">
      <c r="B11096" s="61" t="s">
        <v>12013</v>
      </c>
      <c r="C11096" s="61" t="s">
        <v>12014</v>
      </c>
      <c r="D11096" s="61">
        <v>38496</v>
      </c>
      <c r="E11096" s="61" t="s">
        <v>12169</v>
      </c>
    </row>
    <row r="11097" hidden="1" spans="2:5">
      <c r="B11097" s="61" t="s">
        <v>12013</v>
      </c>
      <c r="C11097" s="61" t="s">
        <v>12014</v>
      </c>
      <c r="D11097" s="61">
        <v>38497</v>
      </c>
      <c r="E11097" s="61" t="s">
        <v>12170</v>
      </c>
    </row>
    <row r="11098" hidden="1" spans="2:5">
      <c r="B11098" s="61" t="s">
        <v>12013</v>
      </c>
      <c r="C11098" s="61" t="s">
        <v>12014</v>
      </c>
      <c r="D11098" s="61">
        <v>38498</v>
      </c>
      <c r="E11098" s="61" t="s">
        <v>12171</v>
      </c>
    </row>
    <row r="11099" hidden="1" spans="2:5">
      <c r="B11099" s="61" t="s">
        <v>12013</v>
      </c>
      <c r="C11099" s="61" t="s">
        <v>12014</v>
      </c>
      <c r="D11099" s="61">
        <v>38499</v>
      </c>
      <c r="E11099" s="61" t="s">
        <v>12172</v>
      </c>
    </row>
    <row r="11100" hidden="1" spans="2:5">
      <c r="B11100" s="61" t="s">
        <v>12013</v>
      </c>
      <c r="C11100" s="61" t="s">
        <v>12014</v>
      </c>
      <c r="D11100" s="61">
        <v>38500</v>
      </c>
      <c r="E11100" s="61" t="s">
        <v>12173</v>
      </c>
    </row>
    <row r="11101" hidden="1" spans="2:5">
      <c r="B11101" s="61" t="s">
        <v>12013</v>
      </c>
      <c r="C11101" s="61" t="s">
        <v>12014</v>
      </c>
      <c r="D11101" s="61">
        <v>38501</v>
      </c>
      <c r="E11101" s="61" t="s">
        <v>12174</v>
      </c>
    </row>
    <row r="11102" hidden="1" spans="2:5">
      <c r="B11102" s="61" t="s">
        <v>12013</v>
      </c>
      <c r="C11102" s="61" t="s">
        <v>12014</v>
      </c>
      <c r="D11102" s="61">
        <v>38502</v>
      </c>
      <c r="E11102" s="61" t="s">
        <v>12175</v>
      </c>
    </row>
    <row r="11103" hidden="1" spans="2:5">
      <c r="B11103" s="61" t="s">
        <v>12013</v>
      </c>
      <c r="C11103" s="61" t="s">
        <v>12014</v>
      </c>
      <c r="D11103" s="61">
        <v>38503</v>
      </c>
      <c r="E11103" s="61" t="s">
        <v>12176</v>
      </c>
    </row>
    <row r="11104" hidden="1" spans="2:5">
      <c r="B11104" s="61" t="s">
        <v>12013</v>
      </c>
      <c r="C11104" s="61" t="s">
        <v>12014</v>
      </c>
      <c r="D11104" s="61">
        <v>38504</v>
      </c>
      <c r="E11104" s="61" t="s">
        <v>12177</v>
      </c>
    </row>
    <row r="11105" hidden="1" spans="2:5">
      <c r="B11105" s="61" t="s">
        <v>12013</v>
      </c>
      <c r="C11105" s="61" t="s">
        <v>12178</v>
      </c>
      <c r="D11105" s="61">
        <v>38505</v>
      </c>
      <c r="E11105" s="61" t="s">
        <v>12179</v>
      </c>
    </row>
    <row r="11106" hidden="1" spans="2:5">
      <c r="B11106" s="61" t="s">
        <v>12013</v>
      </c>
      <c r="C11106" s="61" t="s">
        <v>12178</v>
      </c>
      <c r="D11106" s="61">
        <v>38506</v>
      </c>
      <c r="E11106" s="61" t="s">
        <v>12180</v>
      </c>
    </row>
    <row r="11107" hidden="1" spans="2:5">
      <c r="B11107" s="61" t="s">
        <v>12013</v>
      </c>
      <c r="C11107" s="61" t="s">
        <v>12178</v>
      </c>
      <c r="D11107" s="61">
        <v>38507</v>
      </c>
      <c r="E11107" s="61" t="s">
        <v>12181</v>
      </c>
    </row>
    <row r="11108" hidden="1" spans="2:5">
      <c r="B11108" s="61" t="s">
        <v>12013</v>
      </c>
      <c r="C11108" s="61" t="s">
        <v>12178</v>
      </c>
      <c r="D11108" s="61">
        <v>38508</v>
      </c>
      <c r="E11108" s="61" t="s">
        <v>12182</v>
      </c>
    </row>
    <row r="11109" hidden="1" spans="2:5">
      <c r="B11109" s="61" t="s">
        <v>12013</v>
      </c>
      <c r="C11109" s="61" t="s">
        <v>12178</v>
      </c>
      <c r="D11109" s="61">
        <v>38509</v>
      </c>
      <c r="E11109" s="61" t="s">
        <v>12183</v>
      </c>
    </row>
    <row r="11110" hidden="1" spans="2:5">
      <c r="B11110" s="61" t="s">
        <v>12013</v>
      </c>
      <c r="C11110" s="61" t="s">
        <v>12014</v>
      </c>
      <c r="D11110" s="61">
        <v>38510</v>
      </c>
      <c r="E11110" s="61" t="s">
        <v>12184</v>
      </c>
    </row>
    <row r="11111" hidden="1" spans="2:5">
      <c r="B11111" s="61" t="s">
        <v>12013</v>
      </c>
      <c r="C11111" s="61" t="s">
        <v>12018</v>
      </c>
      <c r="D11111" s="61">
        <v>38511</v>
      </c>
      <c r="E11111" s="61" t="s">
        <v>12185</v>
      </c>
    </row>
    <row r="11112" hidden="1" spans="2:5">
      <c r="B11112" s="61" t="s">
        <v>12013</v>
      </c>
      <c r="C11112" s="61" t="s">
        <v>12018</v>
      </c>
      <c r="D11112" s="61">
        <v>38516</v>
      </c>
      <c r="E11112" s="61" t="s">
        <v>12186</v>
      </c>
    </row>
    <row r="11113" hidden="1" spans="2:5">
      <c r="B11113" s="61" t="s">
        <v>12013</v>
      </c>
      <c r="C11113" s="61" t="s">
        <v>12018</v>
      </c>
      <c r="D11113" s="61">
        <v>38517</v>
      </c>
      <c r="E11113" s="61" t="s">
        <v>12187</v>
      </c>
    </row>
    <row r="11114" hidden="1" spans="2:5">
      <c r="B11114" s="61" t="s">
        <v>12013</v>
      </c>
      <c r="C11114" s="61" t="s">
        <v>12018</v>
      </c>
      <c r="D11114" s="61">
        <v>38518</v>
      </c>
      <c r="E11114" s="61" t="s">
        <v>12188</v>
      </c>
    </row>
    <row r="11115" hidden="1" spans="2:5">
      <c r="B11115" s="61" t="s">
        <v>12013</v>
      </c>
      <c r="C11115" s="61" t="s">
        <v>12018</v>
      </c>
      <c r="D11115" s="61">
        <v>38519</v>
      </c>
      <c r="E11115" s="61" t="s">
        <v>12189</v>
      </c>
    </row>
    <row r="11116" hidden="1" spans="2:5">
      <c r="B11116" s="61" t="s">
        <v>12013</v>
      </c>
      <c r="C11116" s="61" t="s">
        <v>12018</v>
      </c>
      <c r="D11116" s="61">
        <v>38520</v>
      </c>
      <c r="E11116" s="61" t="s">
        <v>12190</v>
      </c>
    </row>
    <row r="11117" hidden="1" spans="2:5">
      <c r="B11117" s="61" t="s">
        <v>12013</v>
      </c>
      <c r="C11117" s="61" t="s">
        <v>12018</v>
      </c>
      <c r="D11117" s="61">
        <v>38521</v>
      </c>
      <c r="E11117" s="61" t="s">
        <v>12191</v>
      </c>
    </row>
    <row r="11118" hidden="1" spans="2:5">
      <c r="B11118" s="61" t="s">
        <v>12013</v>
      </c>
      <c r="C11118" s="61" t="s">
        <v>12018</v>
      </c>
      <c r="D11118" s="61">
        <v>38522</v>
      </c>
      <c r="E11118" s="61" t="s">
        <v>12192</v>
      </c>
    </row>
    <row r="11119" hidden="1" spans="2:5">
      <c r="B11119" s="61" t="s">
        <v>12013</v>
      </c>
      <c r="C11119" s="61" t="s">
        <v>12018</v>
      </c>
      <c r="D11119" s="61">
        <v>38523</v>
      </c>
      <c r="E11119" s="61" t="s">
        <v>12193</v>
      </c>
    </row>
    <row r="11120" hidden="1" spans="2:5">
      <c r="B11120" s="61" t="s">
        <v>12013</v>
      </c>
      <c r="C11120" s="61" t="s">
        <v>12018</v>
      </c>
      <c r="D11120" s="61">
        <v>38524</v>
      </c>
      <c r="E11120" s="61" t="s">
        <v>12194</v>
      </c>
    </row>
    <row r="11121" hidden="1" spans="2:5">
      <c r="B11121" s="61" t="s">
        <v>12013</v>
      </c>
      <c r="C11121" s="61" t="s">
        <v>12018</v>
      </c>
      <c r="D11121" s="61">
        <v>38525</v>
      </c>
      <c r="E11121" s="61" t="s">
        <v>12195</v>
      </c>
    </row>
    <row r="11122" hidden="1" spans="2:5">
      <c r="B11122" s="61" t="s">
        <v>12013</v>
      </c>
      <c r="C11122" s="61" t="s">
        <v>12178</v>
      </c>
      <c r="D11122" s="61">
        <v>38526</v>
      </c>
      <c r="E11122" s="61" t="s">
        <v>12196</v>
      </c>
    </row>
    <row r="11123" hidden="1" spans="2:5">
      <c r="B11123" s="61" t="s">
        <v>12013</v>
      </c>
      <c r="C11123" s="61" t="s">
        <v>12178</v>
      </c>
      <c r="D11123" s="61">
        <v>38527</v>
      </c>
      <c r="E11123" s="61" t="s">
        <v>12197</v>
      </c>
    </row>
    <row r="11124" hidden="1" spans="2:5">
      <c r="B11124" s="61" t="s">
        <v>12013</v>
      </c>
      <c r="C11124" s="61" t="s">
        <v>12178</v>
      </c>
      <c r="D11124" s="61">
        <v>38528</v>
      </c>
      <c r="E11124" s="61" t="s">
        <v>12198</v>
      </c>
    </row>
    <row r="11125" hidden="1" spans="2:5">
      <c r="B11125" s="61" t="s">
        <v>12013</v>
      </c>
      <c r="C11125" s="61" t="s">
        <v>12178</v>
      </c>
      <c r="D11125" s="61">
        <v>38529</v>
      </c>
      <c r="E11125" s="61" t="s">
        <v>12199</v>
      </c>
    </row>
    <row r="11126" hidden="1" spans="2:5">
      <c r="B11126" s="61" t="s">
        <v>12013</v>
      </c>
      <c r="C11126" s="61" t="s">
        <v>12178</v>
      </c>
      <c r="D11126" s="61">
        <v>38530</v>
      </c>
      <c r="E11126" s="61" t="s">
        <v>12200</v>
      </c>
    </row>
    <row r="11127" hidden="1" spans="2:5">
      <c r="B11127" s="61" t="s">
        <v>12013</v>
      </c>
      <c r="C11127" s="61" t="s">
        <v>12018</v>
      </c>
      <c r="D11127" s="61">
        <v>38531</v>
      </c>
      <c r="E11127" s="61" t="s">
        <v>12201</v>
      </c>
    </row>
    <row r="11128" hidden="1" spans="2:5">
      <c r="B11128" s="61" t="s">
        <v>12013</v>
      </c>
      <c r="C11128" s="61" t="s">
        <v>12018</v>
      </c>
      <c r="D11128" s="61">
        <v>38532</v>
      </c>
      <c r="E11128" s="61" t="s">
        <v>12202</v>
      </c>
    </row>
    <row r="11129" hidden="1" spans="2:5">
      <c r="B11129" s="61" t="s">
        <v>12013</v>
      </c>
      <c r="C11129" s="61" t="s">
        <v>12018</v>
      </c>
      <c r="D11129" s="61">
        <v>38533</v>
      </c>
      <c r="E11129" s="61" t="s">
        <v>12203</v>
      </c>
    </row>
    <row r="11130" hidden="1" spans="2:5">
      <c r="B11130" s="61" t="s">
        <v>12013</v>
      </c>
      <c r="C11130" s="61" t="s">
        <v>12018</v>
      </c>
      <c r="D11130" s="61">
        <v>38534</v>
      </c>
      <c r="E11130" s="61" t="s">
        <v>12204</v>
      </c>
    </row>
    <row r="11131" hidden="1" spans="2:5">
      <c r="B11131" s="61" t="s">
        <v>12013</v>
      </c>
      <c r="C11131" s="61" t="s">
        <v>12018</v>
      </c>
      <c r="D11131" s="61">
        <v>38535</v>
      </c>
      <c r="E11131" s="61" t="s">
        <v>12205</v>
      </c>
    </row>
    <row r="11132" hidden="1" spans="2:5">
      <c r="B11132" s="61" t="s">
        <v>12013</v>
      </c>
      <c r="C11132" s="61" t="s">
        <v>12014</v>
      </c>
      <c r="D11132" s="61">
        <v>38536</v>
      </c>
      <c r="E11132" s="61" t="s">
        <v>12206</v>
      </c>
    </row>
    <row r="11133" hidden="1" spans="2:5">
      <c r="B11133" s="61" t="s">
        <v>12013</v>
      </c>
      <c r="C11133" s="61" t="s">
        <v>12018</v>
      </c>
      <c r="D11133" s="61">
        <v>38537</v>
      </c>
      <c r="E11133" s="61" t="s">
        <v>12207</v>
      </c>
    </row>
    <row r="11134" hidden="1" spans="2:5">
      <c r="B11134" s="61" t="s">
        <v>12013</v>
      </c>
      <c r="C11134" s="61" t="s">
        <v>12018</v>
      </c>
      <c r="D11134" s="61">
        <v>38538</v>
      </c>
      <c r="E11134" s="61" t="s">
        <v>12208</v>
      </c>
    </row>
    <row r="11135" hidden="1" spans="2:5">
      <c r="B11135" s="61" t="s">
        <v>12013</v>
      </c>
      <c r="C11135" s="61" t="s">
        <v>12018</v>
      </c>
      <c r="D11135" s="61">
        <v>38539</v>
      </c>
      <c r="E11135" s="61" t="s">
        <v>12209</v>
      </c>
    </row>
    <row r="11136" hidden="1" spans="2:5">
      <c r="B11136" s="61" t="s">
        <v>12013</v>
      </c>
      <c r="C11136" s="61" t="s">
        <v>12014</v>
      </c>
      <c r="D11136" s="61">
        <v>38540</v>
      </c>
      <c r="E11136" s="61" t="s">
        <v>12210</v>
      </c>
    </row>
    <row r="11137" hidden="1" spans="2:5">
      <c r="B11137" s="61" t="s">
        <v>12013</v>
      </c>
      <c r="C11137" s="61" t="s">
        <v>12014</v>
      </c>
      <c r="D11137" s="61">
        <v>38541</v>
      </c>
      <c r="E11137" s="61" t="s">
        <v>12211</v>
      </c>
    </row>
    <row r="11138" hidden="1" spans="2:5">
      <c r="B11138" s="61" t="s">
        <v>12013</v>
      </c>
      <c r="C11138" s="61" t="s">
        <v>12018</v>
      </c>
      <c r="D11138" s="61">
        <v>38542</v>
      </c>
      <c r="E11138" s="61" t="s">
        <v>12212</v>
      </c>
    </row>
    <row r="11139" hidden="1" spans="2:5">
      <c r="B11139" s="61" t="s">
        <v>12013</v>
      </c>
      <c r="C11139" s="61" t="s">
        <v>12018</v>
      </c>
      <c r="D11139" s="61">
        <v>38543</v>
      </c>
      <c r="E11139" s="61" t="s">
        <v>12213</v>
      </c>
    </row>
    <row r="11140" hidden="1" spans="2:5">
      <c r="B11140" s="61" t="s">
        <v>12013</v>
      </c>
      <c r="C11140" s="61" t="s">
        <v>12018</v>
      </c>
      <c r="D11140" s="61">
        <v>38544</v>
      </c>
      <c r="E11140" s="61" t="s">
        <v>12214</v>
      </c>
    </row>
    <row r="11141" hidden="1" spans="2:5">
      <c r="B11141" s="61" t="s">
        <v>12013</v>
      </c>
      <c r="C11141" s="61" t="s">
        <v>12018</v>
      </c>
      <c r="D11141" s="61">
        <v>38545</v>
      </c>
      <c r="E11141" s="61" t="s">
        <v>12215</v>
      </c>
    </row>
    <row r="11142" hidden="1" spans="2:5">
      <c r="B11142" s="61" t="s">
        <v>12013</v>
      </c>
      <c r="C11142" s="61" t="s">
        <v>12018</v>
      </c>
      <c r="D11142" s="61">
        <v>38546</v>
      </c>
      <c r="E11142" s="61" t="s">
        <v>12216</v>
      </c>
    </row>
    <row r="11143" hidden="1" spans="2:5">
      <c r="B11143" s="61" t="s">
        <v>12013</v>
      </c>
      <c r="C11143" s="61" t="s">
        <v>12018</v>
      </c>
      <c r="D11143" s="61">
        <v>38547</v>
      </c>
      <c r="E11143" s="61" t="s">
        <v>12217</v>
      </c>
    </row>
    <row r="11144" hidden="1" spans="2:5">
      <c r="B11144" s="61" t="s">
        <v>12013</v>
      </c>
      <c r="C11144" s="61" t="s">
        <v>12018</v>
      </c>
      <c r="D11144" s="61">
        <v>38548</v>
      </c>
      <c r="E11144" s="61" t="s">
        <v>12218</v>
      </c>
    </row>
    <row r="11145" hidden="1" spans="2:5">
      <c r="B11145" s="61" t="s">
        <v>12013</v>
      </c>
      <c r="C11145" s="61" t="s">
        <v>12018</v>
      </c>
      <c r="D11145" s="61">
        <v>38549</v>
      </c>
      <c r="E11145" s="61" t="s">
        <v>12219</v>
      </c>
    </row>
    <row r="11146" hidden="1" spans="2:5">
      <c r="B11146" s="61" t="s">
        <v>12013</v>
      </c>
      <c r="C11146" s="61" t="s">
        <v>12018</v>
      </c>
      <c r="D11146" s="61">
        <v>38550</v>
      </c>
      <c r="E11146" s="61" t="s">
        <v>12220</v>
      </c>
    </row>
    <row r="11147" hidden="1" spans="2:5">
      <c r="B11147" s="61" t="s">
        <v>12013</v>
      </c>
      <c r="C11147" s="61" t="s">
        <v>12018</v>
      </c>
      <c r="D11147" s="61">
        <v>38551</v>
      </c>
      <c r="E11147" s="61" t="s">
        <v>12221</v>
      </c>
    </row>
    <row r="11148" hidden="1" spans="2:5">
      <c r="B11148" s="61" t="s">
        <v>12013</v>
      </c>
      <c r="C11148" s="61" t="s">
        <v>12018</v>
      </c>
      <c r="D11148" s="61">
        <v>38552</v>
      </c>
      <c r="E11148" s="61" t="s">
        <v>12222</v>
      </c>
    </row>
    <row r="11149" hidden="1" spans="2:5">
      <c r="B11149" s="61" t="s">
        <v>12013</v>
      </c>
      <c r="C11149" s="61" t="s">
        <v>12018</v>
      </c>
      <c r="D11149" s="61">
        <v>38553</v>
      </c>
      <c r="E11149" s="61" t="s">
        <v>12223</v>
      </c>
    </row>
    <row r="11150" hidden="1" spans="2:5">
      <c r="B11150" s="61" t="s">
        <v>12013</v>
      </c>
      <c r="C11150" s="61" t="s">
        <v>12018</v>
      </c>
      <c r="D11150" s="61">
        <v>38554</v>
      </c>
      <c r="E11150" s="61" t="s">
        <v>12224</v>
      </c>
    </row>
    <row r="11151" hidden="1" spans="2:5">
      <c r="B11151" s="61" t="s">
        <v>12013</v>
      </c>
      <c r="C11151" s="61" t="s">
        <v>12018</v>
      </c>
      <c r="D11151" s="61">
        <v>38555</v>
      </c>
      <c r="E11151" s="61" t="s">
        <v>12225</v>
      </c>
    </row>
    <row r="11152" hidden="1" spans="2:5">
      <c r="B11152" s="61" t="s">
        <v>12013</v>
      </c>
      <c r="C11152" s="61" t="s">
        <v>12018</v>
      </c>
      <c r="D11152" s="61">
        <v>38556</v>
      </c>
      <c r="E11152" s="61" t="s">
        <v>12226</v>
      </c>
    </row>
    <row r="11153" hidden="1" spans="2:5">
      <c r="B11153" s="61" t="s">
        <v>12013</v>
      </c>
      <c r="C11153" s="61" t="s">
        <v>12018</v>
      </c>
      <c r="D11153" s="61">
        <v>38559</v>
      </c>
      <c r="E11153" s="61" t="s">
        <v>12227</v>
      </c>
    </row>
    <row r="11154" hidden="1" spans="2:5">
      <c r="B11154" s="61" t="s">
        <v>12013</v>
      </c>
      <c r="C11154" s="61" t="s">
        <v>12018</v>
      </c>
      <c r="D11154" s="61">
        <v>38560</v>
      </c>
      <c r="E11154" s="61" t="s">
        <v>12228</v>
      </c>
    </row>
    <row r="11155" hidden="1" spans="2:5">
      <c r="B11155" s="61" t="s">
        <v>12013</v>
      </c>
      <c r="C11155" s="61" t="s">
        <v>12018</v>
      </c>
      <c r="D11155" s="61">
        <v>38561</v>
      </c>
      <c r="E11155" s="61" t="s">
        <v>12229</v>
      </c>
    </row>
    <row r="11156" hidden="1" spans="2:5">
      <c r="B11156" s="61" t="s">
        <v>12013</v>
      </c>
      <c r="C11156" s="61" t="s">
        <v>12018</v>
      </c>
      <c r="D11156" s="61">
        <v>38562</v>
      </c>
      <c r="E11156" s="61" t="s">
        <v>12230</v>
      </c>
    </row>
    <row r="11157" hidden="1" spans="2:5">
      <c r="B11157" s="61" t="s">
        <v>12013</v>
      </c>
      <c r="C11157" s="61" t="s">
        <v>12018</v>
      </c>
      <c r="D11157" s="61">
        <v>38563</v>
      </c>
      <c r="E11157" s="61" t="s">
        <v>12231</v>
      </c>
    </row>
    <row r="11158" hidden="1" spans="2:5">
      <c r="B11158" s="61" t="s">
        <v>12013</v>
      </c>
      <c r="C11158" s="61" t="s">
        <v>12018</v>
      </c>
      <c r="D11158" s="61">
        <v>38564</v>
      </c>
      <c r="E11158" s="61" t="s">
        <v>12232</v>
      </c>
    </row>
    <row r="11159" hidden="1" spans="2:5">
      <c r="B11159" s="61" t="s">
        <v>12013</v>
      </c>
      <c r="C11159" s="61" t="s">
        <v>12018</v>
      </c>
      <c r="D11159" s="61">
        <v>38565</v>
      </c>
      <c r="E11159" s="61" t="s">
        <v>12233</v>
      </c>
    </row>
    <row r="11160" hidden="1" spans="2:5">
      <c r="B11160" s="61" t="s">
        <v>12013</v>
      </c>
      <c r="C11160" s="61" t="s">
        <v>12018</v>
      </c>
      <c r="D11160" s="61">
        <v>38566</v>
      </c>
      <c r="E11160" s="61" t="s">
        <v>12234</v>
      </c>
    </row>
    <row r="11161" hidden="1" spans="2:5">
      <c r="B11161" s="61" t="s">
        <v>12013</v>
      </c>
      <c r="C11161" s="61" t="s">
        <v>12018</v>
      </c>
      <c r="D11161" s="61">
        <v>38567</v>
      </c>
      <c r="E11161" s="61" t="s">
        <v>12235</v>
      </c>
    </row>
    <row r="11162" hidden="1" spans="2:5">
      <c r="B11162" s="61" t="s">
        <v>12013</v>
      </c>
      <c r="C11162" s="61" t="s">
        <v>12018</v>
      </c>
      <c r="D11162" s="61">
        <v>38568</v>
      </c>
      <c r="E11162" s="61" t="s">
        <v>12236</v>
      </c>
    </row>
    <row r="11163" hidden="1" spans="2:5">
      <c r="B11163" s="61" t="s">
        <v>12013</v>
      </c>
      <c r="C11163" s="61" t="s">
        <v>12018</v>
      </c>
      <c r="D11163" s="61">
        <v>38569</v>
      </c>
      <c r="E11163" s="61" t="s">
        <v>12237</v>
      </c>
    </row>
    <row r="11164" hidden="1" spans="2:5">
      <c r="B11164" s="61" t="s">
        <v>12013</v>
      </c>
      <c r="C11164" s="61" t="s">
        <v>12018</v>
      </c>
      <c r="D11164" s="61">
        <v>38570</v>
      </c>
      <c r="E11164" s="61" t="s">
        <v>12238</v>
      </c>
    </row>
    <row r="11165" hidden="1" spans="2:5">
      <c r="B11165" s="61" t="s">
        <v>12013</v>
      </c>
      <c r="C11165" s="61" t="s">
        <v>12018</v>
      </c>
      <c r="D11165" s="61">
        <v>38571</v>
      </c>
      <c r="E11165" s="61" t="s">
        <v>12239</v>
      </c>
    </row>
    <row r="11166" hidden="1" spans="2:5">
      <c r="B11166" s="61" t="s">
        <v>12013</v>
      </c>
      <c r="C11166" s="61" t="s">
        <v>12018</v>
      </c>
      <c r="D11166" s="61">
        <v>38572</v>
      </c>
      <c r="E11166" s="61" t="s">
        <v>12240</v>
      </c>
    </row>
    <row r="11167" hidden="1" spans="2:5">
      <c r="B11167" s="61" t="s">
        <v>12013</v>
      </c>
      <c r="C11167" s="61" t="s">
        <v>12018</v>
      </c>
      <c r="D11167" s="61">
        <v>38573</v>
      </c>
      <c r="E11167" s="61" t="s">
        <v>12241</v>
      </c>
    </row>
    <row r="11168" hidden="1" spans="2:5">
      <c r="B11168" s="61" t="s">
        <v>12013</v>
      </c>
      <c r="C11168" s="61" t="s">
        <v>12018</v>
      </c>
      <c r="D11168" s="61">
        <v>38574</v>
      </c>
      <c r="E11168" s="61" t="s">
        <v>12242</v>
      </c>
    </row>
    <row r="11169" hidden="1" spans="2:5">
      <c r="B11169" s="61" t="s">
        <v>12013</v>
      </c>
      <c r="C11169" s="61" t="s">
        <v>12018</v>
      </c>
      <c r="D11169" s="61">
        <v>38575</v>
      </c>
      <c r="E11169" s="61" t="s">
        <v>12243</v>
      </c>
    </row>
    <row r="11170" hidden="1" spans="2:5">
      <c r="B11170" s="61" t="s">
        <v>12013</v>
      </c>
      <c r="C11170" s="61" t="s">
        <v>12018</v>
      </c>
      <c r="D11170" s="61">
        <v>38576</v>
      </c>
      <c r="E11170" s="61" t="s">
        <v>12244</v>
      </c>
    </row>
    <row r="11171" hidden="1" spans="2:5">
      <c r="B11171" s="61" t="s">
        <v>12013</v>
      </c>
      <c r="C11171" s="61" t="s">
        <v>12018</v>
      </c>
      <c r="D11171" s="61">
        <v>38577</v>
      </c>
      <c r="E11171" s="61" t="s">
        <v>12245</v>
      </c>
    </row>
    <row r="11172" hidden="1" spans="2:5">
      <c r="B11172" s="61" t="s">
        <v>12013</v>
      </c>
      <c r="C11172" s="61" t="s">
        <v>12018</v>
      </c>
      <c r="D11172" s="61">
        <v>38578</v>
      </c>
      <c r="E11172" s="61" t="s">
        <v>12246</v>
      </c>
    </row>
    <row r="11173" hidden="1" spans="2:5">
      <c r="B11173" s="61" t="s">
        <v>12013</v>
      </c>
      <c r="C11173" s="61" t="s">
        <v>12018</v>
      </c>
      <c r="D11173" s="61">
        <v>38579</v>
      </c>
      <c r="E11173" s="61" t="s">
        <v>12247</v>
      </c>
    </row>
    <row r="11174" hidden="1" spans="2:5">
      <c r="B11174" s="61" t="s">
        <v>12013</v>
      </c>
      <c r="C11174" s="61" t="s">
        <v>12018</v>
      </c>
      <c r="D11174" s="61">
        <v>38580</v>
      </c>
      <c r="E11174" s="61" t="s">
        <v>12248</v>
      </c>
    </row>
    <row r="11175" hidden="1" spans="2:5">
      <c r="B11175" s="61" t="s">
        <v>12013</v>
      </c>
      <c r="C11175" s="61" t="s">
        <v>12014</v>
      </c>
      <c r="D11175" s="61">
        <v>38581</v>
      </c>
      <c r="E11175" s="61" t="s">
        <v>12249</v>
      </c>
    </row>
    <row r="11176" hidden="1" spans="2:5">
      <c r="B11176" s="61" t="s">
        <v>12013</v>
      </c>
      <c r="C11176" s="61" t="s">
        <v>12018</v>
      </c>
      <c r="D11176" s="61">
        <v>38582</v>
      </c>
      <c r="E11176" s="61" t="s">
        <v>12250</v>
      </c>
    </row>
    <row r="11177" hidden="1" spans="2:5">
      <c r="B11177" s="61" t="s">
        <v>12013</v>
      </c>
      <c r="C11177" s="61" t="s">
        <v>12018</v>
      </c>
      <c r="D11177" s="61">
        <v>38583</v>
      </c>
      <c r="E11177" s="61" t="s">
        <v>12251</v>
      </c>
    </row>
    <row r="11178" hidden="1" spans="2:5">
      <c r="B11178" s="61" t="s">
        <v>12013</v>
      </c>
      <c r="C11178" s="61" t="s">
        <v>12018</v>
      </c>
      <c r="D11178" s="61">
        <v>38584</v>
      </c>
      <c r="E11178" s="61" t="s">
        <v>12252</v>
      </c>
    </row>
    <row r="11179" hidden="1" spans="2:5">
      <c r="B11179" s="61" t="s">
        <v>12013</v>
      </c>
      <c r="C11179" s="61" t="s">
        <v>12018</v>
      </c>
      <c r="D11179" s="61">
        <v>38585</v>
      </c>
      <c r="E11179" s="61" t="s">
        <v>12253</v>
      </c>
    </row>
    <row r="11180" hidden="1" spans="2:5">
      <c r="B11180" s="61" t="s">
        <v>12013</v>
      </c>
      <c r="C11180" s="61" t="s">
        <v>12018</v>
      </c>
      <c r="D11180" s="61">
        <v>38586</v>
      </c>
      <c r="E11180" s="61" t="s">
        <v>12254</v>
      </c>
    </row>
    <row r="11181" hidden="1" spans="2:5">
      <c r="B11181" s="61" t="s">
        <v>12013</v>
      </c>
      <c r="C11181" s="61" t="s">
        <v>12018</v>
      </c>
      <c r="D11181" s="61">
        <v>38587</v>
      </c>
      <c r="E11181" s="61" t="s">
        <v>12255</v>
      </c>
    </row>
    <row r="11182" hidden="1" spans="2:5">
      <c r="B11182" s="61" t="s">
        <v>12013</v>
      </c>
      <c r="C11182" s="61" t="s">
        <v>12018</v>
      </c>
      <c r="D11182" s="61">
        <v>38588</v>
      </c>
      <c r="E11182" s="61" t="s">
        <v>12256</v>
      </c>
    </row>
    <row r="11183" hidden="1" spans="2:5">
      <c r="B11183" s="61" t="s">
        <v>12013</v>
      </c>
      <c r="C11183" s="61" t="s">
        <v>12018</v>
      </c>
      <c r="D11183" s="61">
        <v>38589</v>
      </c>
      <c r="E11183" s="61" t="s">
        <v>12257</v>
      </c>
    </row>
    <row r="11184" hidden="1" spans="2:5">
      <c r="B11184" s="61" t="s">
        <v>12013</v>
      </c>
      <c r="C11184" s="61" t="s">
        <v>12178</v>
      </c>
      <c r="D11184" s="61">
        <v>38592</v>
      </c>
      <c r="E11184" s="61" t="s">
        <v>12258</v>
      </c>
    </row>
    <row r="11185" hidden="1" spans="2:5">
      <c r="B11185" s="61" t="s">
        <v>12013</v>
      </c>
      <c r="C11185" s="61" t="s">
        <v>12178</v>
      </c>
      <c r="D11185" s="61">
        <v>38593</v>
      </c>
      <c r="E11185" s="61" t="s">
        <v>12259</v>
      </c>
    </row>
    <row r="11186" hidden="1" spans="2:5">
      <c r="B11186" s="61" t="s">
        <v>12013</v>
      </c>
      <c r="C11186" s="61" t="s">
        <v>12178</v>
      </c>
      <c r="D11186" s="61">
        <v>38594</v>
      </c>
      <c r="E11186" s="61" t="s">
        <v>12260</v>
      </c>
    </row>
    <row r="11187" hidden="1" spans="2:5">
      <c r="B11187" s="61" t="s">
        <v>12013</v>
      </c>
      <c r="C11187" s="61" t="s">
        <v>12178</v>
      </c>
      <c r="D11187" s="61">
        <v>38595</v>
      </c>
      <c r="E11187" s="61" t="s">
        <v>12261</v>
      </c>
    </row>
    <row r="11188" hidden="1" spans="2:5">
      <c r="B11188" s="61" t="s">
        <v>12013</v>
      </c>
      <c r="C11188" s="61" t="s">
        <v>12178</v>
      </c>
      <c r="D11188" s="61">
        <v>38596</v>
      </c>
      <c r="E11188" s="61" t="s">
        <v>12262</v>
      </c>
    </row>
    <row r="11189" hidden="1" spans="2:5">
      <c r="B11189" s="61" t="s">
        <v>12013</v>
      </c>
      <c r="C11189" s="61" t="s">
        <v>12178</v>
      </c>
      <c r="D11189" s="61">
        <v>38597</v>
      </c>
      <c r="E11189" s="61" t="s">
        <v>12263</v>
      </c>
    </row>
    <row r="11190" hidden="1" spans="2:5">
      <c r="B11190" s="61" t="s">
        <v>12013</v>
      </c>
      <c r="C11190" s="61" t="s">
        <v>12178</v>
      </c>
      <c r="D11190" s="61">
        <v>38598</v>
      </c>
      <c r="E11190" s="61" t="s">
        <v>12264</v>
      </c>
    </row>
    <row r="11191" hidden="1" spans="2:5">
      <c r="B11191" s="61" t="s">
        <v>12013</v>
      </c>
      <c r="C11191" s="61" t="s">
        <v>12178</v>
      </c>
      <c r="D11191" s="61">
        <v>38599</v>
      </c>
      <c r="E11191" s="61" t="s">
        <v>12265</v>
      </c>
    </row>
    <row r="11192" hidden="1" spans="2:5">
      <c r="B11192" s="61" t="s">
        <v>12013</v>
      </c>
      <c r="C11192" s="61" t="s">
        <v>12178</v>
      </c>
      <c r="D11192" s="61">
        <v>38600</v>
      </c>
      <c r="E11192" s="61" t="s">
        <v>12266</v>
      </c>
    </row>
    <row r="11193" hidden="1" spans="2:5">
      <c r="B11193" s="61" t="s">
        <v>12013</v>
      </c>
      <c r="C11193" s="61" t="s">
        <v>12178</v>
      </c>
      <c r="D11193" s="61">
        <v>38601</v>
      </c>
      <c r="E11193" s="61" t="s">
        <v>12267</v>
      </c>
    </row>
    <row r="11194" hidden="1" spans="2:5">
      <c r="B11194" s="61" t="s">
        <v>12013</v>
      </c>
      <c r="C11194" s="61" t="s">
        <v>12178</v>
      </c>
      <c r="D11194" s="61">
        <v>38602</v>
      </c>
      <c r="E11194" s="61" t="s">
        <v>12268</v>
      </c>
    </row>
    <row r="11195" hidden="1" spans="2:5">
      <c r="B11195" s="61" t="s">
        <v>12013</v>
      </c>
      <c r="C11195" s="61" t="s">
        <v>12178</v>
      </c>
      <c r="D11195" s="61">
        <v>38603</v>
      </c>
      <c r="E11195" s="61" t="s">
        <v>12269</v>
      </c>
    </row>
    <row r="11196" hidden="1" spans="2:5">
      <c r="B11196" s="61" t="s">
        <v>12013</v>
      </c>
      <c r="C11196" s="61" t="s">
        <v>12178</v>
      </c>
      <c r="D11196" s="61">
        <v>38604</v>
      </c>
      <c r="E11196" s="61" t="s">
        <v>12270</v>
      </c>
    </row>
    <row r="11197" hidden="1" spans="2:5">
      <c r="B11197" s="61" t="s">
        <v>12013</v>
      </c>
      <c r="C11197" s="61" t="s">
        <v>12178</v>
      </c>
      <c r="D11197" s="61">
        <v>38605</v>
      </c>
      <c r="E11197" s="61" t="s">
        <v>12271</v>
      </c>
    </row>
    <row r="11198" hidden="1" spans="2:5">
      <c r="B11198" s="61" t="s">
        <v>12013</v>
      </c>
      <c r="C11198" s="61" t="s">
        <v>12178</v>
      </c>
      <c r="D11198" s="61">
        <v>38606</v>
      </c>
      <c r="E11198" s="61" t="s">
        <v>12272</v>
      </c>
    </row>
    <row r="11199" hidden="1" spans="2:5">
      <c r="B11199" s="61" t="s">
        <v>12013</v>
      </c>
      <c r="C11199" s="61" t="s">
        <v>12178</v>
      </c>
      <c r="D11199" s="61">
        <v>38607</v>
      </c>
      <c r="E11199" s="61" t="s">
        <v>12273</v>
      </c>
    </row>
    <row r="11200" hidden="1" spans="2:5">
      <c r="B11200" s="61" t="s">
        <v>12013</v>
      </c>
      <c r="C11200" s="61" t="s">
        <v>12178</v>
      </c>
      <c r="D11200" s="61">
        <v>38608</v>
      </c>
      <c r="E11200" s="61" t="s">
        <v>12274</v>
      </c>
    </row>
    <row r="11201" hidden="1" spans="2:5">
      <c r="B11201" s="61" t="s">
        <v>12013</v>
      </c>
      <c r="C11201" s="61" t="s">
        <v>12178</v>
      </c>
      <c r="D11201" s="61">
        <v>38609</v>
      </c>
      <c r="E11201" s="61" t="s">
        <v>12275</v>
      </c>
    </row>
    <row r="11202" hidden="1" spans="2:5">
      <c r="B11202" s="61" t="s">
        <v>12013</v>
      </c>
      <c r="C11202" s="61" t="s">
        <v>12178</v>
      </c>
      <c r="D11202" s="61">
        <v>38610</v>
      </c>
      <c r="E11202" s="61" t="s">
        <v>12276</v>
      </c>
    </row>
    <row r="11203" hidden="1" spans="2:5">
      <c r="B11203" s="61" t="s">
        <v>12013</v>
      </c>
      <c r="C11203" s="61" t="s">
        <v>12178</v>
      </c>
      <c r="D11203" s="61">
        <v>38611</v>
      </c>
      <c r="E11203" s="61" t="s">
        <v>12277</v>
      </c>
    </row>
    <row r="11204" hidden="1" spans="2:5">
      <c r="B11204" s="61" t="s">
        <v>12013</v>
      </c>
      <c r="C11204" s="61" t="s">
        <v>12178</v>
      </c>
      <c r="D11204" s="61">
        <v>38612</v>
      </c>
      <c r="E11204" s="61" t="s">
        <v>12278</v>
      </c>
    </row>
    <row r="11205" hidden="1" spans="2:5">
      <c r="B11205" s="61" t="s">
        <v>12013</v>
      </c>
      <c r="C11205" s="61" t="s">
        <v>12178</v>
      </c>
      <c r="D11205" s="61">
        <v>38613</v>
      </c>
      <c r="E11205" s="61" t="s">
        <v>12279</v>
      </c>
    </row>
    <row r="11206" hidden="1" spans="2:5">
      <c r="B11206" s="61" t="s">
        <v>12013</v>
      </c>
      <c r="C11206" s="61" t="s">
        <v>12178</v>
      </c>
      <c r="D11206" s="61">
        <v>38614</v>
      </c>
      <c r="E11206" s="61" t="s">
        <v>12280</v>
      </c>
    </row>
    <row r="11207" hidden="1" spans="2:5">
      <c r="B11207" s="61" t="s">
        <v>12013</v>
      </c>
      <c r="C11207" s="61" t="s">
        <v>12178</v>
      </c>
      <c r="D11207" s="61">
        <v>38615</v>
      </c>
      <c r="E11207" s="61" t="s">
        <v>12281</v>
      </c>
    </row>
    <row r="11208" hidden="1" spans="2:5">
      <c r="B11208" s="61" t="s">
        <v>12013</v>
      </c>
      <c r="C11208" s="61" t="s">
        <v>12178</v>
      </c>
      <c r="D11208" s="61">
        <v>38616</v>
      </c>
      <c r="E11208" s="61" t="s">
        <v>12282</v>
      </c>
    </row>
    <row r="11209" hidden="1" spans="2:5">
      <c r="B11209" s="61" t="s">
        <v>12013</v>
      </c>
      <c r="C11209" s="61" t="s">
        <v>12178</v>
      </c>
      <c r="D11209" s="61">
        <v>38617</v>
      </c>
      <c r="E11209" s="61" t="s">
        <v>12283</v>
      </c>
    </row>
    <row r="11210" hidden="1" spans="2:5">
      <c r="B11210" s="61" t="s">
        <v>12013</v>
      </c>
      <c r="C11210" s="61" t="s">
        <v>12178</v>
      </c>
      <c r="D11210" s="61">
        <v>38618</v>
      </c>
      <c r="E11210" s="61" t="s">
        <v>12284</v>
      </c>
    </row>
    <row r="11211" hidden="1" spans="2:5">
      <c r="B11211" s="61" t="s">
        <v>12013</v>
      </c>
      <c r="C11211" s="61" t="s">
        <v>12178</v>
      </c>
      <c r="D11211" s="61">
        <v>38619</v>
      </c>
      <c r="E11211" s="61" t="s">
        <v>12285</v>
      </c>
    </row>
    <row r="11212" hidden="1" spans="2:5">
      <c r="B11212" s="61" t="s">
        <v>12013</v>
      </c>
      <c r="C11212" s="61" t="s">
        <v>12178</v>
      </c>
      <c r="D11212" s="61">
        <v>38620</v>
      </c>
      <c r="E11212" s="61" t="s">
        <v>12286</v>
      </c>
    </row>
    <row r="11213" hidden="1" spans="2:5">
      <c r="B11213" s="61" t="s">
        <v>12013</v>
      </c>
      <c r="C11213" s="61" t="s">
        <v>12178</v>
      </c>
      <c r="D11213" s="61">
        <v>38621</v>
      </c>
      <c r="E11213" s="61" t="s">
        <v>12287</v>
      </c>
    </row>
    <row r="11214" hidden="1" spans="2:5">
      <c r="B11214" s="61" t="s">
        <v>12013</v>
      </c>
      <c r="C11214" s="61" t="s">
        <v>12178</v>
      </c>
      <c r="D11214" s="61">
        <v>38622</v>
      </c>
      <c r="E11214" s="61" t="s">
        <v>12288</v>
      </c>
    </row>
    <row r="11215" hidden="1" spans="2:5">
      <c r="B11215" s="61" t="s">
        <v>12013</v>
      </c>
      <c r="C11215" s="61" t="s">
        <v>12178</v>
      </c>
      <c r="D11215" s="61">
        <v>38623</v>
      </c>
      <c r="E11215" s="61" t="s">
        <v>12289</v>
      </c>
    </row>
    <row r="11216" hidden="1" spans="2:5">
      <c r="B11216" s="61" t="s">
        <v>12013</v>
      </c>
      <c r="C11216" s="61" t="s">
        <v>12178</v>
      </c>
      <c r="D11216" s="61">
        <v>38624</v>
      </c>
      <c r="E11216" s="61" t="s">
        <v>12290</v>
      </c>
    </row>
    <row r="11217" hidden="1" spans="2:5">
      <c r="B11217" s="61" t="s">
        <v>12013</v>
      </c>
      <c r="C11217" s="61" t="s">
        <v>12178</v>
      </c>
      <c r="D11217" s="61">
        <v>38625</v>
      </c>
      <c r="E11217" s="61" t="s">
        <v>12291</v>
      </c>
    </row>
    <row r="11218" hidden="1" spans="2:5">
      <c r="B11218" s="61" t="s">
        <v>12013</v>
      </c>
      <c r="C11218" s="61" t="s">
        <v>12178</v>
      </c>
      <c r="D11218" s="61">
        <v>38626</v>
      </c>
      <c r="E11218" s="61" t="s">
        <v>12292</v>
      </c>
    </row>
    <row r="11219" hidden="1" spans="2:5">
      <c r="B11219" s="61" t="s">
        <v>12013</v>
      </c>
      <c r="C11219" s="61" t="s">
        <v>12178</v>
      </c>
      <c r="D11219" s="61">
        <v>38627</v>
      </c>
      <c r="E11219" s="61" t="s">
        <v>12293</v>
      </c>
    </row>
    <row r="11220" hidden="1" spans="2:5">
      <c r="B11220" s="61" t="s">
        <v>12013</v>
      </c>
      <c r="C11220" s="61" t="s">
        <v>12178</v>
      </c>
      <c r="D11220" s="61">
        <v>38628</v>
      </c>
      <c r="E11220" s="61" t="s">
        <v>12294</v>
      </c>
    </row>
    <row r="11221" hidden="1" spans="2:5">
      <c r="B11221" s="61" t="s">
        <v>12013</v>
      </c>
      <c r="C11221" s="61" t="s">
        <v>12178</v>
      </c>
      <c r="D11221" s="61">
        <v>38629</v>
      </c>
      <c r="E11221" s="61" t="s">
        <v>12295</v>
      </c>
    </row>
    <row r="11222" hidden="1" spans="2:5">
      <c r="B11222" s="61" t="s">
        <v>12013</v>
      </c>
      <c r="C11222" s="61" t="s">
        <v>12178</v>
      </c>
      <c r="D11222" s="61">
        <v>38630</v>
      </c>
      <c r="E11222" s="61" t="s">
        <v>12296</v>
      </c>
    </row>
    <row r="11223" hidden="1" spans="2:5">
      <c r="B11223" s="61" t="s">
        <v>12013</v>
      </c>
      <c r="C11223" s="61" t="s">
        <v>12178</v>
      </c>
      <c r="D11223" s="61">
        <v>38631</v>
      </c>
      <c r="E11223" s="61" t="s">
        <v>12297</v>
      </c>
    </row>
    <row r="11224" hidden="1" spans="2:5">
      <c r="B11224" s="61" t="s">
        <v>12013</v>
      </c>
      <c r="C11224" s="61" t="s">
        <v>12178</v>
      </c>
      <c r="D11224" s="61">
        <v>38632</v>
      </c>
      <c r="E11224" s="61" t="s">
        <v>12298</v>
      </c>
    </row>
    <row r="11225" hidden="1" spans="2:5">
      <c r="B11225" s="61" t="s">
        <v>12013</v>
      </c>
      <c r="C11225" s="61" t="s">
        <v>12178</v>
      </c>
      <c r="D11225" s="61">
        <v>38633</v>
      </c>
      <c r="E11225" s="61" t="s">
        <v>12299</v>
      </c>
    </row>
    <row r="11226" hidden="1" spans="2:5">
      <c r="B11226" s="61" t="s">
        <v>12013</v>
      </c>
      <c r="C11226" s="61" t="s">
        <v>12178</v>
      </c>
      <c r="D11226" s="61">
        <v>38634</v>
      </c>
      <c r="E11226" s="61" t="s">
        <v>12300</v>
      </c>
    </row>
    <row r="11227" hidden="1" spans="2:5">
      <c r="B11227" s="61" t="s">
        <v>12013</v>
      </c>
      <c r="C11227" s="61" t="s">
        <v>12178</v>
      </c>
      <c r="D11227" s="61">
        <v>38635</v>
      </c>
      <c r="E11227" s="61" t="s">
        <v>12301</v>
      </c>
    </row>
    <row r="11228" hidden="1" spans="2:5">
      <c r="B11228" s="61" t="s">
        <v>12013</v>
      </c>
      <c r="C11228" s="61" t="s">
        <v>12178</v>
      </c>
      <c r="D11228" s="61">
        <v>38636</v>
      </c>
      <c r="E11228" s="61" t="s">
        <v>12302</v>
      </c>
    </row>
    <row r="11229" hidden="1" spans="2:5">
      <c r="B11229" s="61" t="s">
        <v>12013</v>
      </c>
      <c r="C11229" s="61" t="s">
        <v>12178</v>
      </c>
      <c r="D11229" s="61">
        <v>38637</v>
      </c>
      <c r="E11229" s="61" t="s">
        <v>12303</v>
      </c>
    </row>
    <row r="11230" hidden="1" spans="2:5">
      <c r="B11230" s="61" t="s">
        <v>12013</v>
      </c>
      <c r="C11230" s="61" t="s">
        <v>12178</v>
      </c>
      <c r="D11230" s="61">
        <v>38638</v>
      </c>
      <c r="E11230" s="61" t="s">
        <v>12304</v>
      </c>
    </row>
    <row r="11231" hidden="1" spans="2:5">
      <c r="B11231" s="61" t="s">
        <v>12013</v>
      </c>
      <c r="C11231" s="61" t="s">
        <v>12178</v>
      </c>
      <c r="D11231" s="61">
        <v>38639</v>
      </c>
      <c r="E11231" s="61" t="s">
        <v>12305</v>
      </c>
    </row>
    <row r="11232" hidden="1" spans="2:5">
      <c r="B11232" s="61" t="s">
        <v>12013</v>
      </c>
      <c r="C11232" s="61" t="s">
        <v>12178</v>
      </c>
      <c r="D11232" s="61">
        <v>38640</v>
      </c>
      <c r="E11232" s="61" t="s">
        <v>12306</v>
      </c>
    </row>
    <row r="11233" hidden="1" spans="2:5">
      <c r="B11233" s="61" t="s">
        <v>12013</v>
      </c>
      <c r="C11233" s="61" t="s">
        <v>12178</v>
      </c>
      <c r="D11233" s="61">
        <v>38641</v>
      </c>
      <c r="E11233" s="61" t="s">
        <v>12307</v>
      </c>
    </row>
    <row r="11234" hidden="1" spans="2:5">
      <c r="B11234" s="61" t="s">
        <v>12013</v>
      </c>
      <c r="C11234" s="61" t="s">
        <v>12178</v>
      </c>
      <c r="D11234" s="61">
        <v>38642</v>
      </c>
      <c r="E11234" s="61" t="s">
        <v>12308</v>
      </c>
    </row>
    <row r="11235" hidden="1" spans="2:5">
      <c r="B11235" s="61" t="s">
        <v>12013</v>
      </c>
      <c r="C11235" s="61" t="s">
        <v>12178</v>
      </c>
      <c r="D11235" s="61">
        <v>38643</v>
      </c>
      <c r="E11235" s="61" t="s">
        <v>12309</v>
      </c>
    </row>
    <row r="11236" hidden="1" spans="2:5">
      <c r="B11236" s="61" t="s">
        <v>12013</v>
      </c>
      <c r="C11236" s="61" t="s">
        <v>12178</v>
      </c>
      <c r="D11236" s="61">
        <v>38644</v>
      </c>
      <c r="E11236" s="61" t="s">
        <v>12310</v>
      </c>
    </row>
    <row r="11237" hidden="1" spans="2:5">
      <c r="B11237" s="61" t="s">
        <v>12013</v>
      </c>
      <c r="C11237" s="61" t="s">
        <v>12178</v>
      </c>
      <c r="D11237" s="61">
        <v>38645</v>
      </c>
      <c r="E11237" s="61" t="s">
        <v>12311</v>
      </c>
    </row>
    <row r="11238" hidden="1" spans="2:5">
      <c r="B11238" s="61" t="s">
        <v>12013</v>
      </c>
      <c r="C11238" s="61" t="s">
        <v>12178</v>
      </c>
      <c r="D11238" s="61">
        <v>38646</v>
      </c>
      <c r="E11238" s="61" t="s">
        <v>12312</v>
      </c>
    </row>
    <row r="11239" hidden="1" spans="2:5">
      <c r="B11239" s="61" t="s">
        <v>12013</v>
      </c>
      <c r="C11239" s="61" t="s">
        <v>12178</v>
      </c>
      <c r="D11239" s="61">
        <v>38647</v>
      </c>
      <c r="E11239" s="61" t="s">
        <v>12313</v>
      </c>
    </row>
    <row r="11240" hidden="1" spans="2:5">
      <c r="B11240" s="61" t="s">
        <v>12013</v>
      </c>
      <c r="C11240" s="61" t="s">
        <v>12178</v>
      </c>
      <c r="D11240" s="61">
        <v>38648</v>
      </c>
      <c r="E11240" s="61" t="s">
        <v>12314</v>
      </c>
    </row>
    <row r="11241" hidden="1" spans="2:5">
      <c r="B11241" s="61" t="s">
        <v>12013</v>
      </c>
      <c r="C11241" s="61" t="s">
        <v>12178</v>
      </c>
      <c r="D11241" s="61">
        <v>38649</v>
      </c>
      <c r="E11241" s="61" t="s">
        <v>12315</v>
      </c>
    </row>
    <row r="11242" hidden="1" spans="2:5">
      <c r="B11242" s="61" t="s">
        <v>12013</v>
      </c>
      <c r="C11242" s="61" t="s">
        <v>12178</v>
      </c>
      <c r="D11242" s="61">
        <v>38650</v>
      </c>
      <c r="E11242" s="61" t="s">
        <v>12316</v>
      </c>
    </row>
    <row r="11243" hidden="1" spans="2:5">
      <c r="B11243" s="61" t="s">
        <v>12013</v>
      </c>
      <c r="C11243" s="61" t="s">
        <v>12178</v>
      </c>
      <c r="D11243" s="61">
        <v>38651</v>
      </c>
      <c r="E11243" s="61" t="s">
        <v>12317</v>
      </c>
    </row>
    <row r="11244" hidden="1" spans="2:5">
      <c r="B11244" s="61" t="s">
        <v>12013</v>
      </c>
      <c r="C11244" s="61" t="s">
        <v>12178</v>
      </c>
      <c r="D11244" s="61">
        <v>38652</v>
      </c>
      <c r="E11244" s="61" t="s">
        <v>12318</v>
      </c>
    </row>
    <row r="11245" hidden="1" spans="2:5">
      <c r="B11245" s="61" t="s">
        <v>12013</v>
      </c>
      <c r="C11245" s="61" t="s">
        <v>12178</v>
      </c>
      <c r="D11245" s="61">
        <v>38653</v>
      </c>
      <c r="E11245" s="61" t="s">
        <v>12319</v>
      </c>
    </row>
    <row r="11246" hidden="1" spans="2:5">
      <c r="B11246" s="61" t="s">
        <v>12013</v>
      </c>
      <c r="C11246" s="61" t="s">
        <v>12178</v>
      </c>
      <c r="D11246" s="61">
        <v>38654</v>
      </c>
      <c r="E11246" s="61" t="s">
        <v>12320</v>
      </c>
    </row>
    <row r="11247" hidden="1" spans="2:5">
      <c r="B11247" s="61" t="s">
        <v>12013</v>
      </c>
      <c r="C11247" s="61" t="s">
        <v>12178</v>
      </c>
      <c r="D11247" s="61">
        <v>38655</v>
      </c>
      <c r="E11247" s="61" t="s">
        <v>12321</v>
      </c>
    </row>
    <row r="11248" hidden="1" spans="2:5">
      <c r="B11248" s="61" t="s">
        <v>12013</v>
      </c>
      <c r="C11248" s="61" t="s">
        <v>12178</v>
      </c>
      <c r="D11248" s="61">
        <v>38656</v>
      </c>
      <c r="E11248" s="61" t="s">
        <v>12322</v>
      </c>
    </row>
    <row r="11249" hidden="1" spans="2:5">
      <c r="B11249" s="61" t="s">
        <v>12013</v>
      </c>
      <c r="C11249" s="61" t="s">
        <v>12178</v>
      </c>
      <c r="D11249" s="61">
        <v>38657</v>
      </c>
      <c r="E11249" s="61" t="s">
        <v>12323</v>
      </c>
    </row>
    <row r="11250" hidden="1" spans="2:5">
      <c r="B11250" s="61" t="s">
        <v>12013</v>
      </c>
      <c r="C11250" s="61" t="s">
        <v>12178</v>
      </c>
      <c r="D11250" s="61">
        <v>38658</v>
      </c>
      <c r="E11250" s="61" t="s">
        <v>12324</v>
      </c>
    </row>
    <row r="11251" hidden="1" spans="2:5">
      <c r="B11251" s="61" t="s">
        <v>12013</v>
      </c>
      <c r="C11251" s="61" t="s">
        <v>12178</v>
      </c>
      <c r="D11251" s="61">
        <v>38659</v>
      </c>
      <c r="E11251" s="61" t="s">
        <v>12325</v>
      </c>
    </row>
    <row r="11252" hidden="1" spans="2:5">
      <c r="B11252" s="61" t="s">
        <v>12013</v>
      </c>
      <c r="C11252" s="61" t="s">
        <v>12178</v>
      </c>
      <c r="D11252" s="61">
        <v>38660</v>
      </c>
      <c r="E11252" s="61" t="s">
        <v>12326</v>
      </c>
    </row>
    <row r="11253" hidden="1" spans="2:5">
      <c r="B11253" s="61" t="s">
        <v>12013</v>
      </c>
      <c r="C11253" s="61" t="s">
        <v>12178</v>
      </c>
      <c r="D11253" s="61">
        <v>38661</v>
      </c>
      <c r="E11253" s="61" t="s">
        <v>12327</v>
      </c>
    </row>
    <row r="11254" hidden="1" spans="2:5">
      <c r="B11254" s="61" t="s">
        <v>12013</v>
      </c>
      <c r="C11254" s="61" t="s">
        <v>12328</v>
      </c>
      <c r="D11254" s="61">
        <v>38662</v>
      </c>
      <c r="E11254" s="61" t="s">
        <v>12329</v>
      </c>
    </row>
    <row r="11255" hidden="1" spans="2:5">
      <c r="B11255" s="61" t="s">
        <v>12013</v>
      </c>
      <c r="C11255" s="61" t="s">
        <v>12178</v>
      </c>
      <c r="D11255" s="61">
        <v>38663</v>
      </c>
      <c r="E11255" s="61" t="s">
        <v>12330</v>
      </c>
    </row>
    <row r="11256" hidden="1" spans="2:5">
      <c r="B11256" s="61" t="s">
        <v>12013</v>
      </c>
      <c r="C11256" s="61" t="s">
        <v>12178</v>
      </c>
      <c r="D11256" s="61">
        <v>38664</v>
      </c>
      <c r="E11256" s="61" t="s">
        <v>12331</v>
      </c>
    </row>
    <row r="11257" hidden="1" spans="2:5">
      <c r="B11257" s="61" t="s">
        <v>12013</v>
      </c>
      <c r="C11257" s="61" t="s">
        <v>12178</v>
      </c>
      <c r="D11257" s="61">
        <v>38665</v>
      </c>
      <c r="E11257" s="61" t="s">
        <v>12332</v>
      </c>
    </row>
    <row r="11258" hidden="1" spans="2:5">
      <c r="B11258" s="61" t="s">
        <v>12013</v>
      </c>
      <c r="C11258" s="61" t="s">
        <v>12178</v>
      </c>
      <c r="D11258" s="61">
        <v>38666</v>
      </c>
      <c r="E11258" s="61" t="s">
        <v>12333</v>
      </c>
    </row>
    <row r="11259" hidden="1" spans="2:5">
      <c r="B11259" s="61" t="s">
        <v>12013</v>
      </c>
      <c r="C11259" s="61" t="s">
        <v>12178</v>
      </c>
      <c r="D11259" s="61">
        <v>38667</v>
      </c>
      <c r="E11259" s="61" t="s">
        <v>12334</v>
      </c>
    </row>
    <row r="11260" hidden="1" spans="2:5">
      <c r="B11260" s="61" t="s">
        <v>12013</v>
      </c>
      <c r="C11260" s="61" t="s">
        <v>12178</v>
      </c>
      <c r="D11260" s="61">
        <v>38668</v>
      </c>
      <c r="E11260" s="61" t="s">
        <v>12335</v>
      </c>
    </row>
    <row r="11261" hidden="1" spans="2:5">
      <c r="B11261" s="61" t="s">
        <v>12013</v>
      </c>
      <c r="C11261" s="61" t="s">
        <v>12178</v>
      </c>
      <c r="D11261" s="61">
        <v>38669</v>
      </c>
      <c r="E11261" s="61" t="s">
        <v>12336</v>
      </c>
    </row>
    <row r="11262" hidden="1" spans="2:5">
      <c r="B11262" s="61" t="s">
        <v>12013</v>
      </c>
      <c r="C11262" s="61" t="s">
        <v>12178</v>
      </c>
      <c r="D11262" s="61">
        <v>38670</v>
      </c>
      <c r="E11262" s="61" t="s">
        <v>12337</v>
      </c>
    </row>
    <row r="11263" hidden="1" spans="2:5">
      <c r="B11263" s="61" t="s">
        <v>12013</v>
      </c>
      <c r="C11263" s="61" t="s">
        <v>12178</v>
      </c>
      <c r="D11263" s="61">
        <v>38671</v>
      </c>
      <c r="E11263" s="61" t="s">
        <v>12338</v>
      </c>
    </row>
    <row r="11264" hidden="1" spans="2:5">
      <c r="B11264" s="61" t="s">
        <v>12013</v>
      </c>
      <c r="C11264" s="61" t="s">
        <v>12178</v>
      </c>
      <c r="D11264" s="61">
        <v>38672</v>
      </c>
      <c r="E11264" s="61" t="s">
        <v>12339</v>
      </c>
    </row>
    <row r="11265" hidden="1" spans="2:5">
      <c r="B11265" s="61" t="s">
        <v>12013</v>
      </c>
      <c r="C11265" s="61" t="s">
        <v>12178</v>
      </c>
      <c r="D11265" s="61">
        <v>38673</v>
      </c>
      <c r="E11265" s="61" t="s">
        <v>12340</v>
      </c>
    </row>
    <row r="11266" hidden="1" spans="2:5">
      <c r="B11266" s="61" t="s">
        <v>12013</v>
      </c>
      <c r="C11266" s="61" t="s">
        <v>12178</v>
      </c>
      <c r="D11266" s="61">
        <v>38674</v>
      </c>
      <c r="E11266" s="61" t="s">
        <v>12341</v>
      </c>
    </row>
    <row r="11267" hidden="1" spans="2:5">
      <c r="B11267" s="61" t="s">
        <v>12013</v>
      </c>
      <c r="C11267" s="61" t="s">
        <v>12178</v>
      </c>
      <c r="D11267" s="61">
        <v>38675</v>
      </c>
      <c r="E11267" s="61" t="s">
        <v>12342</v>
      </c>
    </row>
    <row r="11268" hidden="1" spans="2:5">
      <c r="B11268" s="61" t="s">
        <v>12013</v>
      </c>
      <c r="C11268" s="61" t="s">
        <v>12178</v>
      </c>
      <c r="D11268" s="61">
        <v>38676</v>
      </c>
      <c r="E11268" s="61" t="s">
        <v>12343</v>
      </c>
    </row>
    <row r="11269" hidden="1" spans="2:5">
      <c r="B11269" s="61" t="s">
        <v>12013</v>
      </c>
      <c r="C11269" s="61" t="s">
        <v>12178</v>
      </c>
      <c r="D11269" s="61">
        <v>38677</v>
      </c>
      <c r="E11269" s="61" t="s">
        <v>12344</v>
      </c>
    </row>
    <row r="11270" hidden="1" spans="2:5">
      <c r="B11270" s="61" t="s">
        <v>12013</v>
      </c>
      <c r="C11270" s="61" t="s">
        <v>12178</v>
      </c>
      <c r="D11270" s="61">
        <v>38678</v>
      </c>
      <c r="E11270" s="61" t="s">
        <v>12345</v>
      </c>
    </row>
    <row r="11271" hidden="1" spans="2:5">
      <c r="B11271" s="61" t="s">
        <v>12013</v>
      </c>
      <c r="C11271" s="61" t="s">
        <v>12178</v>
      </c>
      <c r="D11271" s="61">
        <v>38679</v>
      </c>
      <c r="E11271" s="61" t="s">
        <v>12346</v>
      </c>
    </row>
    <row r="11272" hidden="1" spans="2:5">
      <c r="B11272" s="61" t="s">
        <v>12013</v>
      </c>
      <c r="C11272" s="61" t="s">
        <v>12347</v>
      </c>
      <c r="D11272" s="61">
        <v>38680</v>
      </c>
      <c r="E11272" s="61" t="s">
        <v>12348</v>
      </c>
    </row>
    <row r="11273" hidden="1" spans="2:5">
      <c r="B11273" s="61" t="s">
        <v>12013</v>
      </c>
      <c r="C11273" s="61" t="s">
        <v>12178</v>
      </c>
      <c r="D11273" s="61">
        <v>38681</v>
      </c>
      <c r="E11273" s="61" t="s">
        <v>12349</v>
      </c>
    </row>
    <row r="11274" hidden="1" spans="2:5">
      <c r="B11274" s="61" t="s">
        <v>12013</v>
      </c>
      <c r="C11274" s="61" t="s">
        <v>12178</v>
      </c>
      <c r="D11274" s="61">
        <v>38682</v>
      </c>
      <c r="E11274" s="61" t="s">
        <v>12350</v>
      </c>
    </row>
    <row r="11275" hidden="1" spans="2:5">
      <c r="B11275" s="61" t="s">
        <v>12013</v>
      </c>
      <c r="C11275" s="61" t="s">
        <v>12178</v>
      </c>
      <c r="D11275" s="61">
        <v>38683</v>
      </c>
      <c r="E11275" s="61" t="s">
        <v>12351</v>
      </c>
    </row>
    <row r="11276" hidden="1" spans="2:5">
      <c r="B11276" s="61" t="s">
        <v>12013</v>
      </c>
      <c r="C11276" s="61" t="s">
        <v>12178</v>
      </c>
      <c r="D11276" s="61">
        <v>38684</v>
      </c>
      <c r="E11276" s="61" t="s">
        <v>12352</v>
      </c>
    </row>
    <row r="11277" hidden="1" spans="2:5">
      <c r="B11277" s="61" t="s">
        <v>12013</v>
      </c>
      <c r="C11277" s="61" t="s">
        <v>12178</v>
      </c>
      <c r="D11277" s="61">
        <v>38685</v>
      </c>
      <c r="E11277" s="61" t="s">
        <v>12353</v>
      </c>
    </row>
    <row r="11278" hidden="1" spans="2:5">
      <c r="B11278" s="61" t="s">
        <v>12013</v>
      </c>
      <c r="C11278" s="61" t="s">
        <v>12178</v>
      </c>
      <c r="D11278" s="61">
        <v>38686</v>
      </c>
      <c r="E11278" s="61" t="s">
        <v>12354</v>
      </c>
    </row>
    <row r="11279" hidden="1" spans="2:5">
      <c r="B11279" s="61" t="s">
        <v>12013</v>
      </c>
      <c r="C11279" s="61" t="s">
        <v>12178</v>
      </c>
      <c r="D11279" s="61">
        <v>38687</v>
      </c>
      <c r="E11279" s="61" t="s">
        <v>12355</v>
      </c>
    </row>
    <row r="11280" hidden="1" spans="2:5">
      <c r="B11280" s="61" t="s">
        <v>12013</v>
      </c>
      <c r="C11280" s="61" t="s">
        <v>12178</v>
      </c>
      <c r="D11280" s="61">
        <v>38688</v>
      </c>
      <c r="E11280" s="61" t="s">
        <v>12356</v>
      </c>
    </row>
    <row r="11281" hidden="1" spans="2:5">
      <c r="B11281" s="61" t="s">
        <v>12013</v>
      </c>
      <c r="C11281" s="61" t="s">
        <v>12178</v>
      </c>
      <c r="D11281" s="61">
        <v>38689</v>
      </c>
      <c r="E11281" s="61" t="s">
        <v>12357</v>
      </c>
    </row>
    <row r="11282" hidden="1" spans="2:5">
      <c r="B11282" s="61" t="s">
        <v>12013</v>
      </c>
      <c r="C11282" s="61" t="s">
        <v>12178</v>
      </c>
      <c r="D11282" s="61">
        <v>38690</v>
      </c>
      <c r="E11282" s="61" t="s">
        <v>12358</v>
      </c>
    </row>
    <row r="11283" hidden="1" spans="2:5">
      <c r="B11283" s="61" t="s">
        <v>12013</v>
      </c>
      <c r="C11283" s="61" t="s">
        <v>12178</v>
      </c>
      <c r="D11283" s="61">
        <v>38691</v>
      </c>
      <c r="E11283" s="61" t="s">
        <v>12359</v>
      </c>
    </row>
    <row r="11284" hidden="1" spans="2:5">
      <c r="B11284" s="61" t="s">
        <v>12013</v>
      </c>
      <c r="C11284" s="61" t="s">
        <v>12178</v>
      </c>
      <c r="D11284" s="61">
        <v>38692</v>
      </c>
      <c r="E11284" s="61" t="s">
        <v>12360</v>
      </c>
    </row>
    <row r="11285" hidden="1" spans="2:5">
      <c r="B11285" s="61" t="s">
        <v>12013</v>
      </c>
      <c r="C11285" s="61" t="s">
        <v>12178</v>
      </c>
      <c r="D11285" s="61">
        <v>38693</v>
      </c>
      <c r="E11285" s="61" t="s">
        <v>12361</v>
      </c>
    </row>
    <row r="11286" hidden="1" spans="2:5">
      <c r="B11286" s="61" t="s">
        <v>12013</v>
      </c>
      <c r="C11286" s="61" t="s">
        <v>12178</v>
      </c>
      <c r="D11286" s="61">
        <v>38694</v>
      </c>
      <c r="E11286" s="61" t="s">
        <v>12362</v>
      </c>
    </row>
    <row r="11287" hidden="1" spans="2:5">
      <c r="B11287" s="61" t="s">
        <v>12013</v>
      </c>
      <c r="C11287" s="61" t="s">
        <v>12178</v>
      </c>
      <c r="D11287" s="61">
        <v>38695</v>
      </c>
      <c r="E11287" s="61" t="s">
        <v>12363</v>
      </c>
    </row>
    <row r="11288" hidden="1" spans="2:5">
      <c r="B11288" s="61" t="s">
        <v>12013</v>
      </c>
      <c r="C11288" s="61" t="s">
        <v>12178</v>
      </c>
      <c r="D11288" s="61">
        <v>38696</v>
      </c>
      <c r="E11288" s="61" t="s">
        <v>12364</v>
      </c>
    </row>
    <row r="11289" hidden="1" spans="2:5">
      <c r="B11289" s="61" t="s">
        <v>12013</v>
      </c>
      <c r="C11289" s="61" t="s">
        <v>12178</v>
      </c>
      <c r="D11289" s="61">
        <v>38697</v>
      </c>
      <c r="E11289" s="61" t="s">
        <v>12365</v>
      </c>
    </row>
    <row r="11290" hidden="1" spans="2:5">
      <c r="B11290" s="61" t="s">
        <v>12013</v>
      </c>
      <c r="C11290" s="61" t="s">
        <v>12178</v>
      </c>
      <c r="D11290" s="61">
        <v>38698</v>
      </c>
      <c r="E11290" s="61" t="s">
        <v>12366</v>
      </c>
    </row>
    <row r="11291" hidden="1" spans="2:5">
      <c r="B11291" s="61" t="s">
        <v>12013</v>
      </c>
      <c r="C11291" s="61" t="s">
        <v>12178</v>
      </c>
      <c r="D11291" s="61">
        <v>38699</v>
      </c>
      <c r="E11291" s="61" t="s">
        <v>12367</v>
      </c>
    </row>
    <row r="11292" hidden="1" spans="2:5">
      <c r="B11292" s="61" t="s">
        <v>12013</v>
      </c>
      <c r="C11292" s="61" t="s">
        <v>12178</v>
      </c>
      <c r="D11292" s="61">
        <v>38700</v>
      </c>
      <c r="E11292" s="61" t="s">
        <v>12368</v>
      </c>
    </row>
    <row r="11293" hidden="1" spans="2:5">
      <c r="B11293" s="61" t="s">
        <v>12013</v>
      </c>
      <c r="C11293" s="61" t="s">
        <v>12178</v>
      </c>
      <c r="D11293" s="61">
        <v>38701</v>
      </c>
      <c r="E11293" s="61" t="s">
        <v>12369</v>
      </c>
    </row>
    <row r="11294" hidden="1" spans="2:5">
      <c r="B11294" s="61" t="s">
        <v>12013</v>
      </c>
      <c r="C11294" s="61" t="s">
        <v>12178</v>
      </c>
      <c r="D11294" s="61">
        <v>38702</v>
      </c>
      <c r="E11294" s="61" t="s">
        <v>12370</v>
      </c>
    </row>
    <row r="11295" hidden="1" spans="2:5">
      <c r="B11295" s="61" t="s">
        <v>12013</v>
      </c>
      <c r="C11295" s="61" t="s">
        <v>12178</v>
      </c>
      <c r="D11295" s="61">
        <v>38703</v>
      </c>
      <c r="E11295" s="61" t="s">
        <v>12371</v>
      </c>
    </row>
    <row r="11296" hidden="1" spans="2:5">
      <c r="B11296" s="61" t="s">
        <v>12013</v>
      </c>
      <c r="C11296" s="61" t="s">
        <v>12178</v>
      </c>
      <c r="D11296" s="61">
        <v>38704</v>
      </c>
      <c r="E11296" s="61" t="s">
        <v>12372</v>
      </c>
    </row>
    <row r="11297" hidden="1" spans="2:5">
      <c r="B11297" s="61" t="s">
        <v>12013</v>
      </c>
      <c r="C11297" s="61" t="s">
        <v>12178</v>
      </c>
      <c r="D11297" s="61">
        <v>38705</v>
      </c>
      <c r="E11297" s="61" t="s">
        <v>12373</v>
      </c>
    </row>
    <row r="11298" hidden="1" spans="2:5">
      <c r="B11298" s="61" t="s">
        <v>12013</v>
      </c>
      <c r="C11298" s="61" t="s">
        <v>12178</v>
      </c>
      <c r="D11298" s="61">
        <v>38706</v>
      </c>
      <c r="E11298" s="61" t="s">
        <v>12374</v>
      </c>
    </row>
    <row r="11299" hidden="1" spans="2:5">
      <c r="B11299" s="61" t="s">
        <v>12013</v>
      </c>
      <c r="C11299" s="61" t="s">
        <v>12178</v>
      </c>
      <c r="D11299" s="61">
        <v>38707</v>
      </c>
      <c r="E11299" s="61" t="s">
        <v>12375</v>
      </c>
    </row>
    <row r="11300" hidden="1" spans="2:5">
      <c r="B11300" s="61" t="s">
        <v>12013</v>
      </c>
      <c r="C11300" s="61" t="s">
        <v>12178</v>
      </c>
      <c r="D11300" s="61">
        <v>38708</v>
      </c>
      <c r="E11300" s="61" t="s">
        <v>12376</v>
      </c>
    </row>
    <row r="11301" hidden="1" spans="2:5">
      <c r="B11301" s="61" t="s">
        <v>12013</v>
      </c>
      <c r="C11301" s="61" t="s">
        <v>12178</v>
      </c>
      <c r="D11301" s="61">
        <v>38709</v>
      </c>
      <c r="E11301" s="61" t="s">
        <v>12377</v>
      </c>
    </row>
    <row r="11302" hidden="1" spans="2:5">
      <c r="B11302" s="61" t="s">
        <v>12013</v>
      </c>
      <c r="C11302" s="61" t="s">
        <v>12178</v>
      </c>
      <c r="D11302" s="61">
        <v>38710</v>
      </c>
      <c r="E11302" s="61" t="s">
        <v>12378</v>
      </c>
    </row>
    <row r="11303" hidden="1" spans="2:5">
      <c r="B11303" s="61" t="s">
        <v>12013</v>
      </c>
      <c r="C11303" s="61" t="s">
        <v>12178</v>
      </c>
      <c r="D11303" s="61">
        <v>38711</v>
      </c>
      <c r="E11303" s="61" t="s">
        <v>12379</v>
      </c>
    </row>
    <row r="11304" hidden="1" spans="2:5">
      <c r="B11304" s="61" t="s">
        <v>12013</v>
      </c>
      <c r="C11304" s="61" t="s">
        <v>12178</v>
      </c>
      <c r="D11304" s="61">
        <v>38712</v>
      </c>
      <c r="E11304" s="61" t="s">
        <v>12380</v>
      </c>
    </row>
    <row r="11305" hidden="1" spans="2:5">
      <c r="B11305" s="61" t="s">
        <v>12013</v>
      </c>
      <c r="C11305" s="61" t="s">
        <v>12178</v>
      </c>
      <c r="D11305" s="61">
        <v>38713</v>
      </c>
      <c r="E11305" s="61" t="s">
        <v>12381</v>
      </c>
    </row>
    <row r="11306" hidden="1" spans="2:5">
      <c r="B11306" s="61" t="s">
        <v>12013</v>
      </c>
      <c r="C11306" s="61" t="s">
        <v>12178</v>
      </c>
      <c r="D11306" s="61">
        <v>38714</v>
      </c>
      <c r="E11306" s="61" t="s">
        <v>12382</v>
      </c>
    </row>
    <row r="11307" hidden="1" spans="2:5">
      <c r="B11307" s="61" t="s">
        <v>12013</v>
      </c>
      <c r="C11307" s="61" t="s">
        <v>12178</v>
      </c>
      <c r="D11307" s="61">
        <v>38715</v>
      </c>
      <c r="E11307" s="61" t="s">
        <v>12383</v>
      </c>
    </row>
    <row r="11308" hidden="1" spans="2:5">
      <c r="B11308" s="61" t="s">
        <v>12013</v>
      </c>
      <c r="C11308" s="61" t="s">
        <v>12178</v>
      </c>
      <c r="D11308" s="61">
        <v>38716</v>
      </c>
      <c r="E11308" s="61" t="s">
        <v>12384</v>
      </c>
    </row>
    <row r="11309" hidden="1" spans="2:5">
      <c r="B11309" s="61" t="s">
        <v>12013</v>
      </c>
      <c r="C11309" s="61" t="s">
        <v>12178</v>
      </c>
      <c r="D11309" s="61">
        <v>38717</v>
      </c>
      <c r="E11309" s="61" t="s">
        <v>12385</v>
      </c>
    </row>
    <row r="11310" hidden="1" spans="2:5">
      <c r="B11310" s="61" t="s">
        <v>12013</v>
      </c>
      <c r="C11310" s="61" t="s">
        <v>12178</v>
      </c>
      <c r="D11310" s="61">
        <v>38718</v>
      </c>
      <c r="E11310" s="61" t="s">
        <v>12386</v>
      </c>
    </row>
    <row r="11311" hidden="1" spans="2:5">
      <c r="B11311" s="61" t="s">
        <v>12013</v>
      </c>
      <c r="C11311" s="61" t="s">
        <v>12178</v>
      </c>
      <c r="D11311" s="61">
        <v>38719</v>
      </c>
      <c r="E11311" s="61" t="s">
        <v>12387</v>
      </c>
    </row>
    <row r="11312" hidden="1" spans="2:5">
      <c r="B11312" s="61" t="s">
        <v>12013</v>
      </c>
      <c r="C11312" s="61" t="s">
        <v>12178</v>
      </c>
      <c r="D11312" s="61">
        <v>38720</v>
      </c>
      <c r="E11312" s="61" t="s">
        <v>12388</v>
      </c>
    </row>
    <row r="11313" hidden="1" spans="2:5">
      <c r="B11313" s="61" t="s">
        <v>12013</v>
      </c>
      <c r="C11313" s="61" t="s">
        <v>12178</v>
      </c>
      <c r="D11313" s="61">
        <v>38721</v>
      </c>
      <c r="E11313" s="61" t="s">
        <v>12389</v>
      </c>
    </row>
    <row r="11314" hidden="1" spans="2:5">
      <c r="B11314" s="61" t="s">
        <v>12013</v>
      </c>
      <c r="C11314" s="61" t="s">
        <v>12178</v>
      </c>
      <c r="D11314" s="61">
        <v>38722</v>
      </c>
      <c r="E11314" s="61" t="s">
        <v>12390</v>
      </c>
    </row>
    <row r="11315" hidden="1" spans="2:5">
      <c r="B11315" s="61" t="s">
        <v>12013</v>
      </c>
      <c r="C11315" s="61" t="s">
        <v>12178</v>
      </c>
      <c r="D11315" s="61">
        <v>38723</v>
      </c>
      <c r="E11315" s="61" t="s">
        <v>12391</v>
      </c>
    </row>
    <row r="11316" hidden="1" spans="2:5">
      <c r="B11316" s="61" t="s">
        <v>12013</v>
      </c>
      <c r="C11316" s="61" t="s">
        <v>12178</v>
      </c>
      <c r="D11316" s="61">
        <v>38724</v>
      </c>
      <c r="E11316" s="61" t="s">
        <v>12392</v>
      </c>
    </row>
    <row r="11317" hidden="1" spans="2:5">
      <c r="B11317" s="61" t="s">
        <v>12013</v>
      </c>
      <c r="C11317" s="61" t="s">
        <v>12178</v>
      </c>
      <c r="D11317" s="61">
        <v>38725</v>
      </c>
      <c r="E11317" s="61" t="s">
        <v>12393</v>
      </c>
    </row>
    <row r="11318" hidden="1" spans="2:5">
      <c r="B11318" s="61" t="s">
        <v>12013</v>
      </c>
      <c r="C11318" s="61" t="s">
        <v>12178</v>
      </c>
      <c r="D11318" s="61">
        <v>38726</v>
      </c>
      <c r="E11318" s="61" t="s">
        <v>12394</v>
      </c>
    </row>
    <row r="11319" hidden="1" spans="2:5">
      <c r="B11319" s="61" t="s">
        <v>12013</v>
      </c>
      <c r="C11319" s="61" t="s">
        <v>12178</v>
      </c>
      <c r="D11319" s="61">
        <v>38727</v>
      </c>
      <c r="E11319" s="61" t="s">
        <v>12395</v>
      </c>
    </row>
    <row r="11320" hidden="1" spans="2:5">
      <c r="B11320" s="61" t="s">
        <v>12013</v>
      </c>
      <c r="C11320" s="61" t="s">
        <v>12178</v>
      </c>
      <c r="D11320" s="61">
        <v>38728</v>
      </c>
      <c r="E11320" s="61" t="s">
        <v>12396</v>
      </c>
    </row>
    <row r="11321" hidden="1" spans="2:5">
      <c r="B11321" s="61" t="s">
        <v>12013</v>
      </c>
      <c r="C11321" s="61" t="s">
        <v>12178</v>
      </c>
      <c r="D11321" s="61">
        <v>38729</v>
      </c>
      <c r="E11321" s="61" t="s">
        <v>12397</v>
      </c>
    </row>
    <row r="11322" hidden="1" spans="2:5">
      <c r="B11322" s="61" t="s">
        <v>12013</v>
      </c>
      <c r="C11322" s="61" t="s">
        <v>12178</v>
      </c>
      <c r="D11322" s="61">
        <v>38730</v>
      </c>
      <c r="E11322" s="61" t="s">
        <v>12398</v>
      </c>
    </row>
    <row r="11323" hidden="1" spans="2:5">
      <c r="B11323" s="61" t="s">
        <v>12013</v>
      </c>
      <c r="C11323" s="61" t="s">
        <v>12178</v>
      </c>
      <c r="D11323" s="61">
        <v>38731</v>
      </c>
      <c r="E11323" s="61" t="s">
        <v>12399</v>
      </c>
    </row>
    <row r="11324" hidden="1" spans="2:5">
      <c r="B11324" s="61" t="s">
        <v>12013</v>
      </c>
      <c r="C11324" s="61" t="s">
        <v>12178</v>
      </c>
      <c r="D11324" s="61">
        <v>38732</v>
      </c>
      <c r="E11324" s="61" t="s">
        <v>12400</v>
      </c>
    </row>
    <row r="11325" hidden="1" spans="2:5">
      <c r="B11325" s="61" t="s">
        <v>12013</v>
      </c>
      <c r="C11325" s="61" t="s">
        <v>12178</v>
      </c>
      <c r="D11325" s="61">
        <v>38733</v>
      </c>
      <c r="E11325" s="61" t="s">
        <v>12401</v>
      </c>
    </row>
    <row r="11326" hidden="1" spans="2:5">
      <c r="B11326" s="61" t="s">
        <v>12013</v>
      </c>
      <c r="C11326" s="61" t="s">
        <v>12178</v>
      </c>
      <c r="D11326" s="61">
        <v>38734</v>
      </c>
      <c r="E11326" s="61" t="s">
        <v>12402</v>
      </c>
    </row>
    <row r="11327" hidden="1" spans="2:5">
      <c r="B11327" s="61" t="s">
        <v>12013</v>
      </c>
      <c r="C11327" s="61" t="s">
        <v>12178</v>
      </c>
      <c r="D11327" s="61">
        <v>38735</v>
      </c>
      <c r="E11327" s="61" t="s">
        <v>12403</v>
      </c>
    </row>
    <row r="11328" hidden="1" spans="2:5">
      <c r="B11328" s="61" t="s">
        <v>12013</v>
      </c>
      <c r="C11328" s="61" t="s">
        <v>12178</v>
      </c>
      <c r="D11328" s="61">
        <v>38736</v>
      </c>
      <c r="E11328" s="61" t="s">
        <v>12404</v>
      </c>
    </row>
    <row r="11329" hidden="1" spans="2:5">
      <c r="B11329" s="61" t="s">
        <v>12013</v>
      </c>
      <c r="C11329" s="61" t="s">
        <v>12178</v>
      </c>
      <c r="D11329" s="61">
        <v>38737</v>
      </c>
      <c r="E11329" s="61" t="s">
        <v>12405</v>
      </c>
    </row>
    <row r="11330" hidden="1" spans="2:5">
      <c r="B11330" s="61" t="s">
        <v>12013</v>
      </c>
      <c r="C11330" s="61" t="s">
        <v>12178</v>
      </c>
      <c r="D11330" s="61">
        <v>38738</v>
      </c>
      <c r="E11330" s="61" t="s">
        <v>12406</v>
      </c>
    </row>
    <row r="11331" hidden="1" spans="2:5">
      <c r="B11331" s="61" t="s">
        <v>12013</v>
      </c>
      <c r="C11331" s="61" t="s">
        <v>12178</v>
      </c>
      <c r="D11331" s="61">
        <v>38739</v>
      </c>
      <c r="E11331" s="61" t="s">
        <v>12407</v>
      </c>
    </row>
    <row r="11332" hidden="1" spans="2:5">
      <c r="B11332" s="61" t="s">
        <v>12013</v>
      </c>
      <c r="C11332" s="61" t="s">
        <v>12178</v>
      </c>
      <c r="D11332" s="61">
        <v>38740</v>
      </c>
      <c r="E11332" s="61" t="s">
        <v>12408</v>
      </c>
    </row>
    <row r="11333" hidden="1" spans="2:5">
      <c r="B11333" s="61" t="s">
        <v>12013</v>
      </c>
      <c r="C11333" s="61" t="s">
        <v>12178</v>
      </c>
      <c r="D11333" s="61">
        <v>38741</v>
      </c>
      <c r="E11333" s="61" t="s">
        <v>12409</v>
      </c>
    </row>
    <row r="11334" hidden="1" spans="2:5">
      <c r="B11334" s="61" t="s">
        <v>12013</v>
      </c>
      <c r="C11334" s="61" t="s">
        <v>12178</v>
      </c>
      <c r="D11334" s="61">
        <v>38742</v>
      </c>
      <c r="E11334" s="61" t="s">
        <v>12410</v>
      </c>
    </row>
    <row r="11335" hidden="1" spans="2:5">
      <c r="B11335" s="61" t="s">
        <v>12013</v>
      </c>
      <c r="C11335" s="61" t="s">
        <v>12178</v>
      </c>
      <c r="D11335" s="61">
        <v>38743</v>
      </c>
      <c r="E11335" s="61" t="s">
        <v>12411</v>
      </c>
    </row>
    <row r="11336" hidden="1" spans="2:5">
      <c r="B11336" s="61" t="s">
        <v>12013</v>
      </c>
      <c r="C11336" s="61" t="s">
        <v>12178</v>
      </c>
      <c r="D11336" s="61">
        <v>38744</v>
      </c>
      <c r="E11336" s="61" t="s">
        <v>12412</v>
      </c>
    </row>
    <row r="11337" hidden="1" spans="2:5">
      <c r="B11337" s="61" t="s">
        <v>12013</v>
      </c>
      <c r="C11337" s="61" t="s">
        <v>12178</v>
      </c>
      <c r="D11337" s="61">
        <v>38745</v>
      </c>
      <c r="E11337" s="61" t="s">
        <v>12413</v>
      </c>
    </row>
    <row r="11338" hidden="1" spans="2:5">
      <c r="B11338" s="61" t="s">
        <v>12013</v>
      </c>
      <c r="C11338" s="61" t="s">
        <v>12178</v>
      </c>
      <c r="D11338" s="61">
        <v>38746</v>
      </c>
      <c r="E11338" s="61" t="s">
        <v>12414</v>
      </c>
    </row>
    <row r="11339" hidden="1" spans="2:5">
      <c r="B11339" s="61" t="s">
        <v>12013</v>
      </c>
      <c r="C11339" s="61" t="s">
        <v>12178</v>
      </c>
      <c r="D11339" s="61">
        <v>38747</v>
      </c>
      <c r="E11339" s="61" t="s">
        <v>12415</v>
      </c>
    </row>
    <row r="11340" hidden="1" spans="2:5">
      <c r="B11340" s="61" t="s">
        <v>12013</v>
      </c>
      <c r="C11340" s="61" t="s">
        <v>12178</v>
      </c>
      <c r="D11340" s="61">
        <v>38748</v>
      </c>
      <c r="E11340" s="61" t="s">
        <v>12416</v>
      </c>
    </row>
    <row r="11341" hidden="1" spans="2:5">
      <c r="B11341" s="61" t="s">
        <v>12013</v>
      </c>
      <c r="C11341" s="61" t="s">
        <v>12178</v>
      </c>
      <c r="D11341" s="61">
        <v>38749</v>
      </c>
      <c r="E11341" s="61" t="s">
        <v>12417</v>
      </c>
    </row>
    <row r="11342" hidden="1" spans="2:5">
      <c r="B11342" s="61" t="s">
        <v>12013</v>
      </c>
      <c r="C11342" s="61" t="s">
        <v>12328</v>
      </c>
      <c r="D11342" s="61">
        <v>38750</v>
      </c>
      <c r="E11342" s="61" t="s">
        <v>12418</v>
      </c>
    </row>
    <row r="11343" hidden="1" spans="2:5">
      <c r="B11343" s="61" t="s">
        <v>12013</v>
      </c>
      <c r="C11343" s="61" t="s">
        <v>12178</v>
      </c>
      <c r="D11343" s="61">
        <v>38751</v>
      </c>
      <c r="E11343" s="61" t="s">
        <v>12419</v>
      </c>
    </row>
    <row r="11344" hidden="1" spans="2:5">
      <c r="B11344" s="61" t="s">
        <v>12013</v>
      </c>
      <c r="C11344" s="61" t="s">
        <v>12178</v>
      </c>
      <c r="D11344" s="61">
        <v>38752</v>
      </c>
      <c r="E11344" s="61" t="s">
        <v>12420</v>
      </c>
    </row>
    <row r="11345" hidden="1" spans="2:5">
      <c r="B11345" s="61" t="s">
        <v>12013</v>
      </c>
      <c r="C11345" s="61" t="s">
        <v>12328</v>
      </c>
      <c r="D11345" s="61">
        <v>38753</v>
      </c>
      <c r="E11345" s="61" t="s">
        <v>12421</v>
      </c>
    </row>
    <row r="11346" hidden="1" spans="2:5">
      <c r="B11346" s="61" t="s">
        <v>12013</v>
      </c>
      <c r="C11346" s="61" t="s">
        <v>12178</v>
      </c>
      <c r="D11346" s="61">
        <v>38754</v>
      </c>
      <c r="E11346" s="61" t="s">
        <v>12422</v>
      </c>
    </row>
    <row r="11347" hidden="1" spans="2:5">
      <c r="B11347" s="61" t="s">
        <v>12013</v>
      </c>
      <c r="C11347" s="61" t="s">
        <v>12178</v>
      </c>
      <c r="D11347" s="61">
        <v>38755</v>
      </c>
      <c r="E11347" s="61" t="s">
        <v>12423</v>
      </c>
    </row>
    <row r="11348" hidden="1" spans="2:5">
      <c r="B11348" s="61" t="s">
        <v>12013</v>
      </c>
      <c r="C11348" s="61" t="s">
        <v>12178</v>
      </c>
      <c r="D11348" s="61">
        <v>38756</v>
      </c>
      <c r="E11348" s="61" t="s">
        <v>12424</v>
      </c>
    </row>
    <row r="11349" hidden="1" spans="2:5">
      <c r="B11349" s="61" t="s">
        <v>12013</v>
      </c>
      <c r="C11349" s="61" t="s">
        <v>12178</v>
      </c>
      <c r="D11349" s="61">
        <v>38757</v>
      </c>
      <c r="E11349" s="61" t="s">
        <v>12425</v>
      </c>
    </row>
    <row r="11350" hidden="1" spans="2:5">
      <c r="B11350" s="61" t="s">
        <v>12013</v>
      </c>
      <c r="C11350" s="61" t="s">
        <v>12178</v>
      </c>
      <c r="D11350" s="61">
        <v>38758</v>
      </c>
      <c r="E11350" s="61" t="s">
        <v>12426</v>
      </c>
    </row>
    <row r="11351" hidden="1" spans="2:5">
      <c r="B11351" s="61" t="s">
        <v>12013</v>
      </c>
      <c r="C11351" s="61" t="s">
        <v>12178</v>
      </c>
      <c r="D11351" s="61">
        <v>38759</v>
      </c>
      <c r="E11351" s="61" t="s">
        <v>12427</v>
      </c>
    </row>
    <row r="11352" hidden="1" spans="2:5">
      <c r="B11352" s="61" t="s">
        <v>12013</v>
      </c>
      <c r="C11352" s="61" t="s">
        <v>12178</v>
      </c>
      <c r="D11352" s="61">
        <v>38760</v>
      </c>
      <c r="E11352" s="61" t="s">
        <v>12428</v>
      </c>
    </row>
    <row r="11353" hidden="1" spans="2:5">
      <c r="B11353" s="61" t="s">
        <v>12013</v>
      </c>
      <c r="C11353" s="61" t="s">
        <v>12178</v>
      </c>
      <c r="D11353" s="61">
        <v>38761</v>
      </c>
      <c r="E11353" s="61" t="s">
        <v>12429</v>
      </c>
    </row>
    <row r="11354" hidden="1" spans="2:5">
      <c r="B11354" s="61" t="s">
        <v>12013</v>
      </c>
      <c r="C11354" s="61" t="s">
        <v>12178</v>
      </c>
      <c r="D11354" s="61">
        <v>38762</v>
      </c>
      <c r="E11354" s="61" t="s">
        <v>12430</v>
      </c>
    </row>
    <row r="11355" hidden="1" spans="2:5">
      <c r="B11355" s="61" t="s">
        <v>12013</v>
      </c>
      <c r="C11355" s="61" t="s">
        <v>12178</v>
      </c>
      <c r="D11355" s="61">
        <v>38764</v>
      </c>
      <c r="E11355" s="61" t="s">
        <v>12431</v>
      </c>
    </row>
    <row r="11356" hidden="1" spans="2:5">
      <c r="B11356" s="61" t="s">
        <v>12013</v>
      </c>
      <c r="C11356" s="61" t="s">
        <v>12178</v>
      </c>
      <c r="D11356" s="61">
        <v>38765</v>
      </c>
      <c r="E11356" s="61" t="s">
        <v>12432</v>
      </c>
    </row>
    <row r="11357" hidden="1" spans="2:5">
      <c r="B11357" s="61" t="s">
        <v>12013</v>
      </c>
      <c r="C11357" s="61" t="s">
        <v>12178</v>
      </c>
      <c r="D11357" s="61">
        <v>38766</v>
      </c>
      <c r="E11357" s="61" t="s">
        <v>12433</v>
      </c>
    </row>
    <row r="11358" hidden="1" spans="2:5">
      <c r="B11358" s="61" t="s">
        <v>12013</v>
      </c>
      <c r="C11358" s="61" t="s">
        <v>12347</v>
      </c>
      <c r="D11358" s="61">
        <v>38767</v>
      </c>
      <c r="E11358" s="61" t="s">
        <v>12434</v>
      </c>
    </row>
    <row r="11359" hidden="1" spans="2:5">
      <c r="B11359" s="61" t="s">
        <v>12013</v>
      </c>
      <c r="C11359" s="61" t="s">
        <v>12347</v>
      </c>
      <c r="D11359" s="61">
        <v>38768</v>
      </c>
      <c r="E11359" s="61" t="s">
        <v>12435</v>
      </c>
    </row>
    <row r="11360" hidden="1" spans="2:5">
      <c r="B11360" s="61" t="s">
        <v>12013</v>
      </c>
      <c r="C11360" s="61" t="s">
        <v>12347</v>
      </c>
      <c r="D11360" s="61">
        <v>38769</v>
      </c>
      <c r="E11360" s="61" t="s">
        <v>12436</v>
      </c>
    </row>
    <row r="11361" hidden="1" spans="2:5">
      <c r="B11361" s="61" t="s">
        <v>12013</v>
      </c>
      <c r="C11361" s="61" t="s">
        <v>12347</v>
      </c>
      <c r="D11361" s="61">
        <v>38770</v>
      </c>
      <c r="E11361" s="61" t="s">
        <v>12437</v>
      </c>
    </row>
    <row r="11362" hidden="1" spans="2:5">
      <c r="B11362" s="61" t="s">
        <v>12013</v>
      </c>
      <c r="C11362" s="61" t="s">
        <v>12347</v>
      </c>
      <c r="D11362" s="61">
        <v>38771</v>
      </c>
      <c r="E11362" s="61" t="s">
        <v>12438</v>
      </c>
    </row>
    <row r="11363" hidden="1" spans="2:5">
      <c r="B11363" s="61" t="s">
        <v>12013</v>
      </c>
      <c r="C11363" s="61" t="s">
        <v>12347</v>
      </c>
      <c r="D11363" s="61">
        <v>38772</v>
      </c>
      <c r="E11363" s="61" t="s">
        <v>12439</v>
      </c>
    </row>
    <row r="11364" hidden="1" spans="2:5">
      <c r="B11364" s="61" t="s">
        <v>12013</v>
      </c>
      <c r="C11364" s="61" t="s">
        <v>12347</v>
      </c>
      <c r="D11364" s="61">
        <v>38773</v>
      </c>
      <c r="E11364" s="61" t="s">
        <v>12440</v>
      </c>
    </row>
    <row r="11365" hidden="1" spans="2:5">
      <c r="B11365" s="61" t="s">
        <v>12013</v>
      </c>
      <c r="C11365" s="61" t="s">
        <v>12347</v>
      </c>
      <c r="D11365" s="61">
        <v>38774</v>
      </c>
      <c r="E11365" s="61" t="s">
        <v>12441</v>
      </c>
    </row>
    <row r="11366" hidden="1" spans="2:5">
      <c r="B11366" s="61" t="s">
        <v>12013</v>
      </c>
      <c r="C11366" s="61" t="s">
        <v>12347</v>
      </c>
      <c r="D11366" s="61">
        <v>38775</v>
      </c>
      <c r="E11366" s="61" t="s">
        <v>12442</v>
      </c>
    </row>
    <row r="11367" hidden="1" spans="2:5">
      <c r="B11367" s="61" t="s">
        <v>12013</v>
      </c>
      <c r="C11367" s="61" t="s">
        <v>12347</v>
      </c>
      <c r="D11367" s="61">
        <v>38776</v>
      </c>
      <c r="E11367" s="61" t="s">
        <v>12443</v>
      </c>
    </row>
    <row r="11368" hidden="1" spans="2:5">
      <c r="B11368" s="61" t="s">
        <v>12013</v>
      </c>
      <c r="C11368" s="61" t="s">
        <v>12347</v>
      </c>
      <c r="D11368" s="61">
        <v>38777</v>
      </c>
      <c r="E11368" s="61" t="s">
        <v>12444</v>
      </c>
    </row>
    <row r="11369" hidden="1" spans="2:5">
      <c r="B11369" s="61" t="s">
        <v>12013</v>
      </c>
      <c r="C11369" s="61" t="s">
        <v>12347</v>
      </c>
      <c r="D11369" s="61">
        <v>38778</v>
      </c>
      <c r="E11369" s="61" t="s">
        <v>12445</v>
      </c>
    </row>
    <row r="11370" hidden="1" spans="2:5">
      <c r="B11370" s="61" t="s">
        <v>12013</v>
      </c>
      <c r="C11370" s="61" t="s">
        <v>12347</v>
      </c>
      <c r="D11370" s="61">
        <v>38779</v>
      </c>
      <c r="E11370" s="61" t="s">
        <v>12446</v>
      </c>
    </row>
    <row r="11371" hidden="1" spans="2:5">
      <c r="B11371" s="61" t="s">
        <v>12013</v>
      </c>
      <c r="C11371" s="61" t="s">
        <v>12347</v>
      </c>
      <c r="D11371" s="61">
        <v>38780</v>
      </c>
      <c r="E11371" s="61" t="s">
        <v>12447</v>
      </c>
    </row>
    <row r="11372" hidden="1" spans="2:5">
      <c r="B11372" s="61" t="s">
        <v>12013</v>
      </c>
      <c r="C11372" s="61" t="s">
        <v>12347</v>
      </c>
      <c r="D11372" s="61">
        <v>38781</v>
      </c>
      <c r="E11372" s="61" t="s">
        <v>12448</v>
      </c>
    </row>
    <row r="11373" hidden="1" spans="2:5">
      <c r="B11373" s="61" t="s">
        <v>12013</v>
      </c>
      <c r="C11373" s="61" t="s">
        <v>12347</v>
      </c>
      <c r="D11373" s="61">
        <v>38782</v>
      </c>
      <c r="E11373" s="61" t="s">
        <v>12449</v>
      </c>
    </row>
    <row r="11374" hidden="1" spans="2:5">
      <c r="B11374" s="61" t="s">
        <v>12013</v>
      </c>
      <c r="C11374" s="61" t="s">
        <v>12347</v>
      </c>
      <c r="D11374" s="61">
        <v>38783</v>
      </c>
      <c r="E11374" s="61" t="s">
        <v>12450</v>
      </c>
    </row>
    <row r="11375" hidden="1" spans="2:5">
      <c r="B11375" s="61" t="s">
        <v>12013</v>
      </c>
      <c r="C11375" s="61" t="s">
        <v>12347</v>
      </c>
      <c r="D11375" s="61">
        <v>38784</v>
      </c>
      <c r="E11375" s="61" t="s">
        <v>12451</v>
      </c>
    </row>
    <row r="11376" hidden="1" spans="2:5">
      <c r="B11376" s="61" t="s">
        <v>12013</v>
      </c>
      <c r="C11376" s="61" t="s">
        <v>12347</v>
      </c>
      <c r="D11376" s="61">
        <v>38785</v>
      </c>
      <c r="E11376" s="61" t="s">
        <v>12452</v>
      </c>
    </row>
    <row r="11377" hidden="1" spans="2:5">
      <c r="B11377" s="61" t="s">
        <v>12013</v>
      </c>
      <c r="C11377" s="61" t="s">
        <v>12347</v>
      </c>
      <c r="D11377" s="61">
        <v>38786</v>
      </c>
      <c r="E11377" s="61" t="s">
        <v>12453</v>
      </c>
    </row>
    <row r="11378" hidden="1" spans="2:5">
      <c r="B11378" s="61" t="s">
        <v>12013</v>
      </c>
      <c r="C11378" s="61" t="s">
        <v>12178</v>
      </c>
      <c r="D11378" s="61">
        <v>38787</v>
      </c>
      <c r="E11378" s="61" t="s">
        <v>12454</v>
      </c>
    </row>
    <row r="11379" hidden="1" spans="2:5">
      <c r="B11379" s="61" t="s">
        <v>12013</v>
      </c>
      <c r="C11379" s="61" t="s">
        <v>12347</v>
      </c>
      <c r="D11379" s="61">
        <v>38788</v>
      </c>
      <c r="E11379" s="61" t="s">
        <v>12455</v>
      </c>
    </row>
    <row r="11380" hidden="1" spans="2:5">
      <c r="B11380" s="61" t="s">
        <v>12013</v>
      </c>
      <c r="C11380" s="61" t="s">
        <v>12347</v>
      </c>
      <c r="D11380" s="61">
        <v>38789</v>
      </c>
      <c r="E11380" s="61" t="s">
        <v>12456</v>
      </c>
    </row>
    <row r="11381" hidden="1" spans="2:5">
      <c r="B11381" s="61" t="s">
        <v>12013</v>
      </c>
      <c r="C11381" s="61" t="s">
        <v>12347</v>
      </c>
      <c r="D11381" s="61">
        <v>38790</v>
      </c>
      <c r="E11381" s="61" t="s">
        <v>12457</v>
      </c>
    </row>
    <row r="11382" hidden="1" spans="2:5">
      <c r="B11382" s="61" t="s">
        <v>12013</v>
      </c>
      <c r="C11382" s="61" t="s">
        <v>12347</v>
      </c>
      <c r="D11382" s="61">
        <v>38791</v>
      </c>
      <c r="E11382" s="61" t="s">
        <v>12458</v>
      </c>
    </row>
    <row r="11383" hidden="1" spans="2:5">
      <c r="B11383" s="61" t="s">
        <v>12013</v>
      </c>
      <c r="C11383" s="61" t="s">
        <v>12347</v>
      </c>
      <c r="D11383" s="61">
        <v>38792</v>
      </c>
      <c r="E11383" s="61" t="s">
        <v>12459</v>
      </c>
    </row>
    <row r="11384" hidden="1" spans="2:5">
      <c r="B11384" s="61" t="s">
        <v>12013</v>
      </c>
      <c r="C11384" s="61" t="s">
        <v>12347</v>
      </c>
      <c r="D11384" s="61">
        <v>38793</v>
      </c>
      <c r="E11384" s="61" t="s">
        <v>12460</v>
      </c>
    </row>
    <row r="11385" hidden="1" spans="2:5">
      <c r="B11385" s="61" t="s">
        <v>12013</v>
      </c>
      <c r="C11385" s="61" t="s">
        <v>12347</v>
      </c>
      <c r="D11385" s="61">
        <v>38794</v>
      </c>
      <c r="E11385" s="61" t="s">
        <v>12461</v>
      </c>
    </row>
    <row r="11386" hidden="1" spans="2:5">
      <c r="B11386" s="61" t="s">
        <v>12013</v>
      </c>
      <c r="C11386" s="61" t="s">
        <v>12347</v>
      </c>
      <c r="D11386" s="61">
        <v>38795</v>
      </c>
      <c r="E11386" s="61" t="s">
        <v>12462</v>
      </c>
    </row>
    <row r="11387" hidden="1" spans="2:5">
      <c r="B11387" s="61" t="s">
        <v>12013</v>
      </c>
      <c r="C11387" s="61" t="s">
        <v>12347</v>
      </c>
      <c r="D11387" s="61">
        <v>38796</v>
      </c>
      <c r="E11387" s="61" t="s">
        <v>12463</v>
      </c>
    </row>
    <row r="11388" hidden="1" spans="2:5">
      <c r="B11388" s="61" t="s">
        <v>12013</v>
      </c>
      <c r="C11388" s="61" t="s">
        <v>12347</v>
      </c>
      <c r="D11388" s="61">
        <v>38797</v>
      </c>
      <c r="E11388" s="61" t="s">
        <v>12464</v>
      </c>
    </row>
    <row r="11389" hidden="1" spans="2:5">
      <c r="B11389" s="61" t="s">
        <v>12013</v>
      </c>
      <c r="C11389" s="61" t="s">
        <v>12347</v>
      </c>
      <c r="D11389" s="61">
        <v>38798</v>
      </c>
      <c r="E11389" s="61" t="s">
        <v>12465</v>
      </c>
    </row>
    <row r="11390" hidden="1" spans="2:5">
      <c r="B11390" s="61" t="s">
        <v>12013</v>
      </c>
      <c r="C11390" s="61" t="s">
        <v>12347</v>
      </c>
      <c r="D11390" s="61">
        <v>38799</v>
      </c>
      <c r="E11390" s="61" t="s">
        <v>12466</v>
      </c>
    </row>
    <row r="11391" hidden="1" spans="2:5">
      <c r="B11391" s="61" t="s">
        <v>12013</v>
      </c>
      <c r="C11391" s="61" t="s">
        <v>12347</v>
      </c>
      <c r="D11391" s="61">
        <v>38800</v>
      </c>
      <c r="E11391" s="61" t="s">
        <v>12467</v>
      </c>
    </row>
    <row r="11392" hidden="1" spans="2:5">
      <c r="B11392" s="61" t="s">
        <v>12013</v>
      </c>
      <c r="C11392" s="61" t="s">
        <v>12347</v>
      </c>
      <c r="D11392" s="61">
        <v>38801</v>
      </c>
      <c r="E11392" s="61" t="s">
        <v>12468</v>
      </c>
    </row>
    <row r="11393" hidden="1" spans="2:5">
      <c r="B11393" s="61" t="s">
        <v>12013</v>
      </c>
      <c r="C11393" s="61" t="s">
        <v>12347</v>
      </c>
      <c r="D11393" s="61">
        <v>38802</v>
      </c>
      <c r="E11393" s="61" t="s">
        <v>12469</v>
      </c>
    </row>
    <row r="11394" hidden="1" spans="2:5">
      <c r="B11394" s="61" t="s">
        <v>12013</v>
      </c>
      <c r="C11394" s="61" t="s">
        <v>12347</v>
      </c>
      <c r="D11394" s="61">
        <v>38803</v>
      </c>
      <c r="E11394" s="61" t="s">
        <v>12470</v>
      </c>
    </row>
    <row r="11395" hidden="1" spans="2:5">
      <c r="B11395" s="61" t="s">
        <v>12013</v>
      </c>
      <c r="C11395" s="61" t="s">
        <v>12347</v>
      </c>
      <c r="D11395" s="61">
        <v>38804</v>
      </c>
      <c r="E11395" s="61" t="s">
        <v>12471</v>
      </c>
    </row>
    <row r="11396" hidden="1" spans="2:5">
      <c r="B11396" s="61" t="s">
        <v>12013</v>
      </c>
      <c r="C11396" s="61" t="s">
        <v>12347</v>
      </c>
      <c r="D11396" s="61">
        <v>38805</v>
      </c>
      <c r="E11396" s="61" t="s">
        <v>12472</v>
      </c>
    </row>
    <row r="11397" hidden="1" spans="2:5">
      <c r="B11397" s="61" t="s">
        <v>12013</v>
      </c>
      <c r="C11397" s="61" t="s">
        <v>12347</v>
      </c>
      <c r="D11397" s="61">
        <v>38806</v>
      </c>
      <c r="E11397" s="61" t="s">
        <v>10599</v>
      </c>
    </row>
    <row r="11398" hidden="1" spans="2:5">
      <c r="B11398" s="61" t="s">
        <v>12013</v>
      </c>
      <c r="C11398" s="61" t="s">
        <v>12347</v>
      </c>
      <c r="D11398" s="61">
        <v>38807</v>
      </c>
      <c r="E11398" s="61" t="s">
        <v>12473</v>
      </c>
    </row>
    <row r="11399" hidden="1" spans="2:5">
      <c r="B11399" s="61" t="s">
        <v>12013</v>
      </c>
      <c r="C11399" s="61" t="s">
        <v>12347</v>
      </c>
      <c r="D11399" s="61">
        <v>38808</v>
      </c>
      <c r="E11399" s="61" t="s">
        <v>12474</v>
      </c>
    </row>
    <row r="11400" hidden="1" spans="2:5">
      <c r="B11400" s="61" t="s">
        <v>12013</v>
      </c>
      <c r="C11400" s="61" t="s">
        <v>12347</v>
      </c>
      <c r="D11400" s="61">
        <v>38809</v>
      </c>
      <c r="E11400" s="61" t="s">
        <v>12475</v>
      </c>
    </row>
    <row r="11401" hidden="1" spans="2:5">
      <c r="B11401" s="61" t="s">
        <v>12013</v>
      </c>
      <c r="C11401" s="61" t="s">
        <v>12347</v>
      </c>
      <c r="D11401" s="61">
        <v>38810</v>
      </c>
      <c r="E11401" s="61" t="s">
        <v>12476</v>
      </c>
    </row>
    <row r="11402" hidden="1" spans="2:5">
      <c r="B11402" s="61" t="s">
        <v>12013</v>
      </c>
      <c r="C11402" s="61" t="s">
        <v>12347</v>
      </c>
      <c r="D11402" s="61">
        <v>38811</v>
      </c>
      <c r="E11402" s="61" t="s">
        <v>12477</v>
      </c>
    </row>
    <row r="11403" hidden="1" spans="2:5">
      <c r="B11403" s="61" t="s">
        <v>12013</v>
      </c>
      <c r="C11403" s="61" t="s">
        <v>12347</v>
      </c>
      <c r="D11403" s="61">
        <v>38812</v>
      </c>
      <c r="E11403" s="61" t="s">
        <v>12478</v>
      </c>
    </row>
    <row r="11404" hidden="1" spans="2:5">
      <c r="B11404" s="61" t="s">
        <v>12013</v>
      </c>
      <c r="C11404" s="61" t="s">
        <v>12347</v>
      </c>
      <c r="D11404" s="61">
        <v>38813</v>
      </c>
      <c r="E11404" s="61" t="s">
        <v>12479</v>
      </c>
    </row>
    <row r="11405" hidden="1" spans="2:5">
      <c r="B11405" s="61" t="s">
        <v>12013</v>
      </c>
      <c r="C11405" s="61" t="s">
        <v>12347</v>
      </c>
      <c r="D11405" s="61">
        <v>38814</v>
      </c>
      <c r="E11405" s="61" t="s">
        <v>12480</v>
      </c>
    </row>
    <row r="11406" hidden="1" spans="2:5">
      <c r="B11406" s="61" t="s">
        <v>12013</v>
      </c>
      <c r="C11406" s="61" t="s">
        <v>12347</v>
      </c>
      <c r="D11406" s="61">
        <v>38815</v>
      </c>
      <c r="E11406" s="61" t="s">
        <v>12481</v>
      </c>
    </row>
    <row r="11407" hidden="1" spans="2:5">
      <c r="B11407" s="61" t="s">
        <v>12013</v>
      </c>
      <c r="C11407" s="61" t="s">
        <v>12347</v>
      </c>
      <c r="D11407" s="61">
        <v>38816</v>
      </c>
      <c r="E11407" s="61" t="s">
        <v>12482</v>
      </c>
    </row>
    <row r="11408" hidden="1" spans="2:5">
      <c r="B11408" s="61" t="s">
        <v>12013</v>
      </c>
      <c r="C11408" s="61" t="s">
        <v>12347</v>
      </c>
      <c r="D11408" s="61">
        <v>38817</v>
      </c>
      <c r="E11408" s="61" t="s">
        <v>12483</v>
      </c>
    </row>
    <row r="11409" hidden="1" spans="2:5">
      <c r="B11409" s="61" t="s">
        <v>12013</v>
      </c>
      <c r="C11409" s="61" t="s">
        <v>12347</v>
      </c>
      <c r="D11409" s="61">
        <v>38818</v>
      </c>
      <c r="E11409" s="61" t="s">
        <v>12484</v>
      </c>
    </row>
    <row r="11410" hidden="1" spans="2:5">
      <c r="B11410" s="61" t="s">
        <v>12013</v>
      </c>
      <c r="C11410" s="61" t="s">
        <v>12347</v>
      </c>
      <c r="D11410" s="61">
        <v>38819</v>
      </c>
      <c r="E11410" s="61" t="s">
        <v>12485</v>
      </c>
    </row>
    <row r="11411" hidden="1" spans="2:5">
      <c r="B11411" s="61" t="s">
        <v>12013</v>
      </c>
      <c r="C11411" s="61" t="s">
        <v>12347</v>
      </c>
      <c r="D11411" s="61">
        <v>38820</v>
      </c>
      <c r="E11411" s="61" t="s">
        <v>12486</v>
      </c>
    </row>
    <row r="11412" hidden="1" spans="2:5">
      <c r="B11412" s="61" t="s">
        <v>12013</v>
      </c>
      <c r="C11412" s="61" t="s">
        <v>12347</v>
      </c>
      <c r="D11412" s="61">
        <v>38821</v>
      </c>
      <c r="E11412" s="61" t="s">
        <v>12487</v>
      </c>
    </row>
    <row r="11413" hidden="1" spans="2:5">
      <c r="B11413" s="61" t="s">
        <v>12013</v>
      </c>
      <c r="C11413" s="61" t="s">
        <v>12347</v>
      </c>
      <c r="D11413" s="61">
        <v>38822</v>
      </c>
      <c r="E11413" s="61" t="s">
        <v>12488</v>
      </c>
    </row>
    <row r="11414" hidden="1" spans="2:5">
      <c r="B11414" s="61" t="s">
        <v>12013</v>
      </c>
      <c r="C11414" s="61" t="s">
        <v>12347</v>
      </c>
      <c r="D11414" s="61">
        <v>38823</v>
      </c>
      <c r="E11414" s="61" t="s">
        <v>12489</v>
      </c>
    </row>
    <row r="11415" hidden="1" spans="2:5">
      <c r="B11415" s="61" t="s">
        <v>12013</v>
      </c>
      <c r="C11415" s="61" t="s">
        <v>12347</v>
      </c>
      <c r="D11415" s="61">
        <v>38824</v>
      </c>
      <c r="E11415" s="61" t="s">
        <v>12490</v>
      </c>
    </row>
    <row r="11416" hidden="1" spans="2:5">
      <c r="B11416" s="61" t="s">
        <v>12013</v>
      </c>
      <c r="C11416" s="61" t="s">
        <v>12347</v>
      </c>
      <c r="D11416" s="61">
        <v>38825</v>
      </c>
      <c r="E11416" s="61" t="s">
        <v>12491</v>
      </c>
    </row>
    <row r="11417" hidden="1" spans="2:5">
      <c r="B11417" s="61" t="s">
        <v>12013</v>
      </c>
      <c r="C11417" s="61" t="s">
        <v>12347</v>
      </c>
      <c r="D11417" s="61">
        <v>38826</v>
      </c>
      <c r="E11417" s="61" t="s">
        <v>12492</v>
      </c>
    </row>
    <row r="11418" hidden="1" spans="2:5">
      <c r="B11418" s="61" t="s">
        <v>12013</v>
      </c>
      <c r="C11418" s="61" t="s">
        <v>12347</v>
      </c>
      <c r="D11418" s="61">
        <v>38827</v>
      </c>
      <c r="E11418" s="61" t="s">
        <v>12493</v>
      </c>
    </row>
    <row r="11419" hidden="1" spans="2:5">
      <c r="B11419" s="61" t="s">
        <v>12013</v>
      </c>
      <c r="C11419" s="61" t="s">
        <v>12347</v>
      </c>
      <c r="D11419" s="61">
        <v>38828</v>
      </c>
      <c r="E11419" s="61" t="s">
        <v>12494</v>
      </c>
    </row>
    <row r="11420" hidden="1" spans="2:5">
      <c r="B11420" s="61" t="s">
        <v>12013</v>
      </c>
      <c r="C11420" s="61" t="s">
        <v>12347</v>
      </c>
      <c r="D11420" s="61">
        <v>38829</v>
      </c>
      <c r="E11420" s="61" t="s">
        <v>12495</v>
      </c>
    </row>
    <row r="11421" hidden="1" spans="2:5">
      <c r="B11421" s="61" t="s">
        <v>12013</v>
      </c>
      <c r="C11421" s="61" t="s">
        <v>12347</v>
      </c>
      <c r="D11421" s="61">
        <v>38830</v>
      </c>
      <c r="E11421" s="61" t="s">
        <v>12496</v>
      </c>
    </row>
    <row r="11422" hidden="1" spans="2:5">
      <c r="B11422" s="61" t="s">
        <v>12013</v>
      </c>
      <c r="C11422" s="61" t="s">
        <v>12347</v>
      </c>
      <c r="D11422" s="61">
        <v>38831</v>
      </c>
      <c r="E11422" s="61" t="s">
        <v>12497</v>
      </c>
    </row>
    <row r="11423" hidden="1" spans="2:5">
      <c r="B11423" s="61" t="s">
        <v>12013</v>
      </c>
      <c r="C11423" s="61" t="s">
        <v>12347</v>
      </c>
      <c r="D11423" s="61">
        <v>38832</v>
      </c>
      <c r="E11423" s="61" t="s">
        <v>12498</v>
      </c>
    </row>
    <row r="11424" hidden="1" spans="2:5">
      <c r="B11424" s="61" t="s">
        <v>12013</v>
      </c>
      <c r="C11424" s="61" t="s">
        <v>12347</v>
      </c>
      <c r="D11424" s="61">
        <v>38833</v>
      </c>
      <c r="E11424" s="61" t="s">
        <v>12499</v>
      </c>
    </row>
    <row r="11425" hidden="1" spans="2:5">
      <c r="B11425" s="61" t="s">
        <v>12013</v>
      </c>
      <c r="C11425" s="61" t="s">
        <v>12347</v>
      </c>
      <c r="D11425" s="61">
        <v>38834</v>
      </c>
      <c r="E11425" s="61" t="s">
        <v>12500</v>
      </c>
    </row>
    <row r="11426" hidden="1" spans="2:5">
      <c r="B11426" s="61" t="s">
        <v>12013</v>
      </c>
      <c r="C11426" s="61" t="s">
        <v>12347</v>
      </c>
      <c r="D11426" s="61">
        <v>38835</v>
      </c>
      <c r="E11426" s="61" t="s">
        <v>12501</v>
      </c>
    </row>
    <row r="11427" hidden="1" spans="2:5">
      <c r="B11427" s="61" t="s">
        <v>12013</v>
      </c>
      <c r="C11427" s="61" t="s">
        <v>12347</v>
      </c>
      <c r="D11427" s="61">
        <v>38836</v>
      </c>
      <c r="E11427" s="61" t="s">
        <v>12502</v>
      </c>
    </row>
    <row r="11428" hidden="1" spans="2:5">
      <c r="B11428" s="61" t="s">
        <v>12013</v>
      </c>
      <c r="C11428" s="61" t="s">
        <v>12347</v>
      </c>
      <c r="D11428" s="61">
        <v>38837</v>
      </c>
      <c r="E11428" s="61" t="s">
        <v>12503</v>
      </c>
    </row>
    <row r="11429" hidden="1" spans="2:5">
      <c r="B11429" s="61" t="s">
        <v>12013</v>
      </c>
      <c r="C11429" s="61" t="s">
        <v>12347</v>
      </c>
      <c r="D11429" s="61">
        <v>38838</v>
      </c>
      <c r="E11429" s="61" t="s">
        <v>12504</v>
      </c>
    </row>
    <row r="11430" hidden="1" spans="2:5">
      <c r="B11430" s="61" t="s">
        <v>12013</v>
      </c>
      <c r="C11430" s="61" t="s">
        <v>12347</v>
      </c>
      <c r="D11430" s="61">
        <v>38839</v>
      </c>
      <c r="E11430" s="61" t="s">
        <v>12505</v>
      </c>
    </row>
    <row r="11431" hidden="1" spans="2:5">
      <c r="B11431" s="61" t="s">
        <v>12013</v>
      </c>
      <c r="C11431" s="61" t="s">
        <v>12347</v>
      </c>
      <c r="D11431" s="61">
        <v>38840</v>
      </c>
      <c r="E11431" s="61" t="s">
        <v>12506</v>
      </c>
    </row>
    <row r="11432" hidden="1" spans="2:5">
      <c r="B11432" s="61" t="s">
        <v>12013</v>
      </c>
      <c r="C11432" s="61" t="s">
        <v>12347</v>
      </c>
      <c r="D11432" s="61">
        <v>38841</v>
      </c>
      <c r="E11432" s="61" t="s">
        <v>12507</v>
      </c>
    </row>
    <row r="11433" hidden="1" spans="2:5">
      <c r="B11433" s="61" t="s">
        <v>12013</v>
      </c>
      <c r="C11433" s="61" t="s">
        <v>12347</v>
      </c>
      <c r="D11433" s="61">
        <v>38842</v>
      </c>
      <c r="E11433" s="61" t="s">
        <v>12508</v>
      </c>
    </row>
    <row r="11434" hidden="1" spans="2:5">
      <c r="B11434" s="61" t="s">
        <v>12013</v>
      </c>
      <c r="C11434" s="61" t="s">
        <v>12347</v>
      </c>
      <c r="D11434" s="61">
        <v>38843</v>
      </c>
      <c r="E11434" s="61" t="s">
        <v>12509</v>
      </c>
    </row>
    <row r="11435" hidden="1" spans="2:5">
      <c r="B11435" s="61" t="s">
        <v>12013</v>
      </c>
      <c r="C11435" s="61" t="s">
        <v>12347</v>
      </c>
      <c r="D11435" s="61">
        <v>38844</v>
      </c>
      <c r="E11435" s="61" t="s">
        <v>12510</v>
      </c>
    </row>
    <row r="11436" hidden="1" spans="2:5">
      <c r="B11436" s="61" t="s">
        <v>12013</v>
      </c>
      <c r="C11436" s="61" t="s">
        <v>12347</v>
      </c>
      <c r="D11436" s="61">
        <v>38845</v>
      </c>
      <c r="E11436" s="61" t="s">
        <v>12511</v>
      </c>
    </row>
    <row r="11437" hidden="1" spans="2:5">
      <c r="B11437" s="61" t="s">
        <v>12013</v>
      </c>
      <c r="C11437" s="61" t="s">
        <v>12347</v>
      </c>
      <c r="D11437" s="61">
        <v>38846</v>
      </c>
      <c r="E11437" s="61" t="s">
        <v>12512</v>
      </c>
    </row>
    <row r="11438" hidden="1" spans="2:5">
      <c r="B11438" s="61" t="s">
        <v>12013</v>
      </c>
      <c r="C11438" s="61" t="s">
        <v>12347</v>
      </c>
      <c r="D11438" s="61">
        <v>38847</v>
      </c>
      <c r="E11438" s="61" t="s">
        <v>12513</v>
      </c>
    </row>
    <row r="11439" hidden="1" spans="2:5">
      <c r="B11439" s="61" t="s">
        <v>12013</v>
      </c>
      <c r="C11439" s="61" t="s">
        <v>12178</v>
      </c>
      <c r="D11439" s="61">
        <v>38848</v>
      </c>
      <c r="E11439" s="61" t="s">
        <v>12514</v>
      </c>
    </row>
    <row r="11440" hidden="1" spans="2:5">
      <c r="B11440" s="61" t="s">
        <v>12013</v>
      </c>
      <c r="C11440" s="61" t="s">
        <v>12178</v>
      </c>
      <c r="D11440" s="61">
        <v>38849</v>
      </c>
      <c r="E11440" s="61" t="s">
        <v>12515</v>
      </c>
    </row>
    <row r="11441" hidden="1" spans="2:5">
      <c r="B11441" s="61" t="s">
        <v>12013</v>
      </c>
      <c r="C11441" s="61" t="s">
        <v>12178</v>
      </c>
      <c r="D11441" s="61">
        <v>38850</v>
      </c>
      <c r="E11441" s="61" t="s">
        <v>12516</v>
      </c>
    </row>
    <row r="11442" hidden="1" spans="2:5">
      <c r="B11442" s="61" t="s">
        <v>12013</v>
      </c>
      <c r="C11442" s="61" t="s">
        <v>12178</v>
      </c>
      <c r="D11442" s="61">
        <v>38851</v>
      </c>
      <c r="E11442" s="61" t="s">
        <v>12517</v>
      </c>
    </row>
    <row r="11443" hidden="1" spans="2:5">
      <c r="B11443" s="61" t="s">
        <v>12013</v>
      </c>
      <c r="C11443" s="61" t="s">
        <v>12178</v>
      </c>
      <c r="D11443" s="61">
        <v>38852</v>
      </c>
      <c r="E11443" s="61" t="s">
        <v>12518</v>
      </c>
    </row>
    <row r="11444" hidden="1" spans="2:5">
      <c r="B11444" s="61" t="s">
        <v>12013</v>
      </c>
      <c r="C11444" s="61" t="s">
        <v>12347</v>
      </c>
      <c r="D11444" s="61">
        <v>38853</v>
      </c>
      <c r="E11444" s="61" t="s">
        <v>12519</v>
      </c>
    </row>
    <row r="11445" hidden="1" spans="2:5">
      <c r="B11445" s="61" t="s">
        <v>12013</v>
      </c>
      <c r="C11445" s="61" t="s">
        <v>12347</v>
      </c>
      <c r="D11445" s="61">
        <v>38854</v>
      </c>
      <c r="E11445" s="61" t="s">
        <v>12520</v>
      </c>
    </row>
    <row r="11446" hidden="1" spans="2:5">
      <c r="B11446" s="61" t="s">
        <v>12013</v>
      </c>
      <c r="C11446" s="61" t="s">
        <v>12347</v>
      </c>
      <c r="D11446" s="61">
        <v>38855</v>
      </c>
      <c r="E11446" s="61" t="s">
        <v>12521</v>
      </c>
    </row>
    <row r="11447" hidden="1" spans="2:5">
      <c r="B11447" s="61" t="s">
        <v>12013</v>
      </c>
      <c r="C11447" s="61" t="s">
        <v>12347</v>
      </c>
      <c r="D11447" s="61">
        <v>38856</v>
      </c>
      <c r="E11447" s="61" t="s">
        <v>12522</v>
      </c>
    </row>
    <row r="11448" hidden="1" spans="2:5">
      <c r="B11448" s="61" t="s">
        <v>12013</v>
      </c>
      <c r="C11448" s="61" t="s">
        <v>12347</v>
      </c>
      <c r="D11448" s="61">
        <v>38857</v>
      </c>
      <c r="E11448" s="61" t="s">
        <v>12523</v>
      </c>
    </row>
    <row r="11449" hidden="1" spans="2:5">
      <c r="B11449" s="61" t="s">
        <v>12013</v>
      </c>
      <c r="C11449" s="61" t="s">
        <v>12347</v>
      </c>
      <c r="D11449" s="61">
        <v>38858</v>
      </c>
      <c r="E11449" s="61" t="s">
        <v>12524</v>
      </c>
    </row>
    <row r="11450" hidden="1" spans="2:5">
      <c r="B11450" s="61" t="s">
        <v>12013</v>
      </c>
      <c r="C11450" s="61" t="s">
        <v>12347</v>
      </c>
      <c r="D11450" s="61">
        <v>38859</v>
      </c>
      <c r="E11450" s="61" t="s">
        <v>12525</v>
      </c>
    </row>
    <row r="11451" hidden="1" spans="2:5">
      <c r="B11451" s="61" t="s">
        <v>12013</v>
      </c>
      <c r="C11451" s="61" t="s">
        <v>12347</v>
      </c>
      <c r="D11451" s="61">
        <v>38860</v>
      </c>
      <c r="E11451" s="61" t="s">
        <v>12526</v>
      </c>
    </row>
    <row r="11452" hidden="1" spans="2:5">
      <c r="B11452" s="61" t="s">
        <v>12013</v>
      </c>
      <c r="C11452" s="61" t="s">
        <v>12347</v>
      </c>
      <c r="D11452" s="61">
        <v>38861</v>
      </c>
      <c r="E11452" s="61" t="s">
        <v>12527</v>
      </c>
    </row>
    <row r="11453" hidden="1" spans="2:5">
      <c r="B11453" s="61" t="s">
        <v>12013</v>
      </c>
      <c r="C11453" s="61" t="s">
        <v>12347</v>
      </c>
      <c r="D11453" s="61">
        <v>38862</v>
      </c>
      <c r="E11453" s="61" t="s">
        <v>12528</v>
      </c>
    </row>
    <row r="11454" hidden="1" spans="2:5">
      <c r="B11454" s="61" t="s">
        <v>12013</v>
      </c>
      <c r="C11454" s="61" t="s">
        <v>12347</v>
      </c>
      <c r="D11454" s="61">
        <v>38863</v>
      </c>
      <c r="E11454" s="61" t="s">
        <v>12529</v>
      </c>
    </row>
    <row r="11455" hidden="1" spans="2:5">
      <c r="B11455" s="61" t="s">
        <v>12013</v>
      </c>
      <c r="C11455" s="61" t="s">
        <v>12347</v>
      </c>
      <c r="D11455" s="61">
        <v>38864</v>
      </c>
      <c r="E11455" s="61" t="s">
        <v>12530</v>
      </c>
    </row>
    <row r="11456" hidden="1" spans="2:5">
      <c r="B11456" s="61" t="s">
        <v>12013</v>
      </c>
      <c r="C11456" s="61" t="s">
        <v>12347</v>
      </c>
      <c r="D11456" s="61">
        <v>38865</v>
      </c>
      <c r="E11456" s="61" t="s">
        <v>12531</v>
      </c>
    </row>
    <row r="11457" hidden="1" spans="2:5">
      <c r="B11457" s="61" t="s">
        <v>12013</v>
      </c>
      <c r="C11457" s="61" t="s">
        <v>12347</v>
      </c>
      <c r="D11457" s="61">
        <v>38866</v>
      </c>
      <c r="E11457" s="61" t="s">
        <v>12532</v>
      </c>
    </row>
    <row r="11458" hidden="1" spans="2:5">
      <c r="B11458" s="61" t="s">
        <v>12013</v>
      </c>
      <c r="C11458" s="61" t="s">
        <v>12347</v>
      </c>
      <c r="D11458" s="61">
        <v>38867</v>
      </c>
      <c r="E11458" s="61" t="s">
        <v>12533</v>
      </c>
    </row>
    <row r="11459" hidden="1" spans="2:5">
      <c r="B11459" s="61" t="s">
        <v>12013</v>
      </c>
      <c r="C11459" s="61" t="s">
        <v>12347</v>
      </c>
      <c r="D11459" s="61">
        <v>38868</v>
      </c>
      <c r="E11459" s="61" t="s">
        <v>12534</v>
      </c>
    </row>
    <row r="11460" hidden="1" spans="2:5">
      <c r="B11460" s="61" t="s">
        <v>12013</v>
      </c>
      <c r="C11460" s="61" t="s">
        <v>12347</v>
      </c>
      <c r="D11460" s="61">
        <v>38869</v>
      </c>
      <c r="E11460" s="61" t="s">
        <v>12535</v>
      </c>
    </row>
    <row r="11461" hidden="1" spans="2:5">
      <c r="B11461" s="61" t="s">
        <v>12013</v>
      </c>
      <c r="C11461" s="61" t="s">
        <v>12347</v>
      </c>
      <c r="D11461" s="61">
        <v>38870</v>
      </c>
      <c r="E11461" s="61" t="s">
        <v>12536</v>
      </c>
    </row>
    <row r="11462" hidden="1" spans="2:5">
      <c r="B11462" s="61" t="s">
        <v>12013</v>
      </c>
      <c r="C11462" s="61" t="s">
        <v>12347</v>
      </c>
      <c r="D11462" s="61">
        <v>38871</v>
      </c>
      <c r="E11462" s="61" t="s">
        <v>12537</v>
      </c>
    </row>
    <row r="11463" hidden="1" spans="2:5">
      <c r="B11463" s="61" t="s">
        <v>12013</v>
      </c>
      <c r="C11463" s="61" t="s">
        <v>12347</v>
      </c>
      <c r="D11463" s="61">
        <v>38872</v>
      </c>
      <c r="E11463" s="61" t="s">
        <v>12538</v>
      </c>
    </row>
    <row r="11464" hidden="1" spans="2:5">
      <c r="B11464" s="61" t="s">
        <v>12013</v>
      </c>
      <c r="C11464" s="61" t="s">
        <v>12347</v>
      </c>
      <c r="D11464" s="61">
        <v>38873</v>
      </c>
      <c r="E11464" s="61" t="s">
        <v>12539</v>
      </c>
    </row>
    <row r="11465" hidden="1" spans="2:5">
      <c r="B11465" s="61" t="s">
        <v>12013</v>
      </c>
      <c r="C11465" s="61" t="s">
        <v>12347</v>
      </c>
      <c r="D11465" s="61">
        <v>38874</v>
      </c>
      <c r="E11465" s="61" t="s">
        <v>12540</v>
      </c>
    </row>
    <row r="11466" hidden="1" spans="2:5">
      <c r="B11466" s="61" t="s">
        <v>12013</v>
      </c>
      <c r="C11466" s="61" t="s">
        <v>12347</v>
      </c>
      <c r="D11466" s="61">
        <v>38875</v>
      </c>
      <c r="E11466" s="61" t="s">
        <v>12541</v>
      </c>
    </row>
    <row r="11467" hidden="1" spans="2:5">
      <c r="B11467" s="61" t="s">
        <v>12013</v>
      </c>
      <c r="C11467" s="61" t="s">
        <v>12347</v>
      </c>
      <c r="D11467" s="61">
        <v>38876</v>
      </c>
      <c r="E11467" s="61" t="s">
        <v>12542</v>
      </c>
    </row>
    <row r="11468" hidden="1" spans="2:5">
      <c r="B11468" s="61" t="s">
        <v>12013</v>
      </c>
      <c r="C11468" s="61" t="s">
        <v>12347</v>
      </c>
      <c r="D11468" s="61">
        <v>38877</v>
      </c>
      <c r="E11468" s="61" t="s">
        <v>12543</v>
      </c>
    </row>
    <row r="11469" hidden="1" spans="2:5">
      <c r="B11469" s="61" t="s">
        <v>12013</v>
      </c>
      <c r="C11469" s="61" t="s">
        <v>12347</v>
      </c>
      <c r="D11469" s="61">
        <v>38878</v>
      </c>
      <c r="E11469" s="61" t="s">
        <v>12544</v>
      </c>
    </row>
    <row r="11470" hidden="1" spans="2:5">
      <c r="B11470" s="61" t="s">
        <v>12013</v>
      </c>
      <c r="C11470" s="61" t="s">
        <v>12178</v>
      </c>
      <c r="D11470" s="61">
        <v>38879</v>
      </c>
      <c r="E11470" s="61" t="s">
        <v>12545</v>
      </c>
    </row>
    <row r="11471" hidden="1" spans="2:5">
      <c r="B11471" s="61" t="s">
        <v>12013</v>
      </c>
      <c r="C11471" s="61" t="s">
        <v>12178</v>
      </c>
      <c r="D11471" s="61">
        <v>38880</v>
      </c>
      <c r="E11471" s="61" t="s">
        <v>12546</v>
      </c>
    </row>
    <row r="11472" hidden="1" spans="2:5">
      <c r="B11472" s="61" t="s">
        <v>12013</v>
      </c>
      <c r="C11472" s="61" t="s">
        <v>12178</v>
      </c>
      <c r="D11472" s="61">
        <v>38881</v>
      </c>
      <c r="E11472" s="61" t="s">
        <v>12547</v>
      </c>
    </row>
    <row r="11473" hidden="1" spans="2:5">
      <c r="B11473" s="61" t="s">
        <v>12013</v>
      </c>
      <c r="C11473" s="61" t="s">
        <v>12178</v>
      </c>
      <c r="D11473" s="61">
        <v>38882</v>
      </c>
      <c r="E11473" s="61" t="s">
        <v>12548</v>
      </c>
    </row>
    <row r="11474" hidden="1" spans="2:5">
      <c r="B11474" s="61" t="s">
        <v>12013</v>
      </c>
      <c r="C11474" s="61" t="s">
        <v>12178</v>
      </c>
      <c r="D11474" s="61">
        <v>38883</v>
      </c>
      <c r="E11474" s="61" t="s">
        <v>12549</v>
      </c>
    </row>
    <row r="11475" hidden="1" spans="2:5">
      <c r="B11475" s="61" t="s">
        <v>12013</v>
      </c>
      <c r="C11475" s="61" t="s">
        <v>12347</v>
      </c>
      <c r="D11475" s="61">
        <v>38884</v>
      </c>
      <c r="E11475" s="61" t="s">
        <v>12550</v>
      </c>
    </row>
    <row r="11476" hidden="1" spans="2:5">
      <c r="B11476" s="61" t="s">
        <v>12013</v>
      </c>
      <c r="C11476" s="61" t="s">
        <v>12328</v>
      </c>
      <c r="D11476" s="61">
        <v>38885</v>
      </c>
      <c r="E11476" s="61" t="s">
        <v>12551</v>
      </c>
    </row>
    <row r="11477" hidden="1" spans="2:5">
      <c r="B11477" s="61" t="s">
        <v>12013</v>
      </c>
      <c r="C11477" s="61" t="s">
        <v>12328</v>
      </c>
      <c r="D11477" s="61">
        <v>38886</v>
      </c>
      <c r="E11477" s="61" t="s">
        <v>12552</v>
      </c>
    </row>
    <row r="11478" hidden="1" spans="2:5">
      <c r="B11478" s="61" t="s">
        <v>12013</v>
      </c>
      <c r="C11478" s="61" t="s">
        <v>12328</v>
      </c>
      <c r="D11478" s="61">
        <v>38887</v>
      </c>
      <c r="E11478" s="61" t="s">
        <v>12553</v>
      </c>
    </row>
    <row r="11479" hidden="1" spans="2:5">
      <c r="B11479" s="61" t="s">
        <v>12013</v>
      </c>
      <c r="C11479" s="61" t="s">
        <v>12328</v>
      </c>
      <c r="D11479" s="61">
        <v>38888</v>
      </c>
      <c r="E11479" s="61" t="s">
        <v>12554</v>
      </c>
    </row>
    <row r="11480" hidden="1" spans="2:5">
      <c r="B11480" s="61" t="s">
        <v>12013</v>
      </c>
      <c r="C11480" s="61" t="s">
        <v>12328</v>
      </c>
      <c r="D11480" s="61">
        <v>38889</v>
      </c>
      <c r="E11480" s="61" t="s">
        <v>12555</v>
      </c>
    </row>
    <row r="11481" hidden="1" spans="2:5">
      <c r="B11481" s="61" t="s">
        <v>12013</v>
      </c>
      <c r="C11481" s="61" t="s">
        <v>12328</v>
      </c>
      <c r="D11481" s="61">
        <v>38890</v>
      </c>
      <c r="E11481" s="61" t="s">
        <v>12556</v>
      </c>
    </row>
    <row r="11482" hidden="1" spans="2:5">
      <c r="B11482" s="61" t="s">
        <v>12013</v>
      </c>
      <c r="C11482" s="61" t="s">
        <v>12328</v>
      </c>
      <c r="D11482" s="61">
        <v>38891</v>
      </c>
      <c r="E11482" s="61" t="s">
        <v>12557</v>
      </c>
    </row>
    <row r="11483" hidden="1" spans="2:5">
      <c r="B11483" s="61" t="s">
        <v>12013</v>
      </c>
      <c r="C11483" s="61" t="s">
        <v>12328</v>
      </c>
      <c r="D11483" s="61">
        <v>38892</v>
      </c>
      <c r="E11483" s="61" t="s">
        <v>12558</v>
      </c>
    </row>
    <row r="11484" hidden="1" spans="2:5">
      <c r="B11484" s="61" t="s">
        <v>12013</v>
      </c>
      <c r="C11484" s="61" t="s">
        <v>12328</v>
      </c>
      <c r="D11484" s="61">
        <v>38893</v>
      </c>
      <c r="E11484" s="61" t="s">
        <v>12559</v>
      </c>
    </row>
    <row r="11485" hidden="1" spans="2:5">
      <c r="B11485" s="61" t="s">
        <v>12013</v>
      </c>
      <c r="C11485" s="61" t="s">
        <v>12328</v>
      </c>
      <c r="D11485" s="61">
        <v>38894</v>
      </c>
      <c r="E11485" s="61" t="s">
        <v>12560</v>
      </c>
    </row>
    <row r="11486" hidden="1" spans="2:5">
      <c r="B11486" s="61" t="s">
        <v>12013</v>
      </c>
      <c r="C11486" s="61" t="s">
        <v>12328</v>
      </c>
      <c r="D11486" s="61">
        <v>38895</v>
      </c>
      <c r="E11486" s="61" t="s">
        <v>12561</v>
      </c>
    </row>
    <row r="11487" hidden="1" spans="2:5">
      <c r="B11487" s="61" t="s">
        <v>12013</v>
      </c>
      <c r="C11487" s="61" t="s">
        <v>12328</v>
      </c>
      <c r="D11487" s="61">
        <v>38896</v>
      </c>
      <c r="E11487" s="61" t="s">
        <v>12562</v>
      </c>
    </row>
    <row r="11488" hidden="1" spans="2:5">
      <c r="B11488" s="61" t="s">
        <v>12013</v>
      </c>
      <c r="C11488" s="61" t="s">
        <v>12178</v>
      </c>
      <c r="D11488" s="61">
        <v>38897</v>
      </c>
      <c r="E11488" s="61" t="s">
        <v>12563</v>
      </c>
    </row>
    <row r="11489" hidden="1" spans="2:5">
      <c r="B11489" s="61" t="s">
        <v>12013</v>
      </c>
      <c r="C11489" s="61" t="s">
        <v>12328</v>
      </c>
      <c r="D11489" s="61">
        <v>38898</v>
      </c>
      <c r="E11489" s="61" t="s">
        <v>12564</v>
      </c>
    </row>
    <row r="11490" hidden="1" spans="2:5">
      <c r="B11490" s="61" t="s">
        <v>12013</v>
      </c>
      <c r="C11490" s="61" t="s">
        <v>12328</v>
      </c>
      <c r="D11490" s="61">
        <v>38899</v>
      </c>
      <c r="E11490" s="61" t="s">
        <v>12565</v>
      </c>
    </row>
    <row r="11491" hidden="1" spans="2:5">
      <c r="B11491" s="61" t="s">
        <v>12013</v>
      </c>
      <c r="C11491" s="61" t="s">
        <v>12328</v>
      </c>
      <c r="D11491" s="61">
        <v>38900</v>
      </c>
      <c r="E11491" s="61" t="s">
        <v>12566</v>
      </c>
    </row>
    <row r="11492" hidden="1" spans="2:5">
      <c r="B11492" s="61" t="s">
        <v>12013</v>
      </c>
      <c r="C11492" s="61" t="s">
        <v>12328</v>
      </c>
      <c r="D11492" s="61">
        <v>38901</v>
      </c>
      <c r="E11492" s="61" t="s">
        <v>12567</v>
      </c>
    </row>
    <row r="11493" hidden="1" spans="2:5">
      <c r="B11493" s="61" t="s">
        <v>12013</v>
      </c>
      <c r="C11493" s="61" t="s">
        <v>12328</v>
      </c>
      <c r="D11493" s="61">
        <v>38902</v>
      </c>
      <c r="E11493" s="61" t="s">
        <v>12568</v>
      </c>
    </row>
    <row r="11494" hidden="1" spans="2:5">
      <c r="B11494" s="61" t="s">
        <v>12013</v>
      </c>
      <c r="C11494" s="61" t="s">
        <v>12328</v>
      </c>
      <c r="D11494" s="61">
        <v>38903</v>
      </c>
      <c r="E11494" s="61" t="s">
        <v>12569</v>
      </c>
    </row>
    <row r="11495" hidden="1" spans="2:5">
      <c r="B11495" s="61" t="s">
        <v>12013</v>
      </c>
      <c r="C11495" s="61" t="s">
        <v>12328</v>
      </c>
      <c r="D11495" s="61">
        <v>38904</v>
      </c>
      <c r="E11495" s="61" t="s">
        <v>12570</v>
      </c>
    </row>
    <row r="11496" hidden="1" spans="2:5">
      <c r="B11496" s="61" t="s">
        <v>12013</v>
      </c>
      <c r="C11496" s="61" t="s">
        <v>12328</v>
      </c>
      <c r="D11496" s="61">
        <v>38905</v>
      </c>
      <c r="E11496" s="61" t="s">
        <v>12571</v>
      </c>
    </row>
    <row r="11497" hidden="1" spans="2:5">
      <c r="B11497" s="61" t="s">
        <v>12013</v>
      </c>
      <c r="C11497" s="61" t="s">
        <v>12328</v>
      </c>
      <c r="D11497" s="61">
        <v>38906</v>
      </c>
      <c r="E11497" s="61" t="s">
        <v>12572</v>
      </c>
    </row>
    <row r="11498" hidden="1" spans="2:5">
      <c r="B11498" s="61" t="s">
        <v>12013</v>
      </c>
      <c r="C11498" s="61" t="s">
        <v>12328</v>
      </c>
      <c r="D11498" s="61">
        <v>38907</v>
      </c>
      <c r="E11498" s="61" t="s">
        <v>12573</v>
      </c>
    </row>
    <row r="11499" hidden="1" spans="2:5">
      <c r="B11499" s="61" t="s">
        <v>12013</v>
      </c>
      <c r="C11499" s="61" t="s">
        <v>12328</v>
      </c>
      <c r="D11499" s="61">
        <v>38908</v>
      </c>
      <c r="E11499" s="61" t="s">
        <v>12574</v>
      </c>
    </row>
    <row r="11500" hidden="1" spans="2:5">
      <c r="B11500" s="61" t="s">
        <v>12013</v>
      </c>
      <c r="C11500" s="61" t="s">
        <v>12328</v>
      </c>
      <c r="D11500" s="61">
        <v>38909</v>
      </c>
      <c r="E11500" s="61" t="s">
        <v>12575</v>
      </c>
    </row>
    <row r="11501" hidden="1" spans="2:5">
      <c r="B11501" s="61" t="s">
        <v>12013</v>
      </c>
      <c r="C11501" s="61" t="s">
        <v>12328</v>
      </c>
      <c r="D11501" s="61">
        <v>38910</v>
      </c>
      <c r="E11501" s="61" t="s">
        <v>12576</v>
      </c>
    </row>
    <row r="11502" hidden="1" spans="2:5">
      <c r="B11502" s="61" t="s">
        <v>12013</v>
      </c>
      <c r="C11502" s="61" t="s">
        <v>12328</v>
      </c>
      <c r="D11502" s="61">
        <v>38911</v>
      </c>
      <c r="E11502" s="61" t="s">
        <v>12577</v>
      </c>
    </row>
    <row r="11503" hidden="1" spans="2:5">
      <c r="B11503" s="61" t="s">
        <v>12013</v>
      </c>
      <c r="C11503" s="61" t="s">
        <v>12328</v>
      </c>
      <c r="D11503" s="61">
        <v>38912</v>
      </c>
      <c r="E11503" s="61" t="s">
        <v>12578</v>
      </c>
    </row>
    <row r="11504" hidden="1" spans="2:5">
      <c r="B11504" s="61" t="s">
        <v>12013</v>
      </c>
      <c r="C11504" s="61" t="s">
        <v>12328</v>
      </c>
      <c r="D11504" s="61">
        <v>38913</v>
      </c>
      <c r="E11504" s="61" t="s">
        <v>12579</v>
      </c>
    </row>
    <row r="11505" hidden="1" spans="2:5">
      <c r="B11505" s="61" t="s">
        <v>12013</v>
      </c>
      <c r="C11505" s="61" t="s">
        <v>12328</v>
      </c>
      <c r="D11505" s="61">
        <v>38914</v>
      </c>
      <c r="E11505" s="61" t="s">
        <v>12580</v>
      </c>
    </row>
    <row r="11506" hidden="1" spans="2:5">
      <c r="B11506" s="61" t="s">
        <v>12013</v>
      </c>
      <c r="C11506" s="61" t="s">
        <v>12328</v>
      </c>
      <c r="D11506" s="61">
        <v>38915</v>
      </c>
      <c r="E11506" s="61" t="s">
        <v>12581</v>
      </c>
    </row>
    <row r="11507" hidden="1" spans="2:5">
      <c r="B11507" s="61" t="s">
        <v>12013</v>
      </c>
      <c r="C11507" s="61" t="s">
        <v>12328</v>
      </c>
      <c r="D11507" s="61">
        <v>38916</v>
      </c>
      <c r="E11507" s="61" t="s">
        <v>12582</v>
      </c>
    </row>
    <row r="11508" hidden="1" spans="2:5">
      <c r="B11508" s="61" t="s">
        <v>12013</v>
      </c>
      <c r="C11508" s="61" t="s">
        <v>12328</v>
      </c>
      <c r="D11508" s="61">
        <v>38917</v>
      </c>
      <c r="E11508" s="61" t="s">
        <v>12583</v>
      </c>
    </row>
    <row r="11509" hidden="1" spans="2:5">
      <c r="B11509" s="61" t="s">
        <v>12013</v>
      </c>
      <c r="C11509" s="61" t="s">
        <v>12328</v>
      </c>
      <c r="D11509" s="61">
        <v>38918</v>
      </c>
      <c r="E11509" s="61" t="s">
        <v>12584</v>
      </c>
    </row>
    <row r="11510" hidden="1" spans="2:5">
      <c r="B11510" s="61" t="s">
        <v>12013</v>
      </c>
      <c r="C11510" s="61" t="s">
        <v>12328</v>
      </c>
      <c r="D11510" s="61">
        <v>38919</v>
      </c>
      <c r="E11510" s="61" t="s">
        <v>12585</v>
      </c>
    </row>
    <row r="11511" hidden="1" spans="2:5">
      <c r="B11511" s="61" t="s">
        <v>12013</v>
      </c>
      <c r="C11511" s="61" t="s">
        <v>12328</v>
      </c>
      <c r="D11511" s="61">
        <v>38920</v>
      </c>
      <c r="E11511" s="61" t="s">
        <v>12586</v>
      </c>
    </row>
    <row r="11512" hidden="1" spans="2:5">
      <c r="B11512" s="61" t="s">
        <v>12013</v>
      </c>
      <c r="C11512" s="61" t="s">
        <v>12328</v>
      </c>
      <c r="D11512" s="61">
        <v>38921</v>
      </c>
      <c r="E11512" s="61" t="s">
        <v>12587</v>
      </c>
    </row>
    <row r="11513" hidden="1" spans="2:5">
      <c r="B11513" s="61" t="s">
        <v>12013</v>
      </c>
      <c r="C11513" s="61" t="s">
        <v>12328</v>
      </c>
      <c r="D11513" s="61">
        <v>38922</v>
      </c>
      <c r="E11513" s="61" t="s">
        <v>12588</v>
      </c>
    </row>
    <row r="11514" hidden="1" spans="2:5">
      <c r="B11514" s="61" t="s">
        <v>12013</v>
      </c>
      <c r="C11514" s="61" t="s">
        <v>12328</v>
      </c>
      <c r="D11514" s="61">
        <v>38923</v>
      </c>
      <c r="E11514" s="61" t="s">
        <v>12589</v>
      </c>
    </row>
    <row r="11515" hidden="1" spans="2:5">
      <c r="B11515" s="61" t="s">
        <v>12013</v>
      </c>
      <c r="C11515" s="61" t="s">
        <v>12328</v>
      </c>
      <c r="D11515" s="61">
        <v>38924</v>
      </c>
      <c r="E11515" s="61" t="s">
        <v>12590</v>
      </c>
    </row>
    <row r="11516" hidden="1" spans="2:5">
      <c r="B11516" s="61" t="s">
        <v>12013</v>
      </c>
      <c r="C11516" s="61" t="s">
        <v>12328</v>
      </c>
      <c r="D11516" s="61">
        <v>38925</v>
      </c>
      <c r="E11516" s="61" t="s">
        <v>12591</v>
      </c>
    </row>
    <row r="11517" hidden="1" spans="2:5">
      <c r="B11517" s="61" t="s">
        <v>12013</v>
      </c>
      <c r="C11517" s="61" t="s">
        <v>12328</v>
      </c>
      <c r="D11517" s="61">
        <v>38926</v>
      </c>
      <c r="E11517" s="61" t="s">
        <v>12592</v>
      </c>
    </row>
    <row r="11518" hidden="1" spans="2:5">
      <c r="B11518" s="61" t="s">
        <v>12013</v>
      </c>
      <c r="C11518" s="61" t="s">
        <v>12328</v>
      </c>
      <c r="D11518" s="61">
        <v>38927</v>
      </c>
      <c r="E11518" s="61" t="s">
        <v>12593</v>
      </c>
    </row>
    <row r="11519" hidden="1" spans="2:5">
      <c r="B11519" s="61" t="s">
        <v>12013</v>
      </c>
      <c r="C11519" s="61" t="s">
        <v>12328</v>
      </c>
      <c r="D11519" s="61">
        <v>38928</v>
      </c>
      <c r="E11519" s="61" t="s">
        <v>12594</v>
      </c>
    </row>
    <row r="11520" hidden="1" spans="2:5">
      <c r="B11520" s="61" t="s">
        <v>12013</v>
      </c>
      <c r="C11520" s="61" t="s">
        <v>12328</v>
      </c>
      <c r="D11520" s="61">
        <v>38929</v>
      </c>
      <c r="E11520" s="61" t="s">
        <v>12595</v>
      </c>
    </row>
    <row r="11521" hidden="1" spans="2:5">
      <c r="B11521" s="61" t="s">
        <v>12013</v>
      </c>
      <c r="C11521" s="61" t="s">
        <v>12328</v>
      </c>
      <c r="D11521" s="61">
        <v>38930</v>
      </c>
      <c r="E11521" s="61" t="s">
        <v>12596</v>
      </c>
    </row>
    <row r="11522" hidden="1" spans="2:5">
      <c r="B11522" s="61" t="s">
        <v>12013</v>
      </c>
      <c r="C11522" s="61" t="s">
        <v>12328</v>
      </c>
      <c r="D11522" s="61">
        <v>38931</v>
      </c>
      <c r="E11522" s="61" t="s">
        <v>12597</v>
      </c>
    </row>
    <row r="11523" hidden="1" spans="2:5">
      <c r="B11523" s="61" t="s">
        <v>12013</v>
      </c>
      <c r="C11523" s="61" t="s">
        <v>12178</v>
      </c>
      <c r="D11523" s="61">
        <v>38932</v>
      </c>
      <c r="E11523" s="61" t="s">
        <v>12329</v>
      </c>
    </row>
    <row r="11524" hidden="1" spans="2:5">
      <c r="B11524" s="61" t="s">
        <v>12013</v>
      </c>
      <c r="C11524" s="61" t="s">
        <v>12328</v>
      </c>
      <c r="D11524" s="61">
        <v>38933</v>
      </c>
      <c r="E11524" s="61" t="s">
        <v>12598</v>
      </c>
    </row>
    <row r="11525" hidden="1" spans="2:5">
      <c r="B11525" s="61" t="s">
        <v>12013</v>
      </c>
      <c r="C11525" s="61" t="s">
        <v>12328</v>
      </c>
      <c r="D11525" s="61">
        <v>38934</v>
      </c>
      <c r="E11525" s="61" t="s">
        <v>12599</v>
      </c>
    </row>
    <row r="11526" hidden="1" spans="2:5">
      <c r="B11526" s="61" t="s">
        <v>12013</v>
      </c>
      <c r="C11526" s="61" t="s">
        <v>12328</v>
      </c>
      <c r="D11526" s="61">
        <v>38935</v>
      </c>
      <c r="E11526" s="61" t="s">
        <v>12600</v>
      </c>
    </row>
    <row r="11527" hidden="1" spans="2:5">
      <c r="B11527" s="61" t="s">
        <v>12013</v>
      </c>
      <c r="C11527" s="61" t="s">
        <v>12328</v>
      </c>
      <c r="D11527" s="61">
        <v>38936</v>
      </c>
      <c r="E11527" s="61" t="s">
        <v>12601</v>
      </c>
    </row>
    <row r="11528" hidden="1" spans="2:5">
      <c r="B11528" s="61" t="s">
        <v>12013</v>
      </c>
      <c r="C11528" s="61" t="s">
        <v>12328</v>
      </c>
      <c r="D11528" s="61">
        <v>38937</v>
      </c>
      <c r="E11528" s="61" t="s">
        <v>12602</v>
      </c>
    </row>
    <row r="11529" hidden="1" spans="2:5">
      <c r="B11529" s="61" t="s">
        <v>12013</v>
      </c>
      <c r="C11529" s="61" t="s">
        <v>12328</v>
      </c>
      <c r="D11529" s="61">
        <v>38938</v>
      </c>
      <c r="E11529" s="61" t="s">
        <v>12603</v>
      </c>
    </row>
    <row r="11530" hidden="1" spans="2:5">
      <c r="B11530" s="61" t="s">
        <v>12013</v>
      </c>
      <c r="C11530" s="61" t="s">
        <v>12328</v>
      </c>
      <c r="D11530" s="61">
        <v>38939</v>
      </c>
      <c r="E11530" s="61" t="s">
        <v>12604</v>
      </c>
    </row>
    <row r="11531" hidden="1" spans="2:5">
      <c r="B11531" s="61" t="s">
        <v>12013</v>
      </c>
      <c r="C11531" s="61" t="s">
        <v>12178</v>
      </c>
      <c r="D11531" s="61">
        <v>38940</v>
      </c>
      <c r="E11531" s="61" t="s">
        <v>12605</v>
      </c>
    </row>
    <row r="11532" hidden="1" spans="2:5">
      <c r="B11532" s="61" t="s">
        <v>12013</v>
      </c>
      <c r="C11532" s="61" t="s">
        <v>12328</v>
      </c>
      <c r="D11532" s="61">
        <v>38941</v>
      </c>
      <c r="E11532" s="61" t="s">
        <v>12606</v>
      </c>
    </row>
    <row r="11533" hidden="1" spans="2:5">
      <c r="B11533" s="61" t="s">
        <v>12013</v>
      </c>
      <c r="C11533" s="61" t="s">
        <v>12328</v>
      </c>
      <c r="D11533" s="61">
        <v>38942</v>
      </c>
      <c r="E11533" s="61" t="s">
        <v>12607</v>
      </c>
    </row>
    <row r="11534" hidden="1" spans="2:5">
      <c r="B11534" s="61" t="s">
        <v>12013</v>
      </c>
      <c r="C11534" s="61" t="s">
        <v>12328</v>
      </c>
      <c r="D11534" s="61">
        <v>38943</v>
      </c>
      <c r="E11534" s="61" t="s">
        <v>12608</v>
      </c>
    </row>
    <row r="11535" hidden="1" spans="2:5">
      <c r="B11535" s="61" t="s">
        <v>12013</v>
      </c>
      <c r="C11535" s="61" t="s">
        <v>12328</v>
      </c>
      <c r="D11535" s="61">
        <v>38944</v>
      </c>
      <c r="E11535" s="61" t="s">
        <v>12609</v>
      </c>
    </row>
    <row r="11536" hidden="1" spans="2:5">
      <c r="B11536" s="61" t="s">
        <v>12013</v>
      </c>
      <c r="C11536" s="61" t="s">
        <v>12328</v>
      </c>
      <c r="D11536" s="61">
        <v>38945</v>
      </c>
      <c r="E11536" s="61" t="s">
        <v>12610</v>
      </c>
    </row>
    <row r="11537" hidden="1" spans="2:5">
      <c r="B11537" s="61" t="s">
        <v>12013</v>
      </c>
      <c r="C11537" s="61" t="s">
        <v>12328</v>
      </c>
      <c r="D11537" s="61">
        <v>38946</v>
      </c>
      <c r="E11537" s="61" t="s">
        <v>12611</v>
      </c>
    </row>
    <row r="11538" hidden="1" spans="2:5">
      <c r="B11538" s="61" t="s">
        <v>12013</v>
      </c>
      <c r="C11538" s="61" t="s">
        <v>12328</v>
      </c>
      <c r="D11538" s="61">
        <v>38947</v>
      </c>
      <c r="E11538" s="61" t="s">
        <v>12612</v>
      </c>
    </row>
    <row r="11539" hidden="1" spans="2:5">
      <c r="B11539" s="61" t="s">
        <v>12013</v>
      </c>
      <c r="C11539" s="61" t="s">
        <v>12328</v>
      </c>
      <c r="D11539" s="61">
        <v>38948</v>
      </c>
      <c r="E11539" s="61" t="s">
        <v>12613</v>
      </c>
    </row>
    <row r="11540" hidden="1" spans="2:5">
      <c r="B11540" s="61" t="s">
        <v>12013</v>
      </c>
      <c r="C11540" s="61" t="s">
        <v>12328</v>
      </c>
      <c r="D11540" s="61">
        <v>38949</v>
      </c>
      <c r="E11540" s="61" t="s">
        <v>12614</v>
      </c>
    </row>
    <row r="11541" hidden="1" spans="2:5">
      <c r="B11541" s="61" t="s">
        <v>12013</v>
      </c>
      <c r="C11541" s="61" t="s">
        <v>12328</v>
      </c>
      <c r="D11541" s="61">
        <v>38950</v>
      </c>
      <c r="E11541" s="61" t="s">
        <v>12615</v>
      </c>
    </row>
    <row r="11542" hidden="1" spans="2:5">
      <c r="B11542" s="61" t="s">
        <v>12013</v>
      </c>
      <c r="C11542" s="61" t="s">
        <v>12328</v>
      </c>
      <c r="D11542" s="61">
        <v>38951</v>
      </c>
      <c r="E11542" s="61" t="s">
        <v>12616</v>
      </c>
    </row>
    <row r="11543" hidden="1" spans="2:5">
      <c r="B11543" s="61" t="s">
        <v>12013</v>
      </c>
      <c r="C11543" s="61" t="s">
        <v>12328</v>
      </c>
      <c r="D11543" s="61">
        <v>38952</v>
      </c>
      <c r="E11543" s="61" t="s">
        <v>12617</v>
      </c>
    </row>
    <row r="11544" hidden="1" spans="2:5">
      <c r="B11544" s="61" t="s">
        <v>12013</v>
      </c>
      <c r="C11544" s="61" t="s">
        <v>12178</v>
      </c>
      <c r="D11544" s="61">
        <v>38953</v>
      </c>
      <c r="E11544" s="61" t="s">
        <v>12618</v>
      </c>
    </row>
    <row r="11545" hidden="1" spans="2:5">
      <c r="B11545" s="61" t="s">
        <v>12013</v>
      </c>
      <c r="C11545" s="61" t="s">
        <v>12178</v>
      </c>
      <c r="D11545" s="61">
        <v>38954</v>
      </c>
      <c r="E11545" s="61" t="s">
        <v>12619</v>
      </c>
    </row>
    <row r="11546" hidden="1" spans="2:5">
      <c r="B11546" s="61" t="s">
        <v>12013</v>
      </c>
      <c r="C11546" s="61" t="s">
        <v>12178</v>
      </c>
      <c r="D11546" s="61">
        <v>38955</v>
      </c>
      <c r="E11546" s="61" t="s">
        <v>12620</v>
      </c>
    </row>
    <row r="11547" hidden="1" spans="2:5">
      <c r="B11547" s="61" t="s">
        <v>12621</v>
      </c>
      <c r="C11547" s="61" t="s">
        <v>12622</v>
      </c>
      <c r="D11547" s="61">
        <v>38957</v>
      </c>
      <c r="E11547" s="61" t="s">
        <v>12623</v>
      </c>
    </row>
    <row r="11548" hidden="1" spans="2:5">
      <c r="B11548" s="61" t="s">
        <v>12621</v>
      </c>
      <c r="C11548" s="61" t="s">
        <v>12622</v>
      </c>
      <c r="D11548" s="61">
        <v>38958</v>
      </c>
      <c r="E11548" s="61" t="s">
        <v>12624</v>
      </c>
    </row>
    <row r="11549" hidden="1" spans="2:5">
      <c r="B11549" s="61" t="s">
        <v>12621</v>
      </c>
      <c r="C11549" s="61" t="s">
        <v>12622</v>
      </c>
      <c r="D11549" s="61">
        <v>38959</v>
      </c>
      <c r="E11549" s="61" t="s">
        <v>12625</v>
      </c>
    </row>
    <row r="11550" hidden="1" spans="2:5">
      <c r="B11550" s="61" t="s">
        <v>12621</v>
      </c>
      <c r="C11550" s="61" t="s">
        <v>12622</v>
      </c>
      <c r="D11550" s="61">
        <v>38960</v>
      </c>
      <c r="E11550" s="61" t="s">
        <v>12626</v>
      </c>
    </row>
    <row r="11551" hidden="1" spans="2:5">
      <c r="B11551" s="61" t="s">
        <v>12621</v>
      </c>
      <c r="C11551" s="61" t="s">
        <v>12622</v>
      </c>
      <c r="D11551" s="61">
        <v>38961</v>
      </c>
      <c r="E11551" s="61" t="s">
        <v>12627</v>
      </c>
    </row>
    <row r="11552" hidden="1" spans="2:5">
      <c r="B11552" s="61" t="s">
        <v>12621</v>
      </c>
      <c r="C11552" s="61" t="s">
        <v>12622</v>
      </c>
      <c r="D11552" s="61">
        <v>38962</v>
      </c>
      <c r="E11552" s="61" t="s">
        <v>12628</v>
      </c>
    </row>
    <row r="11553" hidden="1" spans="2:5">
      <c r="B11553" s="61" t="s">
        <v>12621</v>
      </c>
      <c r="C11553" s="61" t="s">
        <v>12622</v>
      </c>
      <c r="D11553" s="61">
        <v>38963</v>
      </c>
      <c r="E11553" s="61" t="s">
        <v>12629</v>
      </c>
    </row>
    <row r="11554" hidden="1" spans="2:5">
      <c r="B11554" s="61" t="s">
        <v>12621</v>
      </c>
      <c r="C11554" s="61" t="s">
        <v>12622</v>
      </c>
      <c r="D11554" s="61">
        <v>38964</v>
      </c>
      <c r="E11554" s="61" t="s">
        <v>12630</v>
      </c>
    </row>
    <row r="11555" hidden="1" spans="2:5">
      <c r="B11555" s="61" t="s">
        <v>12621</v>
      </c>
      <c r="C11555" s="61" t="s">
        <v>12622</v>
      </c>
      <c r="D11555" s="61">
        <v>38965</v>
      </c>
      <c r="E11555" s="61" t="s">
        <v>12631</v>
      </c>
    </row>
    <row r="11556" hidden="1" spans="2:5">
      <c r="B11556" s="61" t="s">
        <v>12621</v>
      </c>
      <c r="C11556" s="61" t="s">
        <v>12632</v>
      </c>
      <c r="D11556" s="61">
        <v>38966</v>
      </c>
      <c r="E11556" s="61" t="s">
        <v>12633</v>
      </c>
    </row>
    <row r="11557" hidden="1" spans="2:5">
      <c r="B11557" s="61" t="s">
        <v>12621</v>
      </c>
      <c r="C11557" s="61" t="s">
        <v>12632</v>
      </c>
      <c r="D11557" s="61">
        <v>38967</v>
      </c>
      <c r="E11557" s="61" t="s">
        <v>12634</v>
      </c>
    </row>
    <row r="11558" hidden="1" spans="2:5">
      <c r="B11558" s="61" t="s">
        <v>12621</v>
      </c>
      <c r="C11558" s="61" t="s">
        <v>12632</v>
      </c>
      <c r="D11558" s="61">
        <v>38970</v>
      </c>
      <c r="E11558" s="61" t="s">
        <v>12635</v>
      </c>
    </row>
    <row r="11559" hidden="1" spans="2:5">
      <c r="B11559" s="61" t="s">
        <v>12621</v>
      </c>
      <c r="C11559" s="61" t="s">
        <v>12632</v>
      </c>
      <c r="D11559" s="61">
        <v>38971</v>
      </c>
      <c r="E11559" s="61" t="s">
        <v>12636</v>
      </c>
    </row>
    <row r="11560" hidden="1" spans="2:5">
      <c r="B11560" s="61" t="s">
        <v>12621</v>
      </c>
      <c r="C11560" s="61" t="s">
        <v>12622</v>
      </c>
      <c r="D11560" s="61">
        <v>38972</v>
      </c>
      <c r="E11560" s="61" t="s">
        <v>12637</v>
      </c>
    </row>
    <row r="11561" hidden="1" spans="2:5">
      <c r="B11561" s="61" t="s">
        <v>12621</v>
      </c>
      <c r="C11561" s="61" t="s">
        <v>12622</v>
      </c>
      <c r="D11561" s="61">
        <v>38973</v>
      </c>
      <c r="E11561" s="61" t="s">
        <v>12638</v>
      </c>
    </row>
    <row r="11562" hidden="1" spans="2:5">
      <c r="B11562" s="61" t="s">
        <v>12621</v>
      </c>
      <c r="C11562" s="61" t="s">
        <v>12622</v>
      </c>
      <c r="D11562" s="61">
        <v>38974</v>
      </c>
      <c r="E11562" s="61" t="s">
        <v>12639</v>
      </c>
    </row>
    <row r="11563" hidden="1" spans="2:5">
      <c r="B11563" s="61" t="s">
        <v>12621</v>
      </c>
      <c r="C11563" s="61" t="s">
        <v>12622</v>
      </c>
      <c r="D11563" s="61">
        <v>38975</v>
      </c>
      <c r="E11563" s="61" t="s">
        <v>12640</v>
      </c>
    </row>
    <row r="11564" hidden="1" spans="2:5">
      <c r="B11564" s="61" t="s">
        <v>12621</v>
      </c>
      <c r="C11564" s="61" t="s">
        <v>12632</v>
      </c>
      <c r="D11564" s="61">
        <v>38976</v>
      </c>
      <c r="E11564" s="61" t="s">
        <v>12641</v>
      </c>
    </row>
    <row r="11565" hidden="1" spans="2:5">
      <c r="B11565" s="61" t="s">
        <v>12621</v>
      </c>
      <c r="C11565" s="61" t="s">
        <v>12622</v>
      </c>
      <c r="D11565" s="61">
        <v>38977</v>
      </c>
      <c r="E11565" s="61" t="s">
        <v>12642</v>
      </c>
    </row>
    <row r="11566" hidden="1" spans="2:5">
      <c r="B11566" s="61" t="s">
        <v>12621</v>
      </c>
      <c r="C11566" s="61" t="s">
        <v>12622</v>
      </c>
      <c r="D11566" s="61">
        <v>38978</v>
      </c>
      <c r="E11566" s="61" t="s">
        <v>12643</v>
      </c>
    </row>
    <row r="11567" hidden="1" spans="2:5">
      <c r="B11567" s="61" t="s">
        <v>12621</v>
      </c>
      <c r="C11567" s="61" t="s">
        <v>12622</v>
      </c>
      <c r="D11567" s="61">
        <v>38979</v>
      </c>
      <c r="E11567" s="61" t="s">
        <v>12644</v>
      </c>
    </row>
    <row r="11568" hidden="1" spans="2:5">
      <c r="B11568" s="61" t="s">
        <v>12621</v>
      </c>
      <c r="C11568" s="61" t="s">
        <v>12622</v>
      </c>
      <c r="D11568" s="61">
        <v>38980</v>
      </c>
      <c r="E11568" s="61" t="s">
        <v>12645</v>
      </c>
    </row>
    <row r="11569" hidden="1" spans="2:5">
      <c r="B11569" s="61" t="s">
        <v>12621</v>
      </c>
      <c r="C11569" s="61" t="s">
        <v>12622</v>
      </c>
      <c r="D11569" s="61">
        <v>38981</v>
      </c>
      <c r="E11569" s="61" t="s">
        <v>12646</v>
      </c>
    </row>
    <row r="11570" hidden="1" spans="2:5">
      <c r="B11570" s="61" t="s">
        <v>12621</v>
      </c>
      <c r="C11570" s="61" t="s">
        <v>12622</v>
      </c>
      <c r="D11570" s="61">
        <v>38982</v>
      </c>
      <c r="E11570" s="61" t="s">
        <v>12647</v>
      </c>
    </row>
    <row r="11571" hidden="1" spans="2:5">
      <c r="B11571" s="61" t="s">
        <v>12621</v>
      </c>
      <c r="C11571" s="61" t="s">
        <v>12622</v>
      </c>
      <c r="D11571" s="61">
        <v>38983</v>
      </c>
      <c r="E11571" s="61" t="s">
        <v>12648</v>
      </c>
    </row>
    <row r="11572" hidden="1" spans="2:5">
      <c r="B11572" s="61" t="s">
        <v>12621</v>
      </c>
      <c r="C11572" s="61" t="s">
        <v>12632</v>
      </c>
      <c r="D11572" s="61">
        <v>38984</v>
      </c>
      <c r="E11572" s="61" t="s">
        <v>12649</v>
      </c>
    </row>
    <row r="11573" hidden="1" spans="2:5">
      <c r="B11573" s="61" t="s">
        <v>12621</v>
      </c>
      <c r="C11573" s="61" t="s">
        <v>12622</v>
      </c>
      <c r="D11573" s="61">
        <v>38985</v>
      </c>
      <c r="E11573" s="61" t="s">
        <v>12650</v>
      </c>
    </row>
    <row r="11574" hidden="1" spans="2:5">
      <c r="B11574" s="61" t="s">
        <v>12621</v>
      </c>
      <c r="C11574" s="61" t="s">
        <v>12622</v>
      </c>
      <c r="D11574" s="61">
        <v>38986</v>
      </c>
      <c r="E11574" s="61" t="s">
        <v>12651</v>
      </c>
    </row>
    <row r="11575" hidden="1" spans="2:5">
      <c r="B11575" s="61" t="s">
        <v>12621</v>
      </c>
      <c r="C11575" s="61" t="s">
        <v>12622</v>
      </c>
      <c r="D11575" s="61">
        <v>38987</v>
      </c>
      <c r="E11575" s="61" t="s">
        <v>12652</v>
      </c>
    </row>
    <row r="11576" hidden="1" spans="2:5">
      <c r="B11576" s="61" t="s">
        <v>12621</v>
      </c>
      <c r="C11576" s="61" t="s">
        <v>12622</v>
      </c>
      <c r="D11576" s="61">
        <v>38988</v>
      </c>
      <c r="E11576" s="61" t="s">
        <v>12653</v>
      </c>
    </row>
    <row r="11577" hidden="1" spans="2:5">
      <c r="B11577" s="61" t="s">
        <v>12621</v>
      </c>
      <c r="C11577" s="61" t="s">
        <v>12622</v>
      </c>
      <c r="D11577" s="61">
        <v>38989</v>
      </c>
      <c r="E11577" s="61" t="s">
        <v>12654</v>
      </c>
    </row>
    <row r="11578" hidden="1" spans="2:5">
      <c r="B11578" s="61" t="s">
        <v>12621</v>
      </c>
      <c r="C11578" s="61" t="s">
        <v>12622</v>
      </c>
      <c r="D11578" s="61">
        <v>38990</v>
      </c>
      <c r="E11578" s="61" t="s">
        <v>12655</v>
      </c>
    </row>
    <row r="11579" hidden="1" spans="2:5">
      <c r="B11579" s="61" t="s">
        <v>12621</v>
      </c>
      <c r="C11579" s="61" t="s">
        <v>12622</v>
      </c>
      <c r="D11579" s="61">
        <v>38991</v>
      </c>
      <c r="E11579" s="61" t="s">
        <v>12656</v>
      </c>
    </row>
    <row r="11580" hidden="1" spans="2:5">
      <c r="B11580" s="61" t="s">
        <v>12621</v>
      </c>
      <c r="C11580" s="61" t="s">
        <v>12622</v>
      </c>
      <c r="D11580" s="61">
        <v>38992</v>
      </c>
      <c r="E11580" s="61" t="s">
        <v>12657</v>
      </c>
    </row>
    <row r="11581" hidden="1" spans="2:5">
      <c r="B11581" s="61" t="s">
        <v>12621</v>
      </c>
      <c r="C11581" s="61" t="s">
        <v>12622</v>
      </c>
      <c r="D11581" s="61">
        <v>38993</v>
      </c>
      <c r="E11581" s="61" t="s">
        <v>12658</v>
      </c>
    </row>
    <row r="11582" hidden="1" spans="2:5">
      <c r="B11582" s="61" t="s">
        <v>12621</v>
      </c>
      <c r="C11582" s="61" t="s">
        <v>12622</v>
      </c>
      <c r="D11582" s="61">
        <v>38994</v>
      </c>
      <c r="E11582" s="61" t="s">
        <v>6940</v>
      </c>
    </row>
    <row r="11583" hidden="1" spans="2:5">
      <c r="B11583" s="61" t="s">
        <v>12621</v>
      </c>
      <c r="C11583" s="61" t="s">
        <v>12622</v>
      </c>
      <c r="D11583" s="61">
        <v>38995</v>
      </c>
      <c r="E11583" s="61" t="s">
        <v>12659</v>
      </c>
    </row>
    <row r="11584" hidden="1" spans="2:5">
      <c r="B11584" s="61" t="s">
        <v>12621</v>
      </c>
      <c r="C11584" s="61" t="s">
        <v>12622</v>
      </c>
      <c r="D11584" s="61">
        <v>38996</v>
      </c>
      <c r="E11584" s="61" t="s">
        <v>12660</v>
      </c>
    </row>
    <row r="11585" hidden="1" spans="2:5">
      <c r="B11585" s="61" t="s">
        <v>12621</v>
      </c>
      <c r="C11585" s="61" t="s">
        <v>12622</v>
      </c>
      <c r="D11585" s="61">
        <v>38997</v>
      </c>
      <c r="E11585" s="61" t="s">
        <v>12661</v>
      </c>
    </row>
    <row r="11586" hidden="1" spans="2:5">
      <c r="B11586" s="61" t="s">
        <v>12621</v>
      </c>
      <c r="C11586" s="61" t="s">
        <v>12622</v>
      </c>
      <c r="D11586" s="61">
        <v>38998</v>
      </c>
      <c r="E11586" s="61" t="s">
        <v>12662</v>
      </c>
    </row>
    <row r="11587" hidden="1" spans="2:5">
      <c r="B11587" s="61" t="s">
        <v>12621</v>
      </c>
      <c r="C11587" s="61" t="s">
        <v>12622</v>
      </c>
      <c r="D11587" s="61">
        <v>38999</v>
      </c>
      <c r="E11587" s="61" t="s">
        <v>12663</v>
      </c>
    </row>
    <row r="11588" hidden="1" spans="2:5">
      <c r="B11588" s="61" t="s">
        <v>12621</v>
      </c>
      <c r="C11588" s="61" t="s">
        <v>12622</v>
      </c>
      <c r="D11588" s="61">
        <v>39000</v>
      </c>
      <c r="E11588" s="61" t="s">
        <v>12664</v>
      </c>
    </row>
    <row r="11589" hidden="1" spans="2:5">
      <c r="B11589" s="61" t="s">
        <v>12621</v>
      </c>
      <c r="C11589" s="61" t="s">
        <v>12622</v>
      </c>
      <c r="D11589" s="61">
        <v>39001</v>
      </c>
      <c r="E11589" s="61" t="s">
        <v>12665</v>
      </c>
    </row>
    <row r="11590" hidden="1" spans="2:5">
      <c r="B11590" s="61" t="s">
        <v>12621</v>
      </c>
      <c r="C11590" s="61" t="s">
        <v>12622</v>
      </c>
      <c r="D11590" s="61">
        <v>39002</v>
      </c>
      <c r="E11590" s="62" t="s">
        <v>12666</v>
      </c>
    </row>
    <row r="11591" hidden="1" spans="2:5">
      <c r="B11591" s="61" t="s">
        <v>12621</v>
      </c>
      <c r="C11591" s="61" t="s">
        <v>12622</v>
      </c>
      <c r="D11591" s="61">
        <v>39003</v>
      </c>
      <c r="E11591" s="61" t="s">
        <v>12667</v>
      </c>
    </row>
    <row r="11592" hidden="1" spans="2:5">
      <c r="B11592" s="61" t="s">
        <v>12621</v>
      </c>
      <c r="C11592" s="61" t="s">
        <v>12622</v>
      </c>
      <c r="D11592" s="61">
        <v>39004</v>
      </c>
      <c r="E11592" s="61" t="s">
        <v>12668</v>
      </c>
    </row>
    <row r="11593" hidden="1" spans="2:5">
      <c r="B11593" s="61" t="s">
        <v>12621</v>
      </c>
      <c r="C11593" s="61" t="s">
        <v>12622</v>
      </c>
      <c r="D11593" s="61">
        <v>39006</v>
      </c>
      <c r="E11593" s="61" t="s">
        <v>12669</v>
      </c>
    </row>
    <row r="11594" hidden="1" spans="2:5">
      <c r="B11594" s="61" t="s">
        <v>12621</v>
      </c>
      <c r="C11594" s="61" t="s">
        <v>12622</v>
      </c>
      <c r="D11594" s="61">
        <v>39007</v>
      </c>
      <c r="E11594" s="61" t="s">
        <v>12670</v>
      </c>
    </row>
    <row r="11595" hidden="1" spans="2:5">
      <c r="B11595" s="61" t="s">
        <v>12621</v>
      </c>
      <c r="C11595" s="61" t="s">
        <v>12622</v>
      </c>
      <c r="D11595" s="61">
        <v>39008</v>
      </c>
      <c r="E11595" s="61" t="s">
        <v>12671</v>
      </c>
    </row>
    <row r="11596" hidden="1" spans="2:5">
      <c r="B11596" s="61" t="s">
        <v>12621</v>
      </c>
      <c r="C11596" s="61" t="s">
        <v>12622</v>
      </c>
      <c r="D11596" s="61">
        <v>39009</v>
      </c>
      <c r="E11596" s="61" t="s">
        <v>12672</v>
      </c>
    </row>
    <row r="11597" hidden="1" spans="2:5">
      <c r="B11597" s="61" t="s">
        <v>12621</v>
      </c>
      <c r="C11597" s="61" t="s">
        <v>12622</v>
      </c>
      <c r="D11597" s="61">
        <v>39010</v>
      </c>
      <c r="E11597" s="61" t="s">
        <v>12673</v>
      </c>
    </row>
    <row r="11598" hidden="1" spans="2:5">
      <c r="B11598" s="61" t="s">
        <v>12621</v>
      </c>
      <c r="C11598" s="61" t="s">
        <v>12622</v>
      </c>
      <c r="D11598" s="61">
        <v>39011</v>
      </c>
      <c r="E11598" s="61" t="s">
        <v>12674</v>
      </c>
    </row>
    <row r="11599" hidden="1" spans="2:5">
      <c r="B11599" s="61" t="s">
        <v>12621</v>
      </c>
      <c r="C11599" s="61" t="s">
        <v>12622</v>
      </c>
      <c r="D11599" s="61">
        <v>39012</v>
      </c>
      <c r="E11599" s="61" t="s">
        <v>12675</v>
      </c>
    </row>
    <row r="11600" hidden="1" spans="2:5">
      <c r="B11600" s="61" t="s">
        <v>12621</v>
      </c>
      <c r="C11600" s="61" t="s">
        <v>12622</v>
      </c>
      <c r="D11600" s="61">
        <v>39013</v>
      </c>
      <c r="E11600" s="61" t="s">
        <v>12676</v>
      </c>
    </row>
    <row r="11601" hidden="1" spans="2:5">
      <c r="B11601" s="61" t="s">
        <v>12621</v>
      </c>
      <c r="C11601" s="61" t="s">
        <v>12622</v>
      </c>
      <c r="D11601" s="61">
        <v>39014</v>
      </c>
      <c r="E11601" s="61" t="s">
        <v>12677</v>
      </c>
    </row>
    <row r="11602" hidden="1" spans="2:5">
      <c r="B11602" s="61" t="s">
        <v>12621</v>
      </c>
      <c r="C11602" s="61" t="s">
        <v>12622</v>
      </c>
      <c r="D11602" s="61">
        <v>39015</v>
      </c>
      <c r="E11602" s="61" t="s">
        <v>12678</v>
      </c>
    </row>
    <row r="11603" hidden="1" spans="2:5">
      <c r="B11603" s="61" t="s">
        <v>12621</v>
      </c>
      <c r="C11603" s="61" t="s">
        <v>12632</v>
      </c>
      <c r="D11603" s="61">
        <v>39016</v>
      </c>
      <c r="E11603" s="61" t="s">
        <v>12679</v>
      </c>
    </row>
    <row r="11604" hidden="1" spans="2:5">
      <c r="B11604" s="61" t="s">
        <v>12621</v>
      </c>
      <c r="C11604" s="61" t="s">
        <v>12622</v>
      </c>
      <c r="D11604" s="61">
        <v>39017</v>
      </c>
      <c r="E11604" s="61" t="s">
        <v>12680</v>
      </c>
    </row>
    <row r="11605" hidden="1" spans="2:5">
      <c r="B11605" s="61" t="s">
        <v>12621</v>
      </c>
      <c r="C11605" s="61" t="s">
        <v>12622</v>
      </c>
      <c r="D11605" s="61">
        <v>39018</v>
      </c>
      <c r="E11605" s="61" t="s">
        <v>12681</v>
      </c>
    </row>
    <row r="11606" hidden="1" spans="2:5">
      <c r="B11606" s="61" t="s">
        <v>12621</v>
      </c>
      <c r="C11606" s="61" t="s">
        <v>12622</v>
      </c>
      <c r="D11606" s="61">
        <v>39019</v>
      </c>
      <c r="E11606" s="61" t="s">
        <v>12682</v>
      </c>
    </row>
    <row r="11607" hidden="1" spans="2:5">
      <c r="B11607" s="61" t="s">
        <v>12621</v>
      </c>
      <c r="C11607" s="61" t="s">
        <v>12622</v>
      </c>
      <c r="D11607" s="61">
        <v>39020</v>
      </c>
      <c r="E11607" s="61" t="s">
        <v>12683</v>
      </c>
    </row>
    <row r="11608" hidden="1" spans="2:5">
      <c r="B11608" s="61" t="s">
        <v>12621</v>
      </c>
      <c r="C11608" s="61" t="s">
        <v>12622</v>
      </c>
      <c r="D11608" s="61">
        <v>39021</v>
      </c>
      <c r="E11608" s="61" t="s">
        <v>12684</v>
      </c>
    </row>
    <row r="11609" hidden="1" spans="2:5">
      <c r="B11609" s="61" t="s">
        <v>12621</v>
      </c>
      <c r="C11609" s="61" t="s">
        <v>12622</v>
      </c>
      <c r="D11609" s="61">
        <v>39022</v>
      </c>
      <c r="E11609" s="61" t="s">
        <v>12685</v>
      </c>
    </row>
    <row r="11610" hidden="1" spans="2:5">
      <c r="B11610" s="61" t="s">
        <v>12621</v>
      </c>
      <c r="C11610" s="61" t="s">
        <v>12622</v>
      </c>
      <c r="D11610" s="61">
        <v>39023</v>
      </c>
      <c r="E11610" s="61" t="s">
        <v>12686</v>
      </c>
    </row>
    <row r="11611" hidden="1" spans="2:5">
      <c r="B11611" s="61" t="s">
        <v>12621</v>
      </c>
      <c r="C11611" s="61" t="s">
        <v>12622</v>
      </c>
      <c r="D11611" s="61">
        <v>39024</v>
      </c>
      <c r="E11611" s="61" t="s">
        <v>12687</v>
      </c>
    </row>
    <row r="11612" hidden="1" spans="2:5">
      <c r="B11612" s="61" t="s">
        <v>12621</v>
      </c>
      <c r="C11612" s="61" t="s">
        <v>12622</v>
      </c>
      <c r="D11612" s="61">
        <v>39025</v>
      </c>
      <c r="E11612" s="61" t="s">
        <v>12688</v>
      </c>
    </row>
    <row r="11613" hidden="1" spans="2:5">
      <c r="B11613" s="61" t="s">
        <v>12621</v>
      </c>
      <c r="C11613" s="61" t="s">
        <v>12622</v>
      </c>
      <c r="D11613" s="61">
        <v>39026</v>
      </c>
      <c r="E11613" s="61" t="s">
        <v>12689</v>
      </c>
    </row>
    <row r="11614" hidden="1" spans="2:5">
      <c r="B11614" s="61" t="s">
        <v>12621</v>
      </c>
      <c r="C11614" s="61" t="s">
        <v>12622</v>
      </c>
      <c r="D11614" s="61">
        <v>39027</v>
      </c>
      <c r="E11614" s="61" t="s">
        <v>12690</v>
      </c>
    </row>
    <row r="11615" hidden="1" spans="2:5">
      <c r="B11615" s="61" t="s">
        <v>12621</v>
      </c>
      <c r="C11615" s="61" t="s">
        <v>12622</v>
      </c>
      <c r="D11615" s="61">
        <v>39028</v>
      </c>
      <c r="E11615" s="61" t="s">
        <v>12691</v>
      </c>
    </row>
    <row r="11616" hidden="1" spans="2:5">
      <c r="B11616" s="61" t="s">
        <v>12621</v>
      </c>
      <c r="C11616" s="61" t="s">
        <v>12622</v>
      </c>
      <c r="D11616" s="61">
        <v>39029</v>
      </c>
      <c r="E11616" s="61" t="s">
        <v>12692</v>
      </c>
    </row>
    <row r="11617" hidden="1" spans="2:5">
      <c r="B11617" s="61" t="s">
        <v>12621</v>
      </c>
      <c r="C11617" s="61" t="s">
        <v>12622</v>
      </c>
      <c r="D11617" s="61">
        <v>39030</v>
      </c>
      <c r="E11617" s="61" t="s">
        <v>12693</v>
      </c>
    </row>
    <row r="11618" hidden="1" spans="2:5">
      <c r="B11618" s="61" t="s">
        <v>12621</v>
      </c>
      <c r="C11618" s="61" t="s">
        <v>12622</v>
      </c>
      <c r="D11618" s="61">
        <v>39031</v>
      </c>
      <c r="E11618" s="61" t="s">
        <v>12694</v>
      </c>
    </row>
    <row r="11619" hidden="1" spans="2:5">
      <c r="B11619" s="61" t="s">
        <v>12621</v>
      </c>
      <c r="C11619" s="61" t="s">
        <v>12622</v>
      </c>
      <c r="D11619" s="61">
        <v>39032</v>
      </c>
      <c r="E11619" s="61" t="s">
        <v>12695</v>
      </c>
    </row>
    <row r="11620" hidden="1" spans="2:5">
      <c r="B11620" s="61" t="s">
        <v>12621</v>
      </c>
      <c r="C11620" s="61" t="s">
        <v>12622</v>
      </c>
      <c r="D11620" s="61">
        <v>39033</v>
      </c>
      <c r="E11620" s="61" t="s">
        <v>12696</v>
      </c>
    </row>
    <row r="11621" hidden="1" spans="2:5">
      <c r="B11621" s="61" t="s">
        <v>12621</v>
      </c>
      <c r="C11621" s="61" t="s">
        <v>12632</v>
      </c>
      <c r="D11621" s="61">
        <v>39035</v>
      </c>
      <c r="E11621" s="61" t="s">
        <v>12697</v>
      </c>
    </row>
    <row r="11622" hidden="1" spans="2:5">
      <c r="B11622" s="61" t="s">
        <v>12621</v>
      </c>
      <c r="C11622" s="61" t="s">
        <v>12632</v>
      </c>
      <c r="D11622" s="61">
        <v>39036</v>
      </c>
      <c r="E11622" s="61" t="s">
        <v>12698</v>
      </c>
    </row>
    <row r="11623" hidden="1" spans="2:5">
      <c r="B11623" s="61" t="s">
        <v>12621</v>
      </c>
      <c r="C11623" s="61" t="s">
        <v>12632</v>
      </c>
      <c r="D11623" s="61">
        <v>39037</v>
      </c>
      <c r="E11623" s="61" t="s">
        <v>12699</v>
      </c>
    </row>
    <row r="11624" hidden="1" spans="2:5">
      <c r="B11624" s="61" t="s">
        <v>12621</v>
      </c>
      <c r="C11624" s="61" t="s">
        <v>12632</v>
      </c>
      <c r="D11624" s="61">
        <v>39038</v>
      </c>
      <c r="E11624" s="61" t="s">
        <v>12700</v>
      </c>
    </row>
    <row r="11625" hidden="1" spans="2:5">
      <c r="B11625" s="61" t="s">
        <v>12621</v>
      </c>
      <c r="C11625" s="61" t="s">
        <v>12632</v>
      </c>
      <c r="D11625" s="61">
        <v>39039</v>
      </c>
      <c r="E11625" s="61" t="s">
        <v>12701</v>
      </c>
    </row>
    <row r="11626" hidden="1" spans="2:5">
      <c r="B11626" s="61" t="s">
        <v>12621</v>
      </c>
      <c r="C11626" s="61" t="s">
        <v>12622</v>
      </c>
      <c r="D11626" s="61">
        <v>39040</v>
      </c>
      <c r="E11626" s="61" t="s">
        <v>12702</v>
      </c>
    </row>
    <row r="11627" hidden="1" spans="2:5">
      <c r="B11627" s="61" t="s">
        <v>12621</v>
      </c>
      <c r="C11627" s="61" t="s">
        <v>12632</v>
      </c>
      <c r="D11627" s="61">
        <v>39041</v>
      </c>
      <c r="E11627" s="61" t="s">
        <v>12703</v>
      </c>
    </row>
    <row r="11628" hidden="1" spans="2:5">
      <c r="B11628" s="61" t="s">
        <v>12621</v>
      </c>
      <c r="C11628" s="61" t="s">
        <v>12632</v>
      </c>
      <c r="D11628" s="61">
        <v>39042</v>
      </c>
      <c r="E11628" s="61" t="s">
        <v>12704</v>
      </c>
    </row>
    <row r="11629" hidden="1" spans="2:5">
      <c r="B11629" s="61" t="s">
        <v>12621</v>
      </c>
      <c r="C11629" s="61" t="s">
        <v>12632</v>
      </c>
      <c r="D11629" s="61">
        <v>39043</v>
      </c>
      <c r="E11629" s="61" t="s">
        <v>12705</v>
      </c>
    </row>
    <row r="11630" hidden="1" spans="2:5">
      <c r="B11630" s="61" t="s">
        <v>12621</v>
      </c>
      <c r="C11630" s="61" t="s">
        <v>12632</v>
      </c>
      <c r="D11630" s="61">
        <v>39044</v>
      </c>
      <c r="E11630" s="61" t="s">
        <v>12706</v>
      </c>
    </row>
    <row r="11631" hidden="1" spans="2:5">
      <c r="B11631" s="61" t="s">
        <v>12621</v>
      </c>
      <c r="C11631" s="61" t="s">
        <v>12632</v>
      </c>
      <c r="D11631" s="61">
        <v>39045</v>
      </c>
      <c r="E11631" s="61" t="s">
        <v>12707</v>
      </c>
    </row>
    <row r="11632" hidden="1" spans="2:5">
      <c r="B11632" s="61" t="s">
        <v>12621</v>
      </c>
      <c r="C11632" s="61" t="s">
        <v>12632</v>
      </c>
      <c r="D11632" s="61">
        <v>39046</v>
      </c>
      <c r="E11632" s="61" t="s">
        <v>12708</v>
      </c>
    </row>
    <row r="11633" hidden="1" spans="2:5">
      <c r="B11633" s="61" t="s">
        <v>12621</v>
      </c>
      <c r="C11633" s="61" t="s">
        <v>12632</v>
      </c>
      <c r="D11633" s="61">
        <v>39047</v>
      </c>
      <c r="E11633" s="61" t="s">
        <v>12709</v>
      </c>
    </row>
    <row r="11634" hidden="1" spans="2:5">
      <c r="B11634" s="61" t="s">
        <v>12621</v>
      </c>
      <c r="C11634" s="61" t="s">
        <v>12632</v>
      </c>
      <c r="D11634" s="61">
        <v>39048</v>
      </c>
      <c r="E11634" s="61" t="s">
        <v>12710</v>
      </c>
    </row>
    <row r="11635" hidden="1" spans="2:5">
      <c r="B11635" s="61" t="s">
        <v>12621</v>
      </c>
      <c r="C11635" s="61" t="s">
        <v>12632</v>
      </c>
      <c r="D11635" s="61">
        <v>39049</v>
      </c>
      <c r="E11635" s="61" t="s">
        <v>12711</v>
      </c>
    </row>
    <row r="11636" hidden="1" spans="2:5">
      <c r="B11636" s="61" t="s">
        <v>12621</v>
      </c>
      <c r="C11636" s="61" t="s">
        <v>12632</v>
      </c>
      <c r="D11636" s="61">
        <v>39050</v>
      </c>
      <c r="E11636" s="61" t="s">
        <v>12712</v>
      </c>
    </row>
    <row r="11637" hidden="1" spans="2:5">
      <c r="B11637" s="61" t="s">
        <v>12621</v>
      </c>
      <c r="C11637" s="61" t="s">
        <v>12632</v>
      </c>
      <c r="D11637" s="61">
        <v>39051</v>
      </c>
      <c r="E11637" s="61" t="s">
        <v>12713</v>
      </c>
    </row>
    <row r="11638" hidden="1" spans="2:5">
      <c r="B11638" s="61" t="s">
        <v>12621</v>
      </c>
      <c r="C11638" s="61" t="s">
        <v>12632</v>
      </c>
      <c r="D11638" s="61">
        <v>39052</v>
      </c>
      <c r="E11638" s="61" t="s">
        <v>12714</v>
      </c>
    </row>
    <row r="11639" hidden="1" spans="2:5">
      <c r="B11639" s="61" t="s">
        <v>12621</v>
      </c>
      <c r="C11639" s="61" t="s">
        <v>12632</v>
      </c>
      <c r="D11639" s="61">
        <v>39053</v>
      </c>
      <c r="E11639" s="61" t="s">
        <v>12715</v>
      </c>
    </row>
    <row r="11640" hidden="1" spans="2:5">
      <c r="B11640" s="61" t="s">
        <v>12621</v>
      </c>
      <c r="C11640" s="61" t="s">
        <v>12632</v>
      </c>
      <c r="D11640" s="61">
        <v>39054</v>
      </c>
      <c r="E11640" s="61" t="s">
        <v>12716</v>
      </c>
    </row>
    <row r="11641" hidden="1" spans="2:5">
      <c r="B11641" s="61" t="s">
        <v>12621</v>
      </c>
      <c r="C11641" s="61" t="s">
        <v>12632</v>
      </c>
      <c r="D11641" s="61">
        <v>39055</v>
      </c>
      <c r="E11641" s="61" t="s">
        <v>12717</v>
      </c>
    </row>
    <row r="11642" hidden="1" spans="2:5">
      <c r="B11642" s="61" t="s">
        <v>12621</v>
      </c>
      <c r="C11642" s="61" t="s">
        <v>12632</v>
      </c>
      <c r="D11642" s="61">
        <v>39056</v>
      </c>
      <c r="E11642" s="61" t="s">
        <v>12718</v>
      </c>
    </row>
    <row r="11643" hidden="1" spans="2:5">
      <c r="B11643" s="61" t="s">
        <v>12621</v>
      </c>
      <c r="C11643" s="61" t="s">
        <v>12632</v>
      </c>
      <c r="D11643" s="61">
        <v>39057</v>
      </c>
      <c r="E11643" s="61" t="s">
        <v>12719</v>
      </c>
    </row>
    <row r="11644" hidden="1" spans="2:5">
      <c r="B11644" s="61" t="s">
        <v>12621</v>
      </c>
      <c r="C11644" s="61" t="s">
        <v>12632</v>
      </c>
      <c r="D11644" s="61">
        <v>39058</v>
      </c>
      <c r="E11644" s="61" t="s">
        <v>12720</v>
      </c>
    </row>
    <row r="11645" hidden="1" spans="2:5">
      <c r="B11645" s="61" t="s">
        <v>12621</v>
      </c>
      <c r="C11645" s="61" t="s">
        <v>12622</v>
      </c>
      <c r="D11645" s="61">
        <v>39059</v>
      </c>
      <c r="E11645" s="61" t="s">
        <v>12721</v>
      </c>
    </row>
    <row r="11646" hidden="1" spans="2:5">
      <c r="B11646" s="61" t="s">
        <v>12621</v>
      </c>
      <c r="C11646" s="61" t="s">
        <v>12622</v>
      </c>
      <c r="D11646" s="61">
        <v>39060</v>
      </c>
      <c r="E11646" s="61" t="s">
        <v>12722</v>
      </c>
    </row>
    <row r="11647" hidden="1" spans="2:5">
      <c r="B11647" s="61" t="s">
        <v>12621</v>
      </c>
      <c r="C11647" s="61" t="s">
        <v>12622</v>
      </c>
      <c r="D11647" s="61">
        <v>39061</v>
      </c>
      <c r="E11647" s="61" t="s">
        <v>12723</v>
      </c>
    </row>
    <row r="11648" hidden="1" spans="2:5">
      <c r="B11648" s="61" t="s">
        <v>12621</v>
      </c>
      <c r="C11648" s="61" t="s">
        <v>12622</v>
      </c>
      <c r="D11648" s="61">
        <v>39062</v>
      </c>
      <c r="E11648" s="61" t="s">
        <v>12724</v>
      </c>
    </row>
    <row r="11649" hidden="1" spans="2:5">
      <c r="B11649" s="61" t="s">
        <v>12621</v>
      </c>
      <c r="C11649" s="61" t="s">
        <v>12622</v>
      </c>
      <c r="D11649" s="61">
        <v>39063</v>
      </c>
      <c r="E11649" s="61" t="s">
        <v>12725</v>
      </c>
    </row>
    <row r="11650" hidden="1" spans="2:5">
      <c r="B11650" s="61" t="s">
        <v>12621</v>
      </c>
      <c r="C11650" s="61" t="s">
        <v>12622</v>
      </c>
      <c r="D11650" s="61">
        <v>39064</v>
      </c>
      <c r="E11650" s="61" t="s">
        <v>12726</v>
      </c>
    </row>
    <row r="11651" hidden="1" spans="2:5">
      <c r="B11651" s="61" t="s">
        <v>12621</v>
      </c>
      <c r="C11651" s="61" t="s">
        <v>12622</v>
      </c>
      <c r="D11651" s="61">
        <v>39065</v>
      </c>
      <c r="E11651" s="61" t="s">
        <v>12727</v>
      </c>
    </row>
    <row r="11652" hidden="1" spans="2:5">
      <c r="B11652" s="61" t="s">
        <v>12621</v>
      </c>
      <c r="C11652" s="61" t="s">
        <v>12622</v>
      </c>
      <c r="D11652" s="61">
        <v>39067</v>
      </c>
      <c r="E11652" s="61" t="s">
        <v>12728</v>
      </c>
    </row>
    <row r="11653" hidden="1" spans="2:5">
      <c r="B11653" s="61" t="s">
        <v>12621</v>
      </c>
      <c r="C11653" s="61" t="s">
        <v>12622</v>
      </c>
      <c r="D11653" s="61">
        <v>39068</v>
      </c>
      <c r="E11653" s="61" t="s">
        <v>12729</v>
      </c>
    </row>
    <row r="11654" hidden="1" spans="2:5">
      <c r="B11654" s="61" t="s">
        <v>12621</v>
      </c>
      <c r="C11654" s="61" t="s">
        <v>12622</v>
      </c>
      <c r="D11654" s="61">
        <v>39069</v>
      </c>
      <c r="E11654" s="61" t="s">
        <v>12730</v>
      </c>
    </row>
    <row r="11655" hidden="1" spans="2:5">
      <c r="B11655" s="61" t="s">
        <v>12621</v>
      </c>
      <c r="C11655" s="61" t="s">
        <v>12622</v>
      </c>
      <c r="D11655" s="61">
        <v>39070</v>
      </c>
      <c r="E11655" s="61" t="s">
        <v>12731</v>
      </c>
    </row>
    <row r="11656" hidden="1" spans="2:5">
      <c r="B11656" s="61" t="s">
        <v>12621</v>
      </c>
      <c r="C11656" s="61" t="s">
        <v>12622</v>
      </c>
      <c r="D11656" s="61">
        <v>39071</v>
      </c>
      <c r="E11656" s="61" t="s">
        <v>12732</v>
      </c>
    </row>
    <row r="11657" hidden="1" spans="2:5">
      <c r="B11657" s="61" t="s">
        <v>12621</v>
      </c>
      <c r="C11657" s="61" t="s">
        <v>12622</v>
      </c>
      <c r="D11657" s="61">
        <v>39072</v>
      </c>
      <c r="E11657" s="61" t="s">
        <v>12733</v>
      </c>
    </row>
    <row r="11658" hidden="1" spans="2:5">
      <c r="B11658" s="61" t="s">
        <v>12621</v>
      </c>
      <c r="C11658" s="61" t="s">
        <v>12622</v>
      </c>
      <c r="D11658" s="61">
        <v>39073</v>
      </c>
      <c r="E11658" s="61" t="s">
        <v>5399</v>
      </c>
    </row>
    <row r="11659" hidden="1" spans="2:5">
      <c r="B11659" s="61" t="s">
        <v>12621</v>
      </c>
      <c r="C11659" s="61" t="s">
        <v>12622</v>
      </c>
      <c r="D11659" s="61">
        <v>39074</v>
      </c>
      <c r="E11659" s="61" t="s">
        <v>12734</v>
      </c>
    </row>
    <row r="11660" hidden="1" spans="2:5">
      <c r="B11660" s="61" t="s">
        <v>12621</v>
      </c>
      <c r="C11660" s="61" t="s">
        <v>12622</v>
      </c>
      <c r="D11660" s="61">
        <v>39075</v>
      </c>
      <c r="E11660" s="61" t="s">
        <v>12735</v>
      </c>
    </row>
    <row r="11661" hidden="1" spans="2:5">
      <c r="B11661" s="61" t="s">
        <v>12621</v>
      </c>
      <c r="C11661" s="61" t="s">
        <v>12622</v>
      </c>
      <c r="D11661" s="61">
        <v>39076</v>
      </c>
      <c r="E11661" s="61" t="s">
        <v>12736</v>
      </c>
    </row>
    <row r="11662" hidden="1" spans="2:5">
      <c r="B11662" s="61" t="s">
        <v>12621</v>
      </c>
      <c r="C11662" s="61" t="s">
        <v>12632</v>
      </c>
      <c r="D11662" s="61">
        <v>39077</v>
      </c>
      <c r="E11662" s="61" t="s">
        <v>12737</v>
      </c>
    </row>
    <row r="11663" hidden="1" spans="2:5">
      <c r="B11663" s="61" t="s">
        <v>12621</v>
      </c>
      <c r="C11663" s="61" t="s">
        <v>12622</v>
      </c>
      <c r="D11663" s="61">
        <v>39078</v>
      </c>
      <c r="E11663" s="61" t="s">
        <v>12738</v>
      </c>
    </row>
    <row r="11664" hidden="1" spans="2:5">
      <c r="B11664" s="61" t="s">
        <v>12621</v>
      </c>
      <c r="C11664" s="61" t="s">
        <v>12622</v>
      </c>
      <c r="D11664" s="61">
        <v>39079</v>
      </c>
      <c r="E11664" s="61" t="s">
        <v>12739</v>
      </c>
    </row>
    <row r="11665" hidden="1" spans="2:5">
      <c r="B11665" s="61" t="s">
        <v>12621</v>
      </c>
      <c r="C11665" s="61" t="s">
        <v>12622</v>
      </c>
      <c r="D11665" s="61">
        <v>39080</v>
      </c>
      <c r="E11665" s="61" t="s">
        <v>12740</v>
      </c>
    </row>
    <row r="11666" hidden="1" spans="2:5">
      <c r="B11666" s="61" t="s">
        <v>12621</v>
      </c>
      <c r="C11666" s="61" t="s">
        <v>12622</v>
      </c>
      <c r="D11666" s="61">
        <v>39081</v>
      </c>
      <c r="E11666" s="61" t="s">
        <v>12741</v>
      </c>
    </row>
    <row r="11667" hidden="1" spans="2:5">
      <c r="B11667" s="61" t="s">
        <v>12621</v>
      </c>
      <c r="C11667" s="61" t="s">
        <v>12622</v>
      </c>
      <c r="D11667" s="61">
        <v>39082</v>
      </c>
      <c r="E11667" s="61" t="s">
        <v>12742</v>
      </c>
    </row>
    <row r="11668" hidden="1" spans="2:5">
      <c r="B11668" s="61" t="s">
        <v>12621</v>
      </c>
      <c r="C11668" s="61" t="s">
        <v>12622</v>
      </c>
      <c r="D11668" s="61">
        <v>39083</v>
      </c>
      <c r="E11668" s="61" t="s">
        <v>12743</v>
      </c>
    </row>
    <row r="11669" hidden="1" spans="2:5">
      <c r="B11669" s="61" t="s">
        <v>12621</v>
      </c>
      <c r="C11669" s="61" t="s">
        <v>12622</v>
      </c>
      <c r="D11669" s="61">
        <v>39084</v>
      </c>
      <c r="E11669" s="61" t="s">
        <v>12744</v>
      </c>
    </row>
    <row r="11670" hidden="1" spans="2:5">
      <c r="B11670" s="61" t="s">
        <v>12621</v>
      </c>
      <c r="C11670" s="61" t="s">
        <v>12622</v>
      </c>
      <c r="D11670" s="61">
        <v>39085</v>
      </c>
      <c r="E11670" s="61" t="s">
        <v>12745</v>
      </c>
    </row>
    <row r="11671" hidden="1" spans="2:5">
      <c r="B11671" s="61" t="s">
        <v>12621</v>
      </c>
      <c r="C11671" s="61" t="s">
        <v>12622</v>
      </c>
      <c r="D11671" s="61">
        <v>39086</v>
      </c>
      <c r="E11671" s="61" t="s">
        <v>12746</v>
      </c>
    </row>
    <row r="11672" hidden="1" spans="2:5">
      <c r="B11672" s="61" t="s">
        <v>12621</v>
      </c>
      <c r="C11672" s="61" t="s">
        <v>12622</v>
      </c>
      <c r="D11672" s="61">
        <v>39087</v>
      </c>
      <c r="E11672" s="61" t="s">
        <v>12747</v>
      </c>
    </row>
    <row r="11673" hidden="1" spans="2:5">
      <c r="B11673" s="61" t="s">
        <v>12621</v>
      </c>
      <c r="C11673" s="61" t="s">
        <v>12622</v>
      </c>
      <c r="D11673" s="61">
        <v>39088</v>
      </c>
      <c r="E11673" s="61" t="s">
        <v>12748</v>
      </c>
    </row>
    <row r="11674" hidden="1" spans="2:5">
      <c r="B11674" s="61" t="s">
        <v>12621</v>
      </c>
      <c r="C11674" s="61" t="s">
        <v>12622</v>
      </c>
      <c r="D11674" s="61">
        <v>39089</v>
      </c>
      <c r="E11674" s="61" t="s">
        <v>12749</v>
      </c>
    </row>
    <row r="11675" hidden="1" spans="2:5">
      <c r="B11675" s="61" t="s">
        <v>12621</v>
      </c>
      <c r="C11675" s="61" t="s">
        <v>12632</v>
      </c>
      <c r="D11675" s="61">
        <v>39090</v>
      </c>
      <c r="E11675" s="61" t="s">
        <v>12750</v>
      </c>
    </row>
    <row r="11676" hidden="1" spans="2:5">
      <c r="B11676" s="61" t="s">
        <v>12621</v>
      </c>
      <c r="C11676" s="61" t="s">
        <v>12622</v>
      </c>
      <c r="D11676" s="61">
        <v>39091</v>
      </c>
      <c r="E11676" s="61" t="s">
        <v>12751</v>
      </c>
    </row>
    <row r="11677" hidden="1" spans="2:5">
      <c r="B11677" s="61" t="s">
        <v>12621</v>
      </c>
      <c r="C11677" s="61" t="s">
        <v>12622</v>
      </c>
      <c r="D11677" s="61">
        <v>39092</v>
      </c>
      <c r="E11677" s="61" t="s">
        <v>12752</v>
      </c>
    </row>
    <row r="11678" hidden="1" spans="2:5">
      <c r="B11678" s="61" t="s">
        <v>12621</v>
      </c>
      <c r="C11678" s="61" t="s">
        <v>12622</v>
      </c>
      <c r="D11678" s="61">
        <v>39093</v>
      </c>
      <c r="E11678" s="61" t="s">
        <v>12753</v>
      </c>
    </row>
    <row r="11679" hidden="1" spans="2:5">
      <c r="B11679" s="61" t="s">
        <v>12621</v>
      </c>
      <c r="C11679" s="61" t="s">
        <v>12622</v>
      </c>
      <c r="D11679" s="61">
        <v>39094</v>
      </c>
      <c r="E11679" s="61" t="s">
        <v>12754</v>
      </c>
    </row>
    <row r="11680" hidden="1" spans="2:5">
      <c r="B11680" s="61" t="s">
        <v>12621</v>
      </c>
      <c r="C11680" s="61" t="s">
        <v>12622</v>
      </c>
      <c r="D11680" s="61">
        <v>39095</v>
      </c>
      <c r="E11680" s="61" t="s">
        <v>12755</v>
      </c>
    </row>
    <row r="11681" hidden="1" spans="2:5">
      <c r="B11681" s="61" t="s">
        <v>12621</v>
      </c>
      <c r="C11681" s="61" t="s">
        <v>12632</v>
      </c>
      <c r="D11681" s="61">
        <v>39097</v>
      </c>
      <c r="E11681" s="61" t="s">
        <v>12756</v>
      </c>
    </row>
    <row r="11682" hidden="1" spans="2:5">
      <c r="B11682" s="61" t="s">
        <v>12621</v>
      </c>
      <c r="C11682" s="61" t="s">
        <v>12632</v>
      </c>
      <c r="D11682" s="61">
        <v>39100</v>
      </c>
      <c r="E11682" s="61" t="s">
        <v>12757</v>
      </c>
    </row>
    <row r="11683" hidden="1" spans="2:5">
      <c r="B11683" s="61" t="s">
        <v>12621</v>
      </c>
      <c r="C11683" s="61" t="s">
        <v>12632</v>
      </c>
      <c r="D11683" s="61">
        <v>39101</v>
      </c>
      <c r="E11683" s="61" t="s">
        <v>12758</v>
      </c>
    </row>
    <row r="11684" hidden="1" spans="2:5">
      <c r="B11684" s="61" t="s">
        <v>12621</v>
      </c>
      <c r="C11684" s="61" t="s">
        <v>12632</v>
      </c>
      <c r="D11684" s="61">
        <v>39102</v>
      </c>
      <c r="E11684" s="61" t="s">
        <v>12759</v>
      </c>
    </row>
    <row r="11685" hidden="1" spans="2:5">
      <c r="B11685" s="61" t="s">
        <v>12621</v>
      </c>
      <c r="C11685" s="61" t="s">
        <v>12632</v>
      </c>
      <c r="D11685" s="61">
        <v>39103</v>
      </c>
      <c r="E11685" s="61" t="s">
        <v>12760</v>
      </c>
    </row>
    <row r="11686" hidden="1" spans="2:5">
      <c r="B11686" s="61" t="s">
        <v>12621</v>
      </c>
      <c r="C11686" s="61" t="s">
        <v>12632</v>
      </c>
      <c r="D11686" s="61">
        <v>39104</v>
      </c>
      <c r="E11686" s="61" t="s">
        <v>12761</v>
      </c>
    </row>
    <row r="11687" hidden="1" spans="2:5">
      <c r="B11687" s="61" t="s">
        <v>12621</v>
      </c>
      <c r="C11687" s="61" t="s">
        <v>12632</v>
      </c>
      <c r="D11687" s="61">
        <v>39105</v>
      </c>
      <c r="E11687" s="61" t="s">
        <v>12762</v>
      </c>
    </row>
    <row r="11688" hidden="1" spans="2:5">
      <c r="B11688" s="61" t="s">
        <v>12621</v>
      </c>
      <c r="C11688" s="61" t="s">
        <v>12632</v>
      </c>
      <c r="D11688" s="61">
        <v>39106</v>
      </c>
      <c r="E11688" s="61" t="s">
        <v>12763</v>
      </c>
    </row>
    <row r="11689" hidden="1" spans="2:5">
      <c r="B11689" s="61" t="s">
        <v>12621</v>
      </c>
      <c r="C11689" s="61" t="s">
        <v>12632</v>
      </c>
      <c r="D11689" s="61">
        <v>39107</v>
      </c>
      <c r="E11689" s="61" t="s">
        <v>12764</v>
      </c>
    </row>
    <row r="11690" hidden="1" spans="2:5">
      <c r="B11690" s="61" t="s">
        <v>12621</v>
      </c>
      <c r="C11690" s="61" t="s">
        <v>12632</v>
      </c>
      <c r="D11690" s="61">
        <v>39108</v>
      </c>
      <c r="E11690" s="61" t="s">
        <v>12765</v>
      </c>
    </row>
    <row r="11691" hidden="1" spans="2:5">
      <c r="B11691" s="61" t="s">
        <v>12621</v>
      </c>
      <c r="C11691" s="61" t="s">
        <v>12632</v>
      </c>
      <c r="D11691" s="61">
        <v>39109</v>
      </c>
      <c r="E11691" s="61" t="s">
        <v>12766</v>
      </c>
    </row>
    <row r="11692" hidden="1" spans="2:5">
      <c r="B11692" s="61" t="s">
        <v>12621</v>
      </c>
      <c r="C11692" s="61" t="s">
        <v>12632</v>
      </c>
      <c r="D11692" s="61">
        <v>39110</v>
      </c>
      <c r="E11692" s="61" t="s">
        <v>12767</v>
      </c>
    </row>
    <row r="11693" hidden="1" spans="2:5">
      <c r="B11693" s="61" t="s">
        <v>12621</v>
      </c>
      <c r="C11693" s="61" t="s">
        <v>12632</v>
      </c>
      <c r="D11693" s="61">
        <v>39111</v>
      </c>
      <c r="E11693" s="61" t="s">
        <v>12768</v>
      </c>
    </row>
    <row r="11694" hidden="1" spans="2:5">
      <c r="B11694" s="61" t="s">
        <v>12621</v>
      </c>
      <c r="C11694" s="61" t="s">
        <v>12622</v>
      </c>
      <c r="D11694" s="61">
        <v>39112</v>
      </c>
      <c r="E11694" s="61" t="s">
        <v>12769</v>
      </c>
    </row>
    <row r="11695" hidden="1" spans="2:5">
      <c r="B11695" s="61" t="s">
        <v>12621</v>
      </c>
      <c r="C11695" s="61" t="s">
        <v>12632</v>
      </c>
      <c r="D11695" s="61">
        <v>39113</v>
      </c>
      <c r="E11695" s="61" t="s">
        <v>12770</v>
      </c>
    </row>
    <row r="11696" hidden="1" spans="2:5">
      <c r="B11696" s="61" t="s">
        <v>12621</v>
      </c>
      <c r="C11696" s="61" t="s">
        <v>12632</v>
      </c>
      <c r="D11696" s="61">
        <v>39114</v>
      </c>
      <c r="E11696" s="61" t="s">
        <v>12771</v>
      </c>
    </row>
    <row r="11697" hidden="1" spans="2:5">
      <c r="B11697" s="61" t="s">
        <v>12621</v>
      </c>
      <c r="C11697" s="61" t="s">
        <v>12632</v>
      </c>
      <c r="D11697" s="61">
        <v>39115</v>
      </c>
      <c r="E11697" s="61" t="s">
        <v>12772</v>
      </c>
    </row>
    <row r="11698" hidden="1" spans="2:5">
      <c r="B11698" s="61" t="s">
        <v>12621</v>
      </c>
      <c r="C11698" s="61" t="s">
        <v>12632</v>
      </c>
      <c r="D11698" s="61">
        <v>39116</v>
      </c>
      <c r="E11698" s="61" t="s">
        <v>12773</v>
      </c>
    </row>
    <row r="11699" hidden="1" spans="2:5">
      <c r="B11699" s="61" t="s">
        <v>12621</v>
      </c>
      <c r="C11699" s="61" t="s">
        <v>12632</v>
      </c>
      <c r="D11699" s="61">
        <v>39117</v>
      </c>
      <c r="E11699" s="61" t="s">
        <v>12774</v>
      </c>
    </row>
    <row r="11700" hidden="1" spans="2:5">
      <c r="B11700" s="61" t="s">
        <v>12621</v>
      </c>
      <c r="C11700" s="61" t="s">
        <v>12632</v>
      </c>
      <c r="D11700" s="61">
        <v>39118</v>
      </c>
      <c r="E11700" s="61" t="s">
        <v>12775</v>
      </c>
    </row>
    <row r="11701" hidden="1" spans="2:5">
      <c r="B11701" s="61" t="s">
        <v>12621</v>
      </c>
      <c r="C11701" s="61" t="s">
        <v>12632</v>
      </c>
      <c r="D11701" s="61">
        <v>39119</v>
      </c>
      <c r="E11701" s="61" t="s">
        <v>12776</v>
      </c>
    </row>
    <row r="11702" hidden="1" spans="2:5">
      <c r="B11702" s="61" t="s">
        <v>12621</v>
      </c>
      <c r="C11702" s="61" t="s">
        <v>12632</v>
      </c>
      <c r="D11702" s="61">
        <v>39120</v>
      </c>
      <c r="E11702" s="61" t="s">
        <v>12777</v>
      </c>
    </row>
    <row r="11703" hidden="1" spans="2:5">
      <c r="B11703" s="61" t="s">
        <v>12621</v>
      </c>
      <c r="C11703" s="61" t="s">
        <v>12632</v>
      </c>
      <c r="D11703" s="61">
        <v>39121</v>
      </c>
      <c r="E11703" s="61" t="s">
        <v>12778</v>
      </c>
    </row>
    <row r="11704" hidden="1" spans="2:5">
      <c r="B11704" s="61" t="s">
        <v>12621</v>
      </c>
      <c r="C11704" s="61" t="s">
        <v>12632</v>
      </c>
      <c r="D11704" s="61">
        <v>39122</v>
      </c>
      <c r="E11704" s="61" t="s">
        <v>12779</v>
      </c>
    </row>
    <row r="11705" hidden="1" spans="2:5">
      <c r="B11705" s="61" t="s">
        <v>12621</v>
      </c>
      <c r="C11705" s="61" t="s">
        <v>12632</v>
      </c>
      <c r="D11705" s="61">
        <v>39123</v>
      </c>
      <c r="E11705" s="61" t="s">
        <v>12780</v>
      </c>
    </row>
    <row r="11706" hidden="1" spans="2:5">
      <c r="B11706" s="61" t="s">
        <v>12621</v>
      </c>
      <c r="C11706" s="61" t="s">
        <v>12632</v>
      </c>
      <c r="D11706" s="61">
        <v>39124</v>
      </c>
      <c r="E11706" s="61" t="s">
        <v>12781</v>
      </c>
    </row>
    <row r="11707" hidden="1" spans="2:5">
      <c r="B11707" s="61" t="s">
        <v>12621</v>
      </c>
      <c r="C11707" s="61" t="s">
        <v>12632</v>
      </c>
      <c r="D11707" s="61">
        <v>39125</v>
      </c>
      <c r="E11707" s="61" t="s">
        <v>12782</v>
      </c>
    </row>
    <row r="11708" hidden="1" spans="2:5">
      <c r="B11708" s="61" t="s">
        <v>12621</v>
      </c>
      <c r="C11708" s="61" t="s">
        <v>12632</v>
      </c>
      <c r="D11708" s="61">
        <v>39126</v>
      </c>
      <c r="E11708" s="61" t="s">
        <v>12783</v>
      </c>
    </row>
    <row r="11709" hidden="1" spans="2:5">
      <c r="B11709" s="61" t="s">
        <v>12621</v>
      </c>
      <c r="C11709" s="61" t="s">
        <v>12632</v>
      </c>
      <c r="D11709" s="61">
        <v>39127</v>
      </c>
      <c r="E11709" s="61" t="s">
        <v>12784</v>
      </c>
    </row>
    <row r="11710" hidden="1" spans="2:5">
      <c r="B11710" s="61" t="s">
        <v>12621</v>
      </c>
      <c r="C11710" s="61" t="s">
        <v>12632</v>
      </c>
      <c r="D11710" s="61">
        <v>39128</v>
      </c>
      <c r="E11710" s="61" t="s">
        <v>12785</v>
      </c>
    </row>
    <row r="11711" hidden="1" spans="2:5">
      <c r="B11711" s="61" t="s">
        <v>12621</v>
      </c>
      <c r="C11711" s="61" t="s">
        <v>12632</v>
      </c>
      <c r="D11711" s="61">
        <v>39129</v>
      </c>
      <c r="E11711" s="61" t="s">
        <v>12786</v>
      </c>
    </row>
    <row r="11712" hidden="1" spans="2:5">
      <c r="B11712" s="61" t="s">
        <v>12621</v>
      </c>
      <c r="C11712" s="61" t="s">
        <v>12632</v>
      </c>
      <c r="D11712" s="61">
        <v>39130</v>
      </c>
      <c r="E11712" s="61" t="s">
        <v>12787</v>
      </c>
    </row>
    <row r="11713" hidden="1" spans="2:5">
      <c r="B11713" s="61" t="s">
        <v>12621</v>
      </c>
      <c r="C11713" s="61" t="s">
        <v>12632</v>
      </c>
      <c r="D11713" s="61">
        <v>39131</v>
      </c>
      <c r="E11713" s="61" t="s">
        <v>12788</v>
      </c>
    </row>
    <row r="11714" hidden="1" spans="2:5">
      <c r="B11714" s="61" t="s">
        <v>12621</v>
      </c>
      <c r="C11714" s="61" t="s">
        <v>12632</v>
      </c>
      <c r="D11714" s="61">
        <v>39132</v>
      </c>
      <c r="E11714" s="61" t="s">
        <v>12789</v>
      </c>
    </row>
    <row r="11715" hidden="1" spans="2:5">
      <c r="B11715" s="61" t="s">
        <v>12621</v>
      </c>
      <c r="C11715" s="61" t="s">
        <v>12632</v>
      </c>
      <c r="D11715" s="61">
        <v>39133</v>
      </c>
      <c r="E11715" s="61" t="s">
        <v>12790</v>
      </c>
    </row>
    <row r="11716" hidden="1" spans="2:5">
      <c r="B11716" s="61" t="s">
        <v>12621</v>
      </c>
      <c r="C11716" s="61" t="s">
        <v>12622</v>
      </c>
      <c r="D11716" s="61">
        <v>39134</v>
      </c>
      <c r="E11716" s="61" t="s">
        <v>12791</v>
      </c>
    </row>
    <row r="11717" hidden="1" spans="2:5">
      <c r="B11717" s="61" t="s">
        <v>12621</v>
      </c>
      <c r="C11717" s="61" t="s">
        <v>12632</v>
      </c>
      <c r="D11717" s="61">
        <v>39135</v>
      </c>
      <c r="E11717" s="61" t="s">
        <v>12792</v>
      </c>
    </row>
    <row r="11718" hidden="1" spans="2:5">
      <c r="B11718" s="61" t="s">
        <v>12621</v>
      </c>
      <c r="C11718" s="61" t="s">
        <v>12632</v>
      </c>
      <c r="D11718" s="61">
        <v>39136</v>
      </c>
      <c r="E11718" s="61" t="s">
        <v>12793</v>
      </c>
    </row>
    <row r="11719" hidden="1" spans="2:5">
      <c r="B11719" s="61" t="s">
        <v>12621</v>
      </c>
      <c r="C11719" s="61" t="s">
        <v>12632</v>
      </c>
      <c r="D11719" s="61">
        <v>39137</v>
      </c>
      <c r="E11719" s="61" t="s">
        <v>12794</v>
      </c>
    </row>
    <row r="11720" hidden="1" spans="2:5">
      <c r="B11720" s="61" t="s">
        <v>12621</v>
      </c>
      <c r="C11720" s="61" t="s">
        <v>12632</v>
      </c>
      <c r="D11720" s="61">
        <v>39138</v>
      </c>
      <c r="E11720" s="61" t="s">
        <v>12795</v>
      </c>
    </row>
    <row r="11721" hidden="1" spans="2:5">
      <c r="B11721" s="61" t="s">
        <v>12621</v>
      </c>
      <c r="C11721" s="61" t="s">
        <v>12632</v>
      </c>
      <c r="D11721" s="61">
        <v>39139</v>
      </c>
      <c r="E11721" s="61" t="s">
        <v>12796</v>
      </c>
    </row>
    <row r="11722" hidden="1" spans="2:5">
      <c r="B11722" s="61" t="s">
        <v>12621</v>
      </c>
      <c r="C11722" s="61" t="s">
        <v>12632</v>
      </c>
      <c r="D11722" s="61">
        <v>39140</v>
      </c>
      <c r="E11722" s="61" t="s">
        <v>12797</v>
      </c>
    </row>
    <row r="11723" hidden="1" spans="2:5">
      <c r="B11723" s="61" t="s">
        <v>12621</v>
      </c>
      <c r="C11723" s="61" t="s">
        <v>12632</v>
      </c>
      <c r="D11723" s="61">
        <v>39142</v>
      </c>
      <c r="E11723" s="61" t="s">
        <v>12798</v>
      </c>
    </row>
    <row r="11724" hidden="1" spans="2:5">
      <c r="B11724" s="61" t="s">
        <v>12621</v>
      </c>
      <c r="C11724" s="61" t="s">
        <v>12632</v>
      </c>
      <c r="D11724" s="61">
        <v>39143</v>
      </c>
      <c r="E11724" s="61" t="s">
        <v>12799</v>
      </c>
    </row>
    <row r="11725" hidden="1" spans="2:5">
      <c r="B11725" s="61" t="s">
        <v>12621</v>
      </c>
      <c r="C11725" s="61" t="s">
        <v>12632</v>
      </c>
      <c r="D11725" s="61">
        <v>39144</v>
      </c>
      <c r="E11725" s="61" t="s">
        <v>12800</v>
      </c>
    </row>
    <row r="11726" hidden="1" spans="2:5">
      <c r="B11726" s="61" t="s">
        <v>12621</v>
      </c>
      <c r="C11726" s="61" t="s">
        <v>12632</v>
      </c>
      <c r="D11726" s="61">
        <v>39145</v>
      </c>
      <c r="E11726" s="61" t="s">
        <v>12801</v>
      </c>
    </row>
    <row r="11727" hidden="1" spans="2:5">
      <c r="B11727" s="61" t="s">
        <v>12621</v>
      </c>
      <c r="C11727" s="61" t="s">
        <v>12632</v>
      </c>
      <c r="D11727" s="61">
        <v>39146</v>
      </c>
      <c r="E11727" s="61" t="s">
        <v>12802</v>
      </c>
    </row>
    <row r="11728" hidden="1" spans="2:5">
      <c r="B11728" s="61" t="s">
        <v>12621</v>
      </c>
      <c r="C11728" s="61" t="s">
        <v>12632</v>
      </c>
      <c r="D11728" s="61">
        <v>39149</v>
      </c>
      <c r="E11728" s="61" t="s">
        <v>12803</v>
      </c>
    </row>
    <row r="11729" hidden="1" spans="2:5">
      <c r="B11729" s="61" t="s">
        <v>12621</v>
      </c>
      <c r="C11729" s="61" t="s">
        <v>12632</v>
      </c>
      <c r="D11729" s="61">
        <v>39150</v>
      </c>
      <c r="E11729" s="61" t="s">
        <v>12804</v>
      </c>
    </row>
    <row r="11730" hidden="1" spans="2:5">
      <c r="B11730" s="61" t="s">
        <v>12621</v>
      </c>
      <c r="C11730" s="61" t="s">
        <v>12632</v>
      </c>
      <c r="D11730" s="61">
        <v>39151</v>
      </c>
      <c r="E11730" s="61" t="s">
        <v>12805</v>
      </c>
    </row>
    <row r="11731" hidden="1" spans="2:5">
      <c r="B11731" s="61" t="s">
        <v>12621</v>
      </c>
      <c r="C11731" s="61" t="s">
        <v>12632</v>
      </c>
      <c r="D11731" s="61">
        <v>39152</v>
      </c>
      <c r="E11731" s="61" t="s">
        <v>12806</v>
      </c>
    </row>
    <row r="11732" hidden="1" spans="2:5">
      <c r="B11732" s="61" t="s">
        <v>12621</v>
      </c>
      <c r="C11732" s="61" t="s">
        <v>12632</v>
      </c>
      <c r="D11732" s="61">
        <v>39153</v>
      </c>
      <c r="E11732" s="61" t="s">
        <v>12807</v>
      </c>
    </row>
    <row r="11733" hidden="1" spans="2:5">
      <c r="B11733" s="61" t="s">
        <v>12621</v>
      </c>
      <c r="C11733" s="61" t="s">
        <v>12632</v>
      </c>
      <c r="D11733" s="61">
        <v>39154</v>
      </c>
      <c r="E11733" s="61" t="s">
        <v>12808</v>
      </c>
    </row>
    <row r="11734" hidden="1" spans="2:5">
      <c r="B11734" s="61" t="s">
        <v>12621</v>
      </c>
      <c r="C11734" s="61" t="s">
        <v>12632</v>
      </c>
      <c r="D11734" s="61">
        <v>39155</v>
      </c>
      <c r="E11734" s="61" t="s">
        <v>12809</v>
      </c>
    </row>
    <row r="11735" hidden="1" spans="2:5">
      <c r="B11735" s="61" t="s">
        <v>12621</v>
      </c>
      <c r="C11735" s="61" t="s">
        <v>12632</v>
      </c>
      <c r="D11735" s="61">
        <v>39156</v>
      </c>
      <c r="E11735" s="61" t="s">
        <v>12810</v>
      </c>
    </row>
    <row r="11736" hidden="1" spans="2:5">
      <c r="B11736" s="61" t="s">
        <v>12621</v>
      </c>
      <c r="C11736" s="61" t="s">
        <v>12622</v>
      </c>
      <c r="D11736" s="61">
        <v>39157</v>
      </c>
      <c r="E11736" s="61" t="s">
        <v>12811</v>
      </c>
    </row>
    <row r="11737" hidden="1" spans="2:5">
      <c r="B11737" s="61" t="s">
        <v>12621</v>
      </c>
      <c r="C11737" s="61" t="s">
        <v>12622</v>
      </c>
      <c r="D11737" s="61">
        <v>39158</v>
      </c>
      <c r="E11737" s="61" t="s">
        <v>12812</v>
      </c>
    </row>
    <row r="11738" hidden="1" spans="2:5">
      <c r="B11738" s="61" t="s">
        <v>12621</v>
      </c>
      <c r="C11738" s="61" t="s">
        <v>12632</v>
      </c>
      <c r="D11738" s="61">
        <v>39159</v>
      </c>
      <c r="E11738" s="61" t="s">
        <v>12702</v>
      </c>
    </row>
    <row r="11739" hidden="1" spans="2:5">
      <c r="B11739" s="61" t="s">
        <v>12621</v>
      </c>
      <c r="C11739" s="61" t="s">
        <v>12622</v>
      </c>
      <c r="D11739" s="61">
        <v>39160</v>
      </c>
      <c r="E11739" s="61" t="s">
        <v>12813</v>
      </c>
    </row>
    <row r="11740" hidden="1" spans="2:5">
      <c r="B11740" s="61" t="s">
        <v>12621</v>
      </c>
      <c r="C11740" s="61" t="s">
        <v>12622</v>
      </c>
      <c r="D11740" s="61">
        <v>39161</v>
      </c>
      <c r="E11740" s="61" t="s">
        <v>12814</v>
      </c>
    </row>
    <row r="11741" hidden="1" spans="2:5">
      <c r="B11741" s="61" t="s">
        <v>12621</v>
      </c>
      <c r="C11741" s="61" t="s">
        <v>12622</v>
      </c>
      <c r="D11741" s="61">
        <v>39162</v>
      </c>
      <c r="E11741" s="61" t="s">
        <v>12815</v>
      </c>
    </row>
    <row r="11742" hidden="1" spans="2:5">
      <c r="B11742" s="61" t="s">
        <v>12621</v>
      </c>
      <c r="C11742" s="61" t="s">
        <v>12622</v>
      </c>
      <c r="D11742" s="61">
        <v>39163</v>
      </c>
      <c r="E11742" s="61" t="s">
        <v>12816</v>
      </c>
    </row>
    <row r="11743" hidden="1" spans="2:5">
      <c r="B11743" s="61" t="s">
        <v>12621</v>
      </c>
      <c r="C11743" s="61" t="s">
        <v>12622</v>
      </c>
      <c r="D11743" s="61">
        <v>39164</v>
      </c>
      <c r="E11743" s="61" t="s">
        <v>12817</v>
      </c>
    </row>
    <row r="11744" hidden="1" spans="2:5">
      <c r="B11744" s="61" t="s">
        <v>12621</v>
      </c>
      <c r="C11744" s="61" t="s">
        <v>12632</v>
      </c>
      <c r="D11744" s="61">
        <v>39165</v>
      </c>
      <c r="E11744" s="61" t="s">
        <v>12818</v>
      </c>
    </row>
    <row r="11745" hidden="1" spans="2:5">
      <c r="B11745" s="61" t="s">
        <v>12621</v>
      </c>
      <c r="C11745" s="61" t="s">
        <v>12632</v>
      </c>
      <c r="D11745" s="61">
        <v>39166</v>
      </c>
      <c r="E11745" s="61" t="s">
        <v>12819</v>
      </c>
    </row>
    <row r="11746" hidden="1" spans="2:5">
      <c r="B11746" s="61" t="s">
        <v>12621</v>
      </c>
      <c r="C11746" s="61" t="s">
        <v>12632</v>
      </c>
      <c r="D11746" s="61">
        <v>39167</v>
      </c>
      <c r="E11746" s="61" t="s">
        <v>12820</v>
      </c>
    </row>
    <row r="11747" hidden="1" spans="2:5">
      <c r="B11747" s="61" t="s">
        <v>12621</v>
      </c>
      <c r="C11747" s="61" t="s">
        <v>12632</v>
      </c>
      <c r="D11747" s="61">
        <v>39168</v>
      </c>
      <c r="E11747" s="61" t="s">
        <v>12821</v>
      </c>
    </row>
    <row r="11748" hidden="1" spans="2:5">
      <c r="B11748" s="61" t="s">
        <v>12621</v>
      </c>
      <c r="C11748" s="61" t="s">
        <v>12632</v>
      </c>
      <c r="D11748" s="61">
        <v>39169</v>
      </c>
      <c r="E11748" s="61" t="s">
        <v>12822</v>
      </c>
    </row>
    <row r="11749" hidden="1" spans="2:5">
      <c r="B11749" s="61" t="s">
        <v>12621</v>
      </c>
      <c r="C11749" s="61" t="s">
        <v>12632</v>
      </c>
      <c r="D11749" s="61">
        <v>39170</v>
      </c>
      <c r="E11749" s="61" t="s">
        <v>12823</v>
      </c>
    </row>
    <row r="11750" hidden="1" spans="2:5">
      <c r="B11750" s="61" t="s">
        <v>12621</v>
      </c>
      <c r="C11750" s="61" t="s">
        <v>12632</v>
      </c>
      <c r="D11750" s="61">
        <v>39171</v>
      </c>
      <c r="E11750" s="61" t="s">
        <v>12824</v>
      </c>
    </row>
    <row r="11751" hidden="1" spans="2:5">
      <c r="B11751" s="61" t="s">
        <v>12621</v>
      </c>
      <c r="C11751" s="61" t="s">
        <v>12632</v>
      </c>
      <c r="D11751" s="61">
        <v>39172</v>
      </c>
      <c r="E11751" s="61" t="s">
        <v>12825</v>
      </c>
    </row>
    <row r="11752" hidden="1" spans="2:5">
      <c r="B11752" s="61" t="s">
        <v>12621</v>
      </c>
      <c r="C11752" s="61" t="s">
        <v>12632</v>
      </c>
      <c r="D11752" s="61">
        <v>39173</v>
      </c>
      <c r="E11752" s="61" t="s">
        <v>12826</v>
      </c>
    </row>
    <row r="11753" hidden="1" spans="2:5">
      <c r="B11753" s="61" t="s">
        <v>12621</v>
      </c>
      <c r="C11753" s="61" t="s">
        <v>12632</v>
      </c>
      <c r="D11753" s="61">
        <v>39174</v>
      </c>
      <c r="E11753" s="61" t="s">
        <v>12827</v>
      </c>
    </row>
    <row r="11754" hidden="1" spans="2:5">
      <c r="B11754" s="61" t="s">
        <v>12621</v>
      </c>
      <c r="C11754" s="61" t="s">
        <v>12632</v>
      </c>
      <c r="D11754" s="61">
        <v>39175</v>
      </c>
      <c r="E11754" s="61" t="s">
        <v>12828</v>
      </c>
    </row>
    <row r="11755" hidden="1" spans="2:5">
      <c r="B11755" s="61" t="s">
        <v>12621</v>
      </c>
      <c r="C11755" s="61" t="s">
        <v>12632</v>
      </c>
      <c r="D11755" s="61">
        <v>39176</v>
      </c>
      <c r="E11755" s="61" t="s">
        <v>12829</v>
      </c>
    </row>
    <row r="11756" hidden="1" spans="2:5">
      <c r="B11756" s="61" t="s">
        <v>12621</v>
      </c>
      <c r="C11756" s="61" t="s">
        <v>12632</v>
      </c>
      <c r="D11756" s="61">
        <v>39177</v>
      </c>
      <c r="E11756" s="61" t="s">
        <v>12830</v>
      </c>
    </row>
    <row r="11757" hidden="1" spans="2:5">
      <c r="B11757" s="61" t="s">
        <v>12621</v>
      </c>
      <c r="C11757" s="61" t="s">
        <v>12632</v>
      </c>
      <c r="D11757" s="61">
        <v>39178</v>
      </c>
      <c r="E11757" s="61" t="s">
        <v>12831</v>
      </c>
    </row>
    <row r="11758" hidden="1" spans="2:5">
      <c r="B11758" s="61" t="s">
        <v>12621</v>
      </c>
      <c r="C11758" s="61" t="s">
        <v>12632</v>
      </c>
      <c r="D11758" s="61">
        <v>39179</v>
      </c>
      <c r="E11758" s="61" t="s">
        <v>12832</v>
      </c>
    </row>
    <row r="11759" hidden="1" spans="2:5">
      <c r="B11759" s="61" t="s">
        <v>12621</v>
      </c>
      <c r="C11759" s="61" t="s">
        <v>12632</v>
      </c>
      <c r="D11759" s="61">
        <v>39180</v>
      </c>
      <c r="E11759" s="61" t="s">
        <v>12833</v>
      </c>
    </row>
    <row r="11760" hidden="1" spans="2:5">
      <c r="B11760" s="61" t="s">
        <v>12621</v>
      </c>
      <c r="C11760" s="61" t="s">
        <v>12632</v>
      </c>
      <c r="D11760" s="61">
        <v>39181</v>
      </c>
      <c r="E11760" s="61" t="s">
        <v>12834</v>
      </c>
    </row>
    <row r="11761" hidden="1" spans="2:5">
      <c r="B11761" s="61" t="s">
        <v>12621</v>
      </c>
      <c r="C11761" s="61" t="s">
        <v>12632</v>
      </c>
      <c r="D11761" s="61">
        <v>39182</v>
      </c>
      <c r="E11761" s="61" t="s">
        <v>12835</v>
      </c>
    </row>
    <row r="11762" hidden="1" spans="2:5">
      <c r="B11762" s="61" t="s">
        <v>12621</v>
      </c>
      <c r="C11762" s="61" t="s">
        <v>12632</v>
      </c>
      <c r="D11762" s="61">
        <v>39183</v>
      </c>
      <c r="E11762" s="61" t="s">
        <v>12836</v>
      </c>
    </row>
    <row r="11763" hidden="1" spans="2:5">
      <c r="B11763" s="61" t="s">
        <v>12621</v>
      </c>
      <c r="C11763" s="61" t="s">
        <v>12632</v>
      </c>
      <c r="D11763" s="61">
        <v>39184</v>
      </c>
      <c r="E11763" s="61" t="s">
        <v>12837</v>
      </c>
    </row>
    <row r="11764" hidden="1" spans="2:5">
      <c r="B11764" s="61" t="s">
        <v>12621</v>
      </c>
      <c r="C11764" s="61" t="s">
        <v>12632</v>
      </c>
      <c r="D11764" s="61">
        <v>39185</v>
      </c>
      <c r="E11764" s="61" t="s">
        <v>12838</v>
      </c>
    </row>
    <row r="11765" hidden="1" spans="2:5">
      <c r="B11765" s="61" t="s">
        <v>12621</v>
      </c>
      <c r="C11765" s="61" t="s">
        <v>12632</v>
      </c>
      <c r="D11765" s="61">
        <v>39186</v>
      </c>
      <c r="E11765" s="61" t="s">
        <v>12839</v>
      </c>
    </row>
    <row r="11766" hidden="1" spans="2:5">
      <c r="B11766" s="61" t="s">
        <v>12621</v>
      </c>
      <c r="C11766" s="61" t="s">
        <v>12632</v>
      </c>
      <c r="D11766" s="61">
        <v>39187</v>
      </c>
      <c r="E11766" s="61" t="s">
        <v>12840</v>
      </c>
    </row>
    <row r="11767" hidden="1" spans="2:5">
      <c r="B11767" s="61" t="s">
        <v>12621</v>
      </c>
      <c r="C11767" s="61" t="s">
        <v>12632</v>
      </c>
      <c r="D11767" s="61">
        <v>39188</v>
      </c>
      <c r="E11767" s="61" t="s">
        <v>12841</v>
      </c>
    </row>
    <row r="11768" hidden="1" spans="2:5">
      <c r="B11768" s="61" t="s">
        <v>12621</v>
      </c>
      <c r="C11768" s="61" t="s">
        <v>12632</v>
      </c>
      <c r="D11768" s="61">
        <v>39189</v>
      </c>
      <c r="E11768" s="62" t="s">
        <v>12842</v>
      </c>
    </row>
    <row r="11769" hidden="1" spans="2:5">
      <c r="B11769" s="61" t="s">
        <v>12621</v>
      </c>
      <c r="C11769" s="61" t="s">
        <v>12632</v>
      </c>
      <c r="D11769" s="61">
        <v>39190</v>
      </c>
      <c r="E11769" s="61" t="s">
        <v>12843</v>
      </c>
    </row>
    <row r="11770" hidden="1" spans="2:5">
      <c r="B11770" s="61" t="s">
        <v>12621</v>
      </c>
      <c r="C11770" s="61" t="s">
        <v>12632</v>
      </c>
      <c r="D11770" s="61">
        <v>39191</v>
      </c>
      <c r="E11770" s="61" t="s">
        <v>12844</v>
      </c>
    </row>
    <row r="11771" hidden="1" spans="2:5">
      <c r="B11771" s="61" t="s">
        <v>12621</v>
      </c>
      <c r="C11771" s="61" t="s">
        <v>12632</v>
      </c>
      <c r="D11771" s="61">
        <v>39192</v>
      </c>
      <c r="E11771" s="61" t="s">
        <v>12845</v>
      </c>
    </row>
    <row r="11772" hidden="1" spans="2:5">
      <c r="B11772" s="61" t="s">
        <v>12621</v>
      </c>
      <c r="C11772" s="61" t="s">
        <v>12632</v>
      </c>
      <c r="D11772" s="61">
        <v>39193</v>
      </c>
      <c r="E11772" s="61" t="s">
        <v>12846</v>
      </c>
    </row>
    <row r="11773" hidden="1" spans="2:5">
      <c r="B11773" s="61" t="s">
        <v>12621</v>
      </c>
      <c r="C11773" s="61" t="s">
        <v>12632</v>
      </c>
      <c r="D11773" s="61">
        <v>39194</v>
      </c>
      <c r="E11773" s="61" t="s">
        <v>12847</v>
      </c>
    </row>
    <row r="11774" hidden="1" spans="2:5">
      <c r="B11774" s="61" t="s">
        <v>12621</v>
      </c>
      <c r="C11774" s="61" t="s">
        <v>12632</v>
      </c>
      <c r="D11774" s="61">
        <v>39195</v>
      </c>
      <c r="E11774" s="61" t="s">
        <v>12848</v>
      </c>
    </row>
    <row r="11775" hidden="1" spans="2:5">
      <c r="B11775" s="61" t="s">
        <v>12621</v>
      </c>
      <c r="C11775" s="61" t="s">
        <v>12632</v>
      </c>
      <c r="D11775" s="61">
        <v>39196</v>
      </c>
      <c r="E11775" s="61" t="s">
        <v>12849</v>
      </c>
    </row>
    <row r="11776" hidden="1" spans="2:5">
      <c r="B11776" s="61" t="s">
        <v>12621</v>
      </c>
      <c r="C11776" s="61" t="s">
        <v>12632</v>
      </c>
      <c r="D11776" s="61">
        <v>39197</v>
      </c>
      <c r="E11776" s="61" t="s">
        <v>12850</v>
      </c>
    </row>
    <row r="11777" hidden="1" spans="2:5">
      <c r="B11777" s="61" t="s">
        <v>12621</v>
      </c>
      <c r="C11777" s="61" t="s">
        <v>12632</v>
      </c>
      <c r="D11777" s="61">
        <v>39198</v>
      </c>
      <c r="E11777" s="61" t="s">
        <v>12851</v>
      </c>
    </row>
    <row r="11778" hidden="1" spans="2:5">
      <c r="B11778" s="61" t="s">
        <v>12621</v>
      </c>
      <c r="C11778" s="61" t="s">
        <v>12632</v>
      </c>
      <c r="D11778" s="61">
        <v>39199</v>
      </c>
      <c r="E11778" s="61" t="s">
        <v>12852</v>
      </c>
    </row>
    <row r="11779" hidden="1" spans="2:5">
      <c r="B11779" s="61" t="s">
        <v>12621</v>
      </c>
      <c r="C11779" s="61" t="s">
        <v>12632</v>
      </c>
      <c r="D11779" s="61">
        <v>39201</v>
      </c>
      <c r="E11779" s="61" t="s">
        <v>12853</v>
      </c>
    </row>
    <row r="11780" hidden="1" spans="2:5">
      <c r="B11780" s="61" t="s">
        <v>12621</v>
      </c>
      <c r="C11780" s="61" t="s">
        <v>12632</v>
      </c>
      <c r="D11780" s="61">
        <v>39202</v>
      </c>
      <c r="E11780" s="61" t="s">
        <v>12854</v>
      </c>
    </row>
    <row r="11781" hidden="1" spans="2:5">
      <c r="B11781" s="61" t="s">
        <v>12621</v>
      </c>
      <c r="C11781" s="61" t="s">
        <v>12632</v>
      </c>
      <c r="D11781" s="61">
        <v>39203</v>
      </c>
      <c r="E11781" s="61" t="s">
        <v>12855</v>
      </c>
    </row>
    <row r="11782" hidden="1" spans="2:5">
      <c r="B11782" s="61" t="s">
        <v>12621</v>
      </c>
      <c r="C11782" s="61" t="s">
        <v>12632</v>
      </c>
      <c r="D11782" s="61">
        <v>39204</v>
      </c>
      <c r="E11782" s="61" t="s">
        <v>12856</v>
      </c>
    </row>
    <row r="11783" hidden="1" spans="2:5">
      <c r="B11783" s="61" t="s">
        <v>12621</v>
      </c>
      <c r="C11783" s="61" t="s">
        <v>12632</v>
      </c>
      <c r="D11783" s="61">
        <v>39205</v>
      </c>
      <c r="E11783" s="61" t="s">
        <v>12857</v>
      </c>
    </row>
    <row r="11784" hidden="1" spans="2:5">
      <c r="B11784" s="61" t="s">
        <v>12621</v>
      </c>
      <c r="C11784" s="61" t="s">
        <v>12632</v>
      </c>
      <c r="D11784" s="61">
        <v>39206</v>
      </c>
      <c r="E11784" s="61" t="s">
        <v>12858</v>
      </c>
    </row>
    <row r="11785" hidden="1" spans="2:5">
      <c r="B11785" s="61" t="s">
        <v>12621</v>
      </c>
      <c r="C11785" s="61" t="s">
        <v>12632</v>
      </c>
      <c r="D11785" s="61">
        <v>39207</v>
      </c>
      <c r="E11785" s="61" t="s">
        <v>12859</v>
      </c>
    </row>
    <row r="11786" hidden="1" spans="2:5">
      <c r="B11786" s="61" t="s">
        <v>12621</v>
      </c>
      <c r="C11786" s="61" t="s">
        <v>12632</v>
      </c>
      <c r="D11786" s="61">
        <v>39208</v>
      </c>
      <c r="E11786" s="61" t="s">
        <v>12860</v>
      </c>
    </row>
    <row r="11787" hidden="1" spans="2:5">
      <c r="B11787" s="61" t="s">
        <v>12621</v>
      </c>
      <c r="C11787" s="61" t="s">
        <v>12632</v>
      </c>
      <c r="D11787" s="61">
        <v>39209</v>
      </c>
      <c r="E11787" s="61" t="s">
        <v>12861</v>
      </c>
    </row>
    <row r="11788" hidden="1" spans="2:5">
      <c r="B11788" s="61" t="s">
        <v>12621</v>
      </c>
      <c r="C11788" s="61" t="s">
        <v>12632</v>
      </c>
      <c r="D11788" s="61">
        <v>39210</v>
      </c>
      <c r="E11788" s="61" t="s">
        <v>12862</v>
      </c>
    </row>
    <row r="11789" hidden="1" spans="2:5">
      <c r="B11789" s="61" t="s">
        <v>12621</v>
      </c>
      <c r="C11789" s="61" t="s">
        <v>12632</v>
      </c>
      <c r="D11789" s="61">
        <v>39211</v>
      </c>
      <c r="E11789" s="61" t="s">
        <v>12863</v>
      </c>
    </row>
    <row r="11790" hidden="1" spans="2:5">
      <c r="B11790" s="61" t="s">
        <v>12621</v>
      </c>
      <c r="C11790" s="61" t="s">
        <v>12632</v>
      </c>
      <c r="D11790" s="61">
        <v>39212</v>
      </c>
      <c r="E11790" s="61" t="s">
        <v>12864</v>
      </c>
    </row>
    <row r="11791" hidden="1" spans="2:5">
      <c r="B11791" s="61" t="s">
        <v>12621</v>
      </c>
      <c r="C11791" s="61" t="s">
        <v>12632</v>
      </c>
      <c r="D11791" s="61">
        <v>39213</v>
      </c>
      <c r="E11791" s="61" t="s">
        <v>12865</v>
      </c>
    </row>
    <row r="11792" hidden="1" spans="2:5">
      <c r="B11792" s="61" t="s">
        <v>12621</v>
      </c>
      <c r="C11792" s="61" t="s">
        <v>12632</v>
      </c>
      <c r="D11792" s="61">
        <v>39214</v>
      </c>
      <c r="E11792" s="61" t="s">
        <v>12866</v>
      </c>
    </row>
    <row r="11793" hidden="1" spans="2:5">
      <c r="B11793" s="61" t="s">
        <v>12621</v>
      </c>
      <c r="C11793" s="61" t="s">
        <v>12632</v>
      </c>
      <c r="D11793" s="61">
        <v>39215</v>
      </c>
      <c r="E11793" s="61" t="s">
        <v>12867</v>
      </c>
    </row>
    <row r="11794" hidden="1" spans="2:5">
      <c r="B11794" s="61" t="s">
        <v>12621</v>
      </c>
      <c r="C11794" s="61" t="s">
        <v>12632</v>
      </c>
      <c r="D11794" s="61">
        <v>39216</v>
      </c>
      <c r="E11794" s="61" t="s">
        <v>12868</v>
      </c>
    </row>
    <row r="11795" hidden="1" spans="2:5">
      <c r="B11795" s="61" t="s">
        <v>9865</v>
      </c>
      <c r="C11795" s="61" t="s">
        <v>10550</v>
      </c>
      <c r="D11795" s="61">
        <v>39217</v>
      </c>
      <c r="E11795" s="61" t="s">
        <v>12869</v>
      </c>
    </row>
    <row r="11796" hidden="1" spans="2:5">
      <c r="B11796" s="61" t="s">
        <v>9865</v>
      </c>
      <c r="C11796" s="61" t="s">
        <v>10550</v>
      </c>
      <c r="D11796" s="61">
        <v>39218</v>
      </c>
      <c r="E11796" s="61" t="s">
        <v>12870</v>
      </c>
    </row>
    <row r="11797" hidden="1" spans="2:5">
      <c r="B11797" s="61" t="s">
        <v>9865</v>
      </c>
      <c r="C11797" s="61" t="s">
        <v>10550</v>
      </c>
      <c r="D11797" s="61">
        <v>39219</v>
      </c>
      <c r="E11797" s="61" t="s">
        <v>12871</v>
      </c>
    </row>
    <row r="11798" hidden="1" spans="2:5">
      <c r="B11798" s="61" t="s">
        <v>9865</v>
      </c>
      <c r="C11798" s="61" t="s">
        <v>10550</v>
      </c>
      <c r="D11798" s="61">
        <v>39220</v>
      </c>
      <c r="E11798" s="61" t="s">
        <v>12872</v>
      </c>
    </row>
    <row r="11799" hidden="1" spans="2:5">
      <c r="B11799" s="61" t="s">
        <v>9865</v>
      </c>
      <c r="C11799" s="61" t="s">
        <v>10550</v>
      </c>
      <c r="D11799" s="61">
        <v>39221</v>
      </c>
      <c r="E11799" s="61" t="s">
        <v>12873</v>
      </c>
    </row>
    <row r="11800" hidden="1" spans="2:5">
      <c r="B11800" s="61" t="s">
        <v>9865</v>
      </c>
      <c r="C11800" s="61" t="s">
        <v>10550</v>
      </c>
      <c r="D11800" s="61">
        <v>39222</v>
      </c>
      <c r="E11800" s="61" t="s">
        <v>12874</v>
      </c>
    </row>
    <row r="11801" hidden="1" spans="2:5">
      <c r="B11801" s="61" t="s">
        <v>9865</v>
      </c>
      <c r="C11801" s="61" t="s">
        <v>10550</v>
      </c>
      <c r="D11801" s="61">
        <v>39223</v>
      </c>
      <c r="E11801" s="61" t="s">
        <v>12875</v>
      </c>
    </row>
    <row r="11802" hidden="1" spans="2:5">
      <c r="B11802" s="61" t="s">
        <v>9865</v>
      </c>
      <c r="C11802" s="61" t="s">
        <v>10550</v>
      </c>
      <c r="D11802" s="61">
        <v>39224</v>
      </c>
      <c r="E11802" s="61" t="s">
        <v>12876</v>
      </c>
    </row>
    <row r="11803" hidden="1" spans="2:5">
      <c r="B11803" s="61" t="s">
        <v>9865</v>
      </c>
      <c r="C11803" s="61" t="s">
        <v>10550</v>
      </c>
      <c r="D11803" s="61">
        <v>39225</v>
      </c>
      <c r="E11803" s="61" t="s">
        <v>12877</v>
      </c>
    </row>
    <row r="11804" hidden="1" spans="2:5">
      <c r="B11804" s="61" t="s">
        <v>9865</v>
      </c>
      <c r="C11804" s="61" t="s">
        <v>10550</v>
      </c>
      <c r="D11804" s="61">
        <v>39226</v>
      </c>
      <c r="E11804" s="61" t="s">
        <v>12878</v>
      </c>
    </row>
    <row r="11805" hidden="1" spans="2:5">
      <c r="B11805" s="61" t="s">
        <v>12621</v>
      </c>
      <c r="C11805" s="61" t="s">
        <v>12632</v>
      </c>
      <c r="D11805" s="61">
        <v>39227</v>
      </c>
      <c r="E11805" s="61" t="s">
        <v>12879</v>
      </c>
    </row>
    <row r="11806" hidden="1" spans="2:5">
      <c r="B11806" s="61" t="s">
        <v>12621</v>
      </c>
      <c r="C11806" s="61" t="s">
        <v>12632</v>
      </c>
      <c r="D11806" s="61">
        <v>39228</v>
      </c>
      <c r="E11806" s="61" t="s">
        <v>12880</v>
      </c>
    </row>
    <row r="11807" hidden="1" spans="2:5">
      <c r="B11807" s="61" t="s">
        <v>9865</v>
      </c>
      <c r="C11807" s="61" t="s">
        <v>10550</v>
      </c>
      <c r="D11807" s="61">
        <v>39233</v>
      </c>
      <c r="E11807" s="61" t="s">
        <v>12881</v>
      </c>
    </row>
    <row r="11808" hidden="1" spans="2:5">
      <c r="B11808" s="61" t="s">
        <v>9865</v>
      </c>
      <c r="C11808" s="61" t="s">
        <v>10550</v>
      </c>
      <c r="D11808" s="61">
        <v>39234</v>
      </c>
      <c r="E11808" s="61" t="s">
        <v>12882</v>
      </c>
    </row>
    <row r="11809" hidden="1" spans="2:5">
      <c r="B11809" s="61" t="s">
        <v>9865</v>
      </c>
      <c r="C11809" s="61" t="s">
        <v>10550</v>
      </c>
      <c r="D11809" s="61">
        <v>39235</v>
      </c>
      <c r="E11809" s="61" t="s">
        <v>12883</v>
      </c>
    </row>
    <row r="11810" hidden="1" spans="2:5">
      <c r="B11810" s="61" t="s">
        <v>9865</v>
      </c>
      <c r="C11810" s="61" t="s">
        <v>10550</v>
      </c>
      <c r="D11810" s="61">
        <v>39236</v>
      </c>
      <c r="E11810" s="61" t="s">
        <v>12884</v>
      </c>
    </row>
    <row r="11811" hidden="1" spans="2:5">
      <c r="B11811" s="61" t="s">
        <v>9865</v>
      </c>
      <c r="C11811" s="61" t="s">
        <v>10550</v>
      </c>
      <c r="D11811" s="61">
        <v>39237</v>
      </c>
      <c r="E11811" s="61" t="s">
        <v>12885</v>
      </c>
    </row>
    <row r="11812" hidden="1" spans="2:5">
      <c r="B11812" s="61" t="s">
        <v>9865</v>
      </c>
      <c r="C11812" s="61" t="s">
        <v>10550</v>
      </c>
      <c r="D11812" s="61">
        <v>39238</v>
      </c>
      <c r="E11812" s="61" t="s">
        <v>12886</v>
      </c>
    </row>
    <row r="11813" hidden="1" spans="2:5">
      <c r="B11813" s="61" t="s">
        <v>9865</v>
      </c>
      <c r="C11813" s="61" t="s">
        <v>10550</v>
      </c>
      <c r="D11813" s="61">
        <v>39239</v>
      </c>
      <c r="E11813" s="61" t="s">
        <v>12887</v>
      </c>
    </row>
    <row r="11814" hidden="1" spans="2:5">
      <c r="B11814" s="61" t="s">
        <v>9865</v>
      </c>
      <c r="C11814" s="61" t="s">
        <v>10550</v>
      </c>
      <c r="D11814" s="61">
        <v>39240</v>
      </c>
      <c r="E11814" s="61" t="s">
        <v>12888</v>
      </c>
    </row>
    <row r="11815" hidden="1" spans="2:5">
      <c r="B11815" s="61" t="s">
        <v>9865</v>
      </c>
      <c r="C11815" s="61" t="s">
        <v>10550</v>
      </c>
      <c r="D11815" s="61">
        <v>39241</v>
      </c>
      <c r="E11815" s="61" t="s">
        <v>12889</v>
      </c>
    </row>
    <row r="11816" hidden="1" spans="2:5">
      <c r="B11816" s="61" t="s">
        <v>9865</v>
      </c>
      <c r="C11816" s="61" t="s">
        <v>10550</v>
      </c>
      <c r="D11816" s="61">
        <v>39242</v>
      </c>
      <c r="E11816" s="61" t="s">
        <v>12890</v>
      </c>
    </row>
    <row r="11817" hidden="1" spans="2:5">
      <c r="B11817" s="61" t="s">
        <v>9865</v>
      </c>
      <c r="C11817" s="61" t="s">
        <v>10550</v>
      </c>
      <c r="D11817" s="61">
        <v>39243</v>
      </c>
      <c r="E11817" s="61" t="s">
        <v>12891</v>
      </c>
    </row>
    <row r="11818" hidden="1" spans="2:5">
      <c r="B11818" s="61" t="s">
        <v>9865</v>
      </c>
      <c r="C11818" s="61" t="s">
        <v>10550</v>
      </c>
      <c r="D11818" s="61">
        <v>39244</v>
      </c>
      <c r="E11818" s="61" t="s">
        <v>12892</v>
      </c>
    </row>
    <row r="11819" hidden="1" spans="2:5">
      <c r="B11819" s="61" t="s">
        <v>9865</v>
      </c>
      <c r="C11819" s="61" t="s">
        <v>10550</v>
      </c>
      <c r="D11819" s="61">
        <v>39245</v>
      </c>
      <c r="E11819" s="61" t="s">
        <v>12893</v>
      </c>
    </row>
    <row r="11820" hidden="1" spans="2:5">
      <c r="B11820" s="61" t="s">
        <v>9865</v>
      </c>
      <c r="C11820" s="61" t="s">
        <v>10550</v>
      </c>
      <c r="D11820" s="61">
        <v>39246</v>
      </c>
      <c r="E11820" s="61" t="s">
        <v>12894</v>
      </c>
    </row>
    <row r="11821" hidden="1" spans="2:5">
      <c r="B11821" s="61" t="s">
        <v>9865</v>
      </c>
      <c r="C11821" s="61" t="s">
        <v>10550</v>
      </c>
      <c r="D11821" s="61">
        <v>39247</v>
      </c>
      <c r="E11821" s="61" t="s">
        <v>12895</v>
      </c>
    </row>
    <row r="11822" hidden="1" spans="2:5">
      <c r="B11822" s="61" t="s">
        <v>9865</v>
      </c>
      <c r="C11822" s="61" t="s">
        <v>10550</v>
      </c>
      <c r="D11822" s="61">
        <v>39248</v>
      </c>
      <c r="E11822" s="61" t="s">
        <v>12896</v>
      </c>
    </row>
    <row r="11823" hidden="1" spans="2:5">
      <c r="B11823" s="61" t="s">
        <v>9865</v>
      </c>
      <c r="C11823" s="61" t="s">
        <v>10550</v>
      </c>
      <c r="D11823" s="61">
        <v>39249</v>
      </c>
      <c r="E11823" s="61" t="s">
        <v>12897</v>
      </c>
    </row>
    <row r="11824" hidden="1" spans="2:5">
      <c r="B11824" s="61" t="s">
        <v>12621</v>
      </c>
      <c r="C11824" s="61" t="s">
        <v>12898</v>
      </c>
      <c r="D11824" s="61">
        <v>39250</v>
      </c>
      <c r="E11824" s="61" t="s">
        <v>12899</v>
      </c>
    </row>
    <row r="11825" hidden="1" spans="2:5">
      <c r="B11825" s="61" t="s">
        <v>12621</v>
      </c>
      <c r="C11825" s="61" t="s">
        <v>12898</v>
      </c>
      <c r="D11825" s="61">
        <v>39251</v>
      </c>
      <c r="E11825" s="61" t="s">
        <v>12900</v>
      </c>
    </row>
    <row r="11826" hidden="1" spans="2:5">
      <c r="B11826" s="61" t="s">
        <v>12621</v>
      </c>
      <c r="C11826" s="61" t="s">
        <v>12898</v>
      </c>
      <c r="D11826" s="61">
        <v>39252</v>
      </c>
      <c r="E11826" s="61" t="s">
        <v>12901</v>
      </c>
    </row>
    <row r="11827" hidden="1" spans="2:5">
      <c r="B11827" s="61" t="s">
        <v>12621</v>
      </c>
      <c r="C11827" s="61" t="s">
        <v>12898</v>
      </c>
      <c r="D11827" s="61">
        <v>39253</v>
      </c>
      <c r="E11827" s="61" t="s">
        <v>12902</v>
      </c>
    </row>
    <row r="11828" hidden="1" spans="2:5">
      <c r="B11828" s="61" t="s">
        <v>12621</v>
      </c>
      <c r="C11828" s="61" t="s">
        <v>12898</v>
      </c>
      <c r="D11828" s="61">
        <v>39254</v>
      </c>
      <c r="E11828" s="61" t="s">
        <v>12903</v>
      </c>
    </row>
    <row r="11829" hidden="1" spans="2:5">
      <c r="B11829" s="61" t="s">
        <v>12621</v>
      </c>
      <c r="C11829" s="61" t="s">
        <v>12898</v>
      </c>
      <c r="D11829" s="61">
        <v>39255</v>
      </c>
      <c r="E11829" s="61" t="s">
        <v>12904</v>
      </c>
    </row>
    <row r="11830" hidden="1" spans="2:5">
      <c r="B11830" s="61" t="s">
        <v>12621</v>
      </c>
      <c r="C11830" s="61" t="s">
        <v>12898</v>
      </c>
      <c r="D11830" s="61">
        <v>39256</v>
      </c>
      <c r="E11830" s="61" t="s">
        <v>12905</v>
      </c>
    </row>
    <row r="11831" hidden="1" spans="2:5">
      <c r="B11831" s="61" t="s">
        <v>12621</v>
      </c>
      <c r="C11831" s="61" t="s">
        <v>12898</v>
      </c>
      <c r="D11831" s="61">
        <v>39257</v>
      </c>
      <c r="E11831" s="61" t="s">
        <v>12906</v>
      </c>
    </row>
    <row r="11832" hidden="1" spans="2:5">
      <c r="B11832" s="61" t="s">
        <v>12621</v>
      </c>
      <c r="C11832" s="61" t="s">
        <v>12898</v>
      </c>
      <c r="D11832" s="61">
        <v>39258</v>
      </c>
      <c r="E11832" s="61" t="s">
        <v>12907</v>
      </c>
    </row>
    <row r="11833" hidden="1" spans="2:5">
      <c r="B11833" s="61" t="s">
        <v>12621</v>
      </c>
      <c r="C11833" s="61" t="s">
        <v>12898</v>
      </c>
      <c r="D11833" s="61">
        <v>39259</v>
      </c>
      <c r="E11833" s="61" t="s">
        <v>12908</v>
      </c>
    </row>
    <row r="11834" hidden="1" spans="2:5">
      <c r="B11834" s="61" t="s">
        <v>12621</v>
      </c>
      <c r="C11834" s="61" t="s">
        <v>12898</v>
      </c>
      <c r="D11834" s="61">
        <v>39260</v>
      </c>
      <c r="E11834" s="61" t="s">
        <v>12909</v>
      </c>
    </row>
    <row r="11835" hidden="1" spans="2:5">
      <c r="B11835" s="61" t="s">
        <v>12621</v>
      </c>
      <c r="C11835" s="61" t="s">
        <v>12898</v>
      </c>
      <c r="D11835" s="61">
        <v>39262</v>
      </c>
      <c r="E11835" s="61" t="s">
        <v>12910</v>
      </c>
    </row>
    <row r="11836" hidden="1" spans="2:5">
      <c r="B11836" s="61" t="s">
        <v>12621</v>
      </c>
      <c r="C11836" s="61" t="s">
        <v>12898</v>
      </c>
      <c r="D11836" s="61">
        <v>39263</v>
      </c>
      <c r="E11836" s="61" t="s">
        <v>12911</v>
      </c>
    </row>
    <row r="11837" hidden="1" spans="2:5">
      <c r="B11837" s="61" t="s">
        <v>12621</v>
      </c>
      <c r="C11837" s="61" t="s">
        <v>12898</v>
      </c>
      <c r="D11837" s="61">
        <v>39264</v>
      </c>
      <c r="E11837" s="61" t="s">
        <v>12912</v>
      </c>
    </row>
    <row r="11838" hidden="1" spans="2:5">
      <c r="B11838" s="61" t="s">
        <v>12621</v>
      </c>
      <c r="C11838" s="61" t="s">
        <v>12898</v>
      </c>
      <c r="D11838" s="61">
        <v>39265</v>
      </c>
      <c r="E11838" s="61" t="s">
        <v>12913</v>
      </c>
    </row>
    <row r="11839" hidden="1" spans="2:5">
      <c r="B11839" s="61" t="s">
        <v>12621</v>
      </c>
      <c r="C11839" s="61" t="s">
        <v>12898</v>
      </c>
      <c r="D11839" s="61">
        <v>39266</v>
      </c>
      <c r="E11839" s="61" t="s">
        <v>12914</v>
      </c>
    </row>
    <row r="11840" hidden="1" spans="2:5">
      <c r="B11840" s="61" t="s">
        <v>12621</v>
      </c>
      <c r="C11840" s="61" t="s">
        <v>12898</v>
      </c>
      <c r="D11840" s="61">
        <v>39267</v>
      </c>
      <c r="E11840" s="61" t="s">
        <v>12915</v>
      </c>
    </row>
    <row r="11841" hidden="1" spans="2:5">
      <c r="B11841" s="61" t="s">
        <v>12621</v>
      </c>
      <c r="C11841" s="61" t="s">
        <v>12898</v>
      </c>
      <c r="D11841" s="61">
        <v>39268</v>
      </c>
      <c r="E11841" s="61" t="s">
        <v>12916</v>
      </c>
    </row>
    <row r="11842" hidden="1" spans="2:5">
      <c r="B11842" s="61" t="s">
        <v>12621</v>
      </c>
      <c r="C11842" s="61" t="s">
        <v>12898</v>
      </c>
      <c r="D11842" s="61">
        <v>39269</v>
      </c>
      <c r="E11842" s="61" t="s">
        <v>12917</v>
      </c>
    </row>
    <row r="11843" hidden="1" spans="2:5">
      <c r="B11843" s="61" t="s">
        <v>12621</v>
      </c>
      <c r="C11843" s="61" t="s">
        <v>12898</v>
      </c>
      <c r="D11843" s="61">
        <v>39270</v>
      </c>
      <c r="E11843" s="61" t="s">
        <v>12918</v>
      </c>
    </row>
    <row r="11844" hidden="1" spans="2:5">
      <c r="B11844" s="61" t="s">
        <v>12621</v>
      </c>
      <c r="C11844" s="61" t="s">
        <v>12898</v>
      </c>
      <c r="D11844" s="61">
        <v>39271</v>
      </c>
      <c r="E11844" s="61" t="s">
        <v>12919</v>
      </c>
    </row>
    <row r="11845" hidden="1" spans="2:5">
      <c r="B11845" s="61" t="s">
        <v>12621</v>
      </c>
      <c r="C11845" s="61" t="s">
        <v>12898</v>
      </c>
      <c r="D11845" s="61">
        <v>39272</v>
      </c>
      <c r="E11845" s="61" t="s">
        <v>12920</v>
      </c>
    </row>
    <row r="11846" hidden="1" spans="2:5">
      <c r="B11846" s="61" t="s">
        <v>12621</v>
      </c>
      <c r="C11846" s="61" t="s">
        <v>12898</v>
      </c>
      <c r="D11846" s="61">
        <v>39273</v>
      </c>
      <c r="E11846" s="61" t="s">
        <v>12921</v>
      </c>
    </row>
    <row r="11847" hidden="1" spans="2:5">
      <c r="B11847" s="61" t="s">
        <v>12621</v>
      </c>
      <c r="C11847" s="61" t="s">
        <v>12898</v>
      </c>
      <c r="D11847" s="61">
        <v>39274</v>
      </c>
      <c r="E11847" s="61" t="s">
        <v>12922</v>
      </c>
    </row>
    <row r="11848" hidden="1" spans="2:5">
      <c r="B11848" s="61" t="s">
        <v>12621</v>
      </c>
      <c r="C11848" s="61" t="s">
        <v>12898</v>
      </c>
      <c r="D11848" s="61">
        <v>39275</v>
      </c>
      <c r="E11848" s="61" t="s">
        <v>12923</v>
      </c>
    </row>
    <row r="11849" hidden="1" spans="2:5">
      <c r="B11849" s="61" t="s">
        <v>12621</v>
      </c>
      <c r="C11849" s="61" t="s">
        <v>12898</v>
      </c>
      <c r="D11849" s="61">
        <v>39276</v>
      </c>
      <c r="E11849" s="61" t="s">
        <v>12924</v>
      </c>
    </row>
    <row r="11850" hidden="1" spans="2:5">
      <c r="B11850" s="61" t="s">
        <v>12621</v>
      </c>
      <c r="C11850" s="61" t="s">
        <v>12898</v>
      </c>
      <c r="D11850" s="61">
        <v>39277</v>
      </c>
      <c r="E11850" s="61" t="s">
        <v>12925</v>
      </c>
    </row>
    <row r="11851" hidden="1" spans="2:5">
      <c r="B11851" s="61" t="s">
        <v>12621</v>
      </c>
      <c r="C11851" s="61" t="s">
        <v>12898</v>
      </c>
      <c r="D11851" s="61">
        <v>39278</v>
      </c>
      <c r="E11851" s="61" t="s">
        <v>12926</v>
      </c>
    </row>
    <row r="11852" hidden="1" spans="2:5">
      <c r="B11852" s="61" t="s">
        <v>12621</v>
      </c>
      <c r="C11852" s="61" t="s">
        <v>12898</v>
      </c>
      <c r="D11852" s="61">
        <v>39279</v>
      </c>
      <c r="E11852" s="61" t="s">
        <v>12927</v>
      </c>
    </row>
    <row r="11853" hidden="1" spans="2:5">
      <c r="B11853" s="61" t="s">
        <v>12621</v>
      </c>
      <c r="C11853" s="61" t="s">
        <v>12898</v>
      </c>
      <c r="D11853" s="61">
        <v>39280</v>
      </c>
      <c r="E11853" s="61" t="s">
        <v>12928</v>
      </c>
    </row>
    <row r="11854" hidden="1" spans="2:5">
      <c r="B11854" s="61" t="s">
        <v>12621</v>
      </c>
      <c r="C11854" s="61" t="s">
        <v>12898</v>
      </c>
      <c r="D11854" s="61">
        <v>39281</v>
      </c>
      <c r="E11854" s="61" t="s">
        <v>12929</v>
      </c>
    </row>
    <row r="11855" hidden="1" spans="2:5">
      <c r="B11855" s="61" t="s">
        <v>12621</v>
      </c>
      <c r="C11855" s="61" t="s">
        <v>12898</v>
      </c>
      <c r="D11855" s="61">
        <v>39282</v>
      </c>
      <c r="E11855" s="61" t="s">
        <v>12930</v>
      </c>
    </row>
    <row r="11856" hidden="1" spans="2:5">
      <c r="B11856" s="61" t="s">
        <v>12621</v>
      </c>
      <c r="C11856" s="61" t="s">
        <v>12898</v>
      </c>
      <c r="D11856" s="61">
        <v>39283</v>
      </c>
      <c r="E11856" s="61" t="s">
        <v>12931</v>
      </c>
    </row>
    <row r="11857" hidden="1" spans="2:5">
      <c r="B11857" s="61" t="s">
        <v>12621</v>
      </c>
      <c r="C11857" s="61" t="s">
        <v>12898</v>
      </c>
      <c r="D11857" s="61">
        <v>39284</v>
      </c>
      <c r="E11857" s="61" t="s">
        <v>12932</v>
      </c>
    </row>
    <row r="11858" hidden="1" spans="2:5">
      <c r="B11858" s="61" t="s">
        <v>12621</v>
      </c>
      <c r="C11858" s="61" t="s">
        <v>12898</v>
      </c>
      <c r="D11858" s="61">
        <v>39288</v>
      </c>
      <c r="E11858" s="61" t="s">
        <v>12933</v>
      </c>
    </row>
    <row r="11859" hidden="1" spans="2:5">
      <c r="B11859" s="61" t="s">
        <v>12621</v>
      </c>
      <c r="C11859" s="61" t="s">
        <v>12898</v>
      </c>
      <c r="D11859" s="61">
        <v>39289</v>
      </c>
      <c r="E11859" s="61" t="s">
        <v>12934</v>
      </c>
    </row>
    <row r="11860" hidden="1" spans="2:5">
      <c r="B11860" s="61" t="s">
        <v>12621</v>
      </c>
      <c r="C11860" s="61" t="s">
        <v>12898</v>
      </c>
      <c r="D11860" s="61">
        <v>39291</v>
      </c>
      <c r="E11860" s="61" t="s">
        <v>12935</v>
      </c>
    </row>
    <row r="11861" hidden="1" spans="2:5">
      <c r="B11861" s="61" t="s">
        <v>12621</v>
      </c>
      <c r="C11861" s="61" t="s">
        <v>12898</v>
      </c>
      <c r="D11861" s="61">
        <v>39292</v>
      </c>
      <c r="E11861" s="61" t="s">
        <v>12936</v>
      </c>
    </row>
    <row r="11862" hidden="1" spans="2:5">
      <c r="B11862" s="61" t="s">
        <v>12621</v>
      </c>
      <c r="C11862" s="61" t="s">
        <v>12898</v>
      </c>
      <c r="D11862" s="61">
        <v>39294</v>
      </c>
      <c r="E11862" s="61" t="s">
        <v>12937</v>
      </c>
    </row>
    <row r="11863" hidden="1" spans="2:5">
      <c r="B11863" s="61" t="s">
        <v>12621</v>
      </c>
      <c r="C11863" s="61" t="s">
        <v>12898</v>
      </c>
      <c r="D11863" s="61">
        <v>39295</v>
      </c>
      <c r="E11863" s="61" t="s">
        <v>12938</v>
      </c>
    </row>
    <row r="11864" hidden="1" spans="2:5">
      <c r="B11864" s="61" t="s">
        <v>12621</v>
      </c>
      <c r="C11864" s="61" t="s">
        <v>12898</v>
      </c>
      <c r="D11864" s="61">
        <v>39296</v>
      </c>
      <c r="E11864" s="61" t="s">
        <v>12939</v>
      </c>
    </row>
    <row r="11865" hidden="1" spans="2:5">
      <c r="B11865" s="61" t="s">
        <v>12621</v>
      </c>
      <c r="C11865" s="61" t="s">
        <v>12898</v>
      </c>
      <c r="D11865" s="61">
        <v>39297</v>
      </c>
      <c r="E11865" s="61" t="s">
        <v>12940</v>
      </c>
    </row>
    <row r="11866" hidden="1" spans="2:5">
      <c r="B11866" s="61" t="s">
        <v>12621</v>
      </c>
      <c r="C11866" s="61" t="s">
        <v>12898</v>
      </c>
      <c r="D11866" s="61">
        <v>39298</v>
      </c>
      <c r="E11866" s="61" t="s">
        <v>12941</v>
      </c>
    </row>
    <row r="11867" hidden="1" spans="2:5">
      <c r="B11867" s="61" t="s">
        <v>12621</v>
      </c>
      <c r="C11867" s="61" t="s">
        <v>12898</v>
      </c>
      <c r="D11867" s="61">
        <v>39299</v>
      </c>
      <c r="E11867" s="61" t="s">
        <v>12942</v>
      </c>
    </row>
    <row r="11868" hidden="1" spans="2:5">
      <c r="B11868" s="61" t="s">
        <v>12621</v>
      </c>
      <c r="C11868" s="61" t="s">
        <v>12898</v>
      </c>
      <c r="D11868" s="61">
        <v>39300</v>
      </c>
      <c r="E11868" s="61" t="s">
        <v>12943</v>
      </c>
    </row>
    <row r="11869" hidden="1" spans="2:5">
      <c r="B11869" s="61" t="s">
        <v>12621</v>
      </c>
      <c r="C11869" s="61" t="s">
        <v>12898</v>
      </c>
      <c r="D11869" s="61">
        <v>39301</v>
      </c>
      <c r="E11869" s="61" t="s">
        <v>12944</v>
      </c>
    </row>
    <row r="11870" hidden="1" spans="2:5">
      <c r="B11870" s="61" t="s">
        <v>12621</v>
      </c>
      <c r="C11870" s="61" t="s">
        <v>12898</v>
      </c>
      <c r="D11870" s="61">
        <v>39302</v>
      </c>
      <c r="E11870" s="61" t="s">
        <v>12945</v>
      </c>
    </row>
    <row r="11871" hidden="1" spans="2:5">
      <c r="B11871" s="61" t="s">
        <v>12621</v>
      </c>
      <c r="C11871" s="61" t="s">
        <v>12898</v>
      </c>
      <c r="D11871" s="61">
        <v>39303</v>
      </c>
      <c r="E11871" s="61" t="s">
        <v>12946</v>
      </c>
    </row>
    <row r="11872" hidden="1" spans="2:5">
      <c r="B11872" s="61" t="s">
        <v>12621</v>
      </c>
      <c r="C11872" s="61" t="s">
        <v>12898</v>
      </c>
      <c r="D11872" s="61">
        <v>39304</v>
      </c>
      <c r="E11872" s="61" t="s">
        <v>12947</v>
      </c>
    </row>
    <row r="11873" hidden="1" spans="2:5">
      <c r="B11873" s="61" t="s">
        <v>12621</v>
      </c>
      <c r="C11873" s="61" t="s">
        <v>12898</v>
      </c>
      <c r="D11873" s="61">
        <v>39305</v>
      </c>
      <c r="E11873" s="61" t="s">
        <v>12948</v>
      </c>
    </row>
    <row r="11874" hidden="1" spans="2:5">
      <c r="B11874" s="61" t="s">
        <v>12621</v>
      </c>
      <c r="C11874" s="61" t="s">
        <v>12898</v>
      </c>
      <c r="D11874" s="61">
        <v>39306</v>
      </c>
      <c r="E11874" s="61" t="s">
        <v>12949</v>
      </c>
    </row>
    <row r="11875" hidden="1" spans="2:5">
      <c r="B11875" s="61" t="s">
        <v>12621</v>
      </c>
      <c r="C11875" s="61" t="s">
        <v>12898</v>
      </c>
      <c r="D11875" s="61">
        <v>39307</v>
      </c>
      <c r="E11875" s="61" t="s">
        <v>12950</v>
      </c>
    </row>
    <row r="11876" hidden="1" spans="2:5">
      <c r="B11876" s="61" t="s">
        <v>12621</v>
      </c>
      <c r="C11876" s="61" t="s">
        <v>12898</v>
      </c>
      <c r="D11876" s="61">
        <v>39308</v>
      </c>
      <c r="E11876" s="61" t="s">
        <v>12951</v>
      </c>
    </row>
    <row r="11877" hidden="1" spans="2:5">
      <c r="B11877" s="61" t="s">
        <v>12621</v>
      </c>
      <c r="C11877" s="61" t="s">
        <v>12898</v>
      </c>
      <c r="D11877" s="61">
        <v>39309</v>
      </c>
      <c r="E11877" s="61" t="s">
        <v>12952</v>
      </c>
    </row>
    <row r="11878" hidden="1" spans="2:5">
      <c r="B11878" s="61" t="s">
        <v>12621</v>
      </c>
      <c r="C11878" s="61" t="s">
        <v>12898</v>
      </c>
      <c r="D11878" s="61">
        <v>39310</v>
      </c>
      <c r="E11878" s="61" t="s">
        <v>12953</v>
      </c>
    </row>
    <row r="11879" hidden="1" spans="2:5">
      <c r="B11879" s="61" t="s">
        <v>12621</v>
      </c>
      <c r="C11879" s="61" t="s">
        <v>12898</v>
      </c>
      <c r="D11879" s="61">
        <v>39311</v>
      </c>
      <c r="E11879" s="61" t="s">
        <v>12954</v>
      </c>
    </row>
    <row r="11880" hidden="1" spans="2:5">
      <c r="B11880" s="61" t="s">
        <v>12621</v>
      </c>
      <c r="C11880" s="61" t="s">
        <v>12898</v>
      </c>
      <c r="D11880" s="61">
        <v>39312</v>
      </c>
      <c r="E11880" s="61" t="s">
        <v>12955</v>
      </c>
    </row>
    <row r="11881" hidden="1" spans="2:5">
      <c r="B11881" s="61" t="s">
        <v>12621</v>
      </c>
      <c r="C11881" s="61" t="s">
        <v>12898</v>
      </c>
      <c r="D11881" s="61">
        <v>39313</v>
      </c>
      <c r="E11881" s="61" t="s">
        <v>12956</v>
      </c>
    </row>
    <row r="11882" hidden="1" spans="2:5">
      <c r="B11882" s="61" t="s">
        <v>12621</v>
      </c>
      <c r="C11882" s="61" t="s">
        <v>12898</v>
      </c>
      <c r="D11882" s="61">
        <v>39314</v>
      </c>
      <c r="E11882" s="61" t="s">
        <v>12957</v>
      </c>
    </row>
    <row r="11883" hidden="1" spans="2:5">
      <c r="B11883" s="61" t="s">
        <v>12621</v>
      </c>
      <c r="C11883" s="61" t="s">
        <v>12898</v>
      </c>
      <c r="D11883" s="61">
        <v>39316</v>
      </c>
      <c r="E11883" s="61" t="s">
        <v>12958</v>
      </c>
    </row>
    <row r="11884" hidden="1" spans="2:5">
      <c r="B11884" s="61" t="s">
        <v>12621</v>
      </c>
      <c r="C11884" s="61" t="s">
        <v>12898</v>
      </c>
      <c r="D11884" s="61">
        <v>39317</v>
      </c>
      <c r="E11884" s="61" t="s">
        <v>12959</v>
      </c>
    </row>
    <row r="11885" hidden="1" spans="2:5">
      <c r="B11885" s="61" t="s">
        <v>12621</v>
      </c>
      <c r="C11885" s="61" t="s">
        <v>12898</v>
      </c>
      <c r="D11885" s="61">
        <v>39318</v>
      </c>
      <c r="E11885" s="61" t="s">
        <v>12960</v>
      </c>
    </row>
    <row r="11886" hidden="1" spans="2:5">
      <c r="B11886" s="61" t="s">
        <v>12621</v>
      </c>
      <c r="C11886" s="61" t="s">
        <v>12898</v>
      </c>
      <c r="D11886" s="61">
        <v>39319</v>
      </c>
      <c r="E11886" s="61" t="s">
        <v>12961</v>
      </c>
    </row>
    <row r="11887" hidden="1" spans="2:5">
      <c r="B11887" s="61" t="s">
        <v>12621</v>
      </c>
      <c r="C11887" s="61" t="s">
        <v>12898</v>
      </c>
      <c r="D11887" s="61">
        <v>39321</v>
      </c>
      <c r="E11887" s="61" t="s">
        <v>12962</v>
      </c>
    </row>
    <row r="11888" hidden="1" spans="2:5">
      <c r="B11888" s="61" t="s">
        <v>12621</v>
      </c>
      <c r="C11888" s="61" t="s">
        <v>12898</v>
      </c>
      <c r="D11888" s="61">
        <v>39322</v>
      </c>
      <c r="E11888" s="61" t="s">
        <v>12963</v>
      </c>
    </row>
    <row r="11889" hidden="1" spans="2:5">
      <c r="B11889" s="61" t="s">
        <v>12621</v>
      </c>
      <c r="C11889" s="61" t="s">
        <v>12898</v>
      </c>
      <c r="D11889" s="61">
        <v>39323</v>
      </c>
      <c r="E11889" s="61" t="s">
        <v>12964</v>
      </c>
    </row>
    <row r="11890" hidden="1" spans="2:5">
      <c r="B11890" s="61" t="s">
        <v>12621</v>
      </c>
      <c r="C11890" s="61" t="s">
        <v>12898</v>
      </c>
      <c r="D11890" s="61">
        <v>39324</v>
      </c>
      <c r="E11890" s="61" t="s">
        <v>12965</v>
      </c>
    </row>
    <row r="11891" hidden="1" spans="2:5">
      <c r="B11891" s="61" t="s">
        <v>12621</v>
      </c>
      <c r="C11891" s="61" t="s">
        <v>12898</v>
      </c>
      <c r="D11891" s="61">
        <v>39325</v>
      </c>
      <c r="E11891" s="61" t="s">
        <v>12966</v>
      </c>
    </row>
    <row r="11892" hidden="1" spans="2:5">
      <c r="B11892" s="61" t="s">
        <v>12621</v>
      </c>
      <c r="C11892" s="61" t="s">
        <v>12898</v>
      </c>
      <c r="D11892" s="61">
        <v>39326</v>
      </c>
      <c r="E11892" s="61" t="s">
        <v>12967</v>
      </c>
    </row>
    <row r="11893" hidden="1" spans="2:5">
      <c r="B11893" s="61" t="s">
        <v>12621</v>
      </c>
      <c r="C11893" s="61" t="s">
        <v>12898</v>
      </c>
      <c r="D11893" s="61">
        <v>39327</v>
      </c>
      <c r="E11893" s="61" t="s">
        <v>12968</v>
      </c>
    </row>
    <row r="11894" hidden="1" spans="2:5">
      <c r="B11894" s="61" t="s">
        <v>12621</v>
      </c>
      <c r="C11894" s="61" t="s">
        <v>12898</v>
      </c>
      <c r="D11894" s="61">
        <v>39328</v>
      </c>
      <c r="E11894" s="61" t="s">
        <v>12969</v>
      </c>
    </row>
    <row r="11895" hidden="1" spans="2:5">
      <c r="B11895" s="61" t="s">
        <v>12621</v>
      </c>
      <c r="C11895" s="61" t="s">
        <v>12898</v>
      </c>
      <c r="D11895" s="61">
        <v>39329</v>
      </c>
      <c r="E11895" s="61" t="s">
        <v>12970</v>
      </c>
    </row>
    <row r="11896" hidden="1" spans="2:5">
      <c r="B11896" s="61" t="s">
        <v>12621</v>
      </c>
      <c r="C11896" s="61" t="s">
        <v>12898</v>
      </c>
      <c r="D11896" s="61">
        <v>39330</v>
      </c>
      <c r="E11896" s="61" t="s">
        <v>12971</v>
      </c>
    </row>
    <row r="11897" hidden="1" spans="2:5">
      <c r="B11897" s="61" t="s">
        <v>12621</v>
      </c>
      <c r="C11897" s="61" t="s">
        <v>12898</v>
      </c>
      <c r="D11897" s="61">
        <v>39331</v>
      </c>
      <c r="E11897" s="61" t="s">
        <v>12972</v>
      </c>
    </row>
    <row r="11898" hidden="1" spans="2:5">
      <c r="B11898" s="61" t="s">
        <v>12621</v>
      </c>
      <c r="C11898" s="61" t="s">
        <v>12898</v>
      </c>
      <c r="D11898" s="61">
        <v>39332</v>
      </c>
      <c r="E11898" s="61" t="s">
        <v>12973</v>
      </c>
    </row>
    <row r="11899" hidden="1" spans="2:5">
      <c r="B11899" s="61" t="s">
        <v>12621</v>
      </c>
      <c r="C11899" s="61" t="s">
        <v>12898</v>
      </c>
      <c r="D11899" s="61">
        <v>39333</v>
      </c>
      <c r="E11899" s="61" t="s">
        <v>12974</v>
      </c>
    </row>
    <row r="11900" hidden="1" spans="2:5">
      <c r="B11900" s="61" t="s">
        <v>12621</v>
      </c>
      <c r="C11900" s="61" t="s">
        <v>12898</v>
      </c>
      <c r="D11900" s="61">
        <v>39334</v>
      </c>
      <c r="E11900" s="61" t="s">
        <v>12975</v>
      </c>
    </row>
    <row r="11901" hidden="1" spans="2:5">
      <c r="B11901" s="61" t="s">
        <v>12621</v>
      </c>
      <c r="C11901" s="61" t="s">
        <v>12898</v>
      </c>
      <c r="D11901" s="61">
        <v>39335</v>
      </c>
      <c r="E11901" s="61" t="s">
        <v>12976</v>
      </c>
    </row>
    <row r="11902" hidden="1" spans="2:5">
      <c r="B11902" s="61" t="s">
        <v>12621</v>
      </c>
      <c r="C11902" s="61" t="s">
        <v>12898</v>
      </c>
      <c r="D11902" s="61">
        <v>39336</v>
      </c>
      <c r="E11902" s="61" t="s">
        <v>12977</v>
      </c>
    </row>
    <row r="11903" hidden="1" spans="2:5">
      <c r="B11903" s="61" t="s">
        <v>12621</v>
      </c>
      <c r="C11903" s="61" t="s">
        <v>12898</v>
      </c>
      <c r="D11903" s="61">
        <v>39337</v>
      </c>
      <c r="E11903" s="61" t="s">
        <v>12978</v>
      </c>
    </row>
    <row r="11904" hidden="1" spans="2:5">
      <c r="B11904" s="61" t="s">
        <v>12621</v>
      </c>
      <c r="C11904" s="61" t="s">
        <v>12898</v>
      </c>
      <c r="D11904" s="61">
        <v>39338</v>
      </c>
      <c r="E11904" s="61" t="s">
        <v>12979</v>
      </c>
    </row>
    <row r="11905" hidden="1" spans="2:5">
      <c r="B11905" s="61" t="s">
        <v>12621</v>
      </c>
      <c r="C11905" s="61" t="s">
        <v>12898</v>
      </c>
      <c r="D11905" s="61">
        <v>39339</v>
      </c>
      <c r="E11905" s="61" t="s">
        <v>12980</v>
      </c>
    </row>
    <row r="11906" hidden="1" spans="2:5">
      <c r="B11906" s="61" t="s">
        <v>12621</v>
      </c>
      <c r="C11906" s="61" t="s">
        <v>12898</v>
      </c>
      <c r="D11906" s="61">
        <v>39340</v>
      </c>
      <c r="E11906" s="61" t="s">
        <v>12981</v>
      </c>
    </row>
    <row r="11907" hidden="1" spans="2:5">
      <c r="B11907" s="61" t="s">
        <v>12621</v>
      </c>
      <c r="C11907" s="61" t="s">
        <v>12898</v>
      </c>
      <c r="D11907" s="61">
        <v>39341</v>
      </c>
      <c r="E11907" s="61" t="s">
        <v>12982</v>
      </c>
    </row>
    <row r="11908" hidden="1" spans="2:5">
      <c r="B11908" s="61" t="s">
        <v>12621</v>
      </c>
      <c r="C11908" s="61" t="s">
        <v>12898</v>
      </c>
      <c r="D11908" s="61">
        <v>39342</v>
      </c>
      <c r="E11908" s="61" t="s">
        <v>12983</v>
      </c>
    </row>
    <row r="11909" hidden="1" spans="2:5">
      <c r="B11909" s="61" t="s">
        <v>12621</v>
      </c>
      <c r="C11909" s="61" t="s">
        <v>12898</v>
      </c>
      <c r="D11909" s="61">
        <v>39344</v>
      </c>
      <c r="E11909" s="61" t="s">
        <v>12984</v>
      </c>
    </row>
    <row r="11910" hidden="1" spans="2:5">
      <c r="B11910" s="61" t="s">
        <v>12621</v>
      </c>
      <c r="C11910" s="61" t="s">
        <v>12898</v>
      </c>
      <c r="D11910" s="61">
        <v>39345</v>
      </c>
      <c r="E11910" s="61" t="s">
        <v>12985</v>
      </c>
    </row>
    <row r="11911" hidden="1" spans="2:5">
      <c r="B11911" s="61" t="s">
        <v>12621</v>
      </c>
      <c r="C11911" s="61" t="s">
        <v>12898</v>
      </c>
      <c r="D11911" s="61">
        <v>39347</v>
      </c>
      <c r="E11911" s="61" t="s">
        <v>12986</v>
      </c>
    </row>
    <row r="11912" hidden="1" spans="2:5">
      <c r="B11912" s="61" t="s">
        <v>12621</v>
      </c>
      <c r="C11912" s="61" t="s">
        <v>12898</v>
      </c>
      <c r="D11912" s="61">
        <v>39348</v>
      </c>
      <c r="E11912" s="61" t="s">
        <v>12987</v>
      </c>
    </row>
    <row r="11913" hidden="1" spans="2:5">
      <c r="B11913" s="61" t="s">
        <v>12621</v>
      </c>
      <c r="C11913" s="61" t="s">
        <v>12898</v>
      </c>
      <c r="D11913" s="61">
        <v>39349</v>
      </c>
      <c r="E11913" s="61" t="s">
        <v>12988</v>
      </c>
    </row>
    <row r="11914" hidden="1" spans="2:5">
      <c r="B11914" s="61" t="s">
        <v>12621</v>
      </c>
      <c r="C11914" s="61" t="s">
        <v>12898</v>
      </c>
      <c r="D11914" s="61">
        <v>39350</v>
      </c>
      <c r="E11914" s="61" t="s">
        <v>12989</v>
      </c>
    </row>
    <row r="11915" hidden="1" spans="2:5">
      <c r="B11915" s="61" t="s">
        <v>12621</v>
      </c>
      <c r="C11915" s="61" t="s">
        <v>12898</v>
      </c>
      <c r="D11915" s="61">
        <v>39351</v>
      </c>
      <c r="E11915" s="61" t="s">
        <v>12990</v>
      </c>
    </row>
    <row r="11916" hidden="1" spans="2:5">
      <c r="B11916" s="61" t="s">
        <v>12621</v>
      </c>
      <c r="C11916" s="61" t="s">
        <v>12898</v>
      </c>
      <c r="D11916" s="61">
        <v>39352</v>
      </c>
      <c r="E11916" s="61" t="s">
        <v>12991</v>
      </c>
    </row>
    <row r="11917" hidden="1" spans="2:5">
      <c r="B11917" s="61" t="s">
        <v>12621</v>
      </c>
      <c r="C11917" s="61" t="s">
        <v>12898</v>
      </c>
      <c r="D11917" s="61">
        <v>39353</v>
      </c>
      <c r="E11917" s="61" t="s">
        <v>12992</v>
      </c>
    </row>
    <row r="11918" hidden="1" spans="2:5">
      <c r="B11918" s="61" t="s">
        <v>12621</v>
      </c>
      <c r="C11918" s="61" t="s">
        <v>12898</v>
      </c>
      <c r="D11918" s="61">
        <v>39354</v>
      </c>
      <c r="E11918" s="61" t="s">
        <v>12993</v>
      </c>
    </row>
    <row r="11919" hidden="1" spans="2:5">
      <c r="B11919" s="61" t="s">
        <v>12621</v>
      </c>
      <c r="C11919" s="61" t="s">
        <v>12898</v>
      </c>
      <c r="D11919" s="61">
        <v>39355</v>
      </c>
      <c r="E11919" s="61" t="s">
        <v>12994</v>
      </c>
    </row>
    <row r="11920" hidden="1" spans="2:5">
      <c r="B11920" s="61" t="s">
        <v>12621</v>
      </c>
      <c r="C11920" s="61" t="s">
        <v>12898</v>
      </c>
      <c r="D11920" s="61">
        <v>39356</v>
      </c>
      <c r="E11920" s="61" t="s">
        <v>12995</v>
      </c>
    </row>
    <row r="11921" hidden="1" spans="2:5">
      <c r="B11921" s="61" t="s">
        <v>12621</v>
      </c>
      <c r="C11921" s="61" t="s">
        <v>12898</v>
      </c>
      <c r="D11921" s="61">
        <v>39357</v>
      </c>
      <c r="E11921" s="61" t="s">
        <v>12996</v>
      </c>
    </row>
    <row r="11922" hidden="1" spans="2:5">
      <c r="B11922" s="61" t="s">
        <v>12621</v>
      </c>
      <c r="C11922" s="61" t="s">
        <v>12898</v>
      </c>
      <c r="D11922" s="61">
        <v>39358</v>
      </c>
      <c r="E11922" s="61" t="s">
        <v>12997</v>
      </c>
    </row>
    <row r="11923" hidden="1" spans="2:5">
      <c r="B11923" s="61" t="s">
        <v>12621</v>
      </c>
      <c r="C11923" s="61" t="s">
        <v>12898</v>
      </c>
      <c r="D11923" s="61">
        <v>39359</v>
      </c>
      <c r="E11923" s="61" t="s">
        <v>12998</v>
      </c>
    </row>
    <row r="11924" hidden="1" spans="2:5">
      <c r="B11924" s="61" t="s">
        <v>12621</v>
      </c>
      <c r="C11924" s="61" t="s">
        <v>12898</v>
      </c>
      <c r="D11924" s="61">
        <v>39360</v>
      </c>
      <c r="E11924" s="61" t="s">
        <v>12999</v>
      </c>
    </row>
    <row r="11925" hidden="1" spans="2:5">
      <c r="B11925" s="61" t="s">
        <v>12621</v>
      </c>
      <c r="C11925" s="61" t="s">
        <v>12898</v>
      </c>
      <c r="D11925" s="61">
        <v>39361</v>
      </c>
      <c r="E11925" s="61" t="s">
        <v>13000</v>
      </c>
    </row>
    <row r="11926" hidden="1" spans="2:5">
      <c r="B11926" s="61" t="s">
        <v>12621</v>
      </c>
      <c r="C11926" s="61" t="s">
        <v>12898</v>
      </c>
      <c r="D11926" s="61">
        <v>39362</v>
      </c>
      <c r="E11926" s="61" t="s">
        <v>13001</v>
      </c>
    </row>
    <row r="11927" hidden="1" spans="2:5">
      <c r="B11927" s="61" t="s">
        <v>12621</v>
      </c>
      <c r="C11927" s="61" t="s">
        <v>12898</v>
      </c>
      <c r="D11927" s="61">
        <v>39363</v>
      </c>
      <c r="E11927" s="61" t="s">
        <v>13002</v>
      </c>
    </row>
    <row r="11928" hidden="1" spans="2:5">
      <c r="B11928" s="61" t="s">
        <v>12621</v>
      </c>
      <c r="C11928" s="61" t="s">
        <v>12898</v>
      </c>
      <c r="D11928" s="61">
        <v>39364</v>
      </c>
      <c r="E11928" s="61" t="s">
        <v>13003</v>
      </c>
    </row>
    <row r="11929" hidden="1" spans="2:5">
      <c r="B11929" s="61" t="s">
        <v>12621</v>
      </c>
      <c r="C11929" s="61" t="s">
        <v>12898</v>
      </c>
      <c r="D11929" s="61">
        <v>39365</v>
      </c>
      <c r="E11929" s="61" t="s">
        <v>13004</v>
      </c>
    </row>
    <row r="11930" hidden="1" spans="2:5">
      <c r="B11930" s="61" t="s">
        <v>12621</v>
      </c>
      <c r="C11930" s="61" t="s">
        <v>12898</v>
      </c>
      <c r="D11930" s="61">
        <v>39366</v>
      </c>
      <c r="E11930" s="61" t="s">
        <v>13005</v>
      </c>
    </row>
    <row r="11931" hidden="1" spans="2:5">
      <c r="B11931" s="61" t="s">
        <v>12621</v>
      </c>
      <c r="C11931" s="61" t="s">
        <v>12898</v>
      </c>
      <c r="D11931" s="61">
        <v>39367</v>
      </c>
      <c r="E11931" s="61" t="s">
        <v>13006</v>
      </c>
    </row>
    <row r="11932" hidden="1" spans="2:5">
      <c r="B11932" s="61" t="s">
        <v>12621</v>
      </c>
      <c r="C11932" s="61" t="s">
        <v>12898</v>
      </c>
      <c r="D11932" s="61">
        <v>39368</v>
      </c>
      <c r="E11932" s="61" t="s">
        <v>13007</v>
      </c>
    </row>
    <row r="11933" hidden="1" spans="2:5">
      <c r="B11933" s="61" t="s">
        <v>12621</v>
      </c>
      <c r="C11933" s="61" t="s">
        <v>12898</v>
      </c>
      <c r="D11933" s="61">
        <v>39371</v>
      </c>
      <c r="E11933" s="61" t="s">
        <v>13008</v>
      </c>
    </row>
    <row r="11934" hidden="1" spans="2:5">
      <c r="B11934" s="61" t="s">
        <v>12621</v>
      </c>
      <c r="C11934" s="61" t="s">
        <v>12898</v>
      </c>
      <c r="D11934" s="61">
        <v>39372</v>
      </c>
      <c r="E11934" s="61" t="s">
        <v>13009</v>
      </c>
    </row>
    <row r="11935" hidden="1" spans="2:5">
      <c r="B11935" s="61" t="s">
        <v>12621</v>
      </c>
      <c r="C11935" s="61" t="s">
        <v>12898</v>
      </c>
      <c r="D11935" s="61">
        <v>39374</v>
      </c>
      <c r="E11935" s="61" t="s">
        <v>13010</v>
      </c>
    </row>
    <row r="11936" hidden="1" spans="2:5">
      <c r="B11936" s="61" t="s">
        <v>12621</v>
      </c>
      <c r="C11936" s="61" t="s">
        <v>12898</v>
      </c>
      <c r="D11936" s="61">
        <v>39376</v>
      </c>
      <c r="E11936" s="61" t="s">
        <v>13011</v>
      </c>
    </row>
    <row r="11937" hidden="1" spans="2:5">
      <c r="B11937" s="61" t="s">
        <v>12621</v>
      </c>
      <c r="C11937" s="61" t="s">
        <v>12898</v>
      </c>
      <c r="D11937" s="61">
        <v>39377</v>
      </c>
      <c r="E11937" s="61" t="s">
        <v>13012</v>
      </c>
    </row>
    <row r="11938" hidden="1" spans="2:5">
      <c r="B11938" s="61" t="s">
        <v>12621</v>
      </c>
      <c r="C11938" s="61" t="s">
        <v>12898</v>
      </c>
      <c r="D11938" s="61">
        <v>39378</v>
      </c>
      <c r="E11938" s="61" t="s">
        <v>13013</v>
      </c>
    </row>
    <row r="11939" hidden="1" spans="2:5">
      <c r="B11939" s="61" t="s">
        <v>12621</v>
      </c>
      <c r="C11939" s="61" t="s">
        <v>12898</v>
      </c>
      <c r="D11939" s="61">
        <v>39379</v>
      </c>
      <c r="E11939" s="61" t="s">
        <v>13014</v>
      </c>
    </row>
    <row r="11940" hidden="1" spans="2:5">
      <c r="B11940" s="61" t="s">
        <v>12621</v>
      </c>
      <c r="C11940" s="61" t="s">
        <v>12898</v>
      </c>
      <c r="D11940" s="61">
        <v>39380</v>
      </c>
      <c r="E11940" s="61" t="s">
        <v>13015</v>
      </c>
    </row>
    <row r="11941" hidden="1" spans="2:5">
      <c r="B11941" s="61" t="s">
        <v>12621</v>
      </c>
      <c r="C11941" s="61" t="s">
        <v>12898</v>
      </c>
      <c r="D11941" s="61">
        <v>39382</v>
      </c>
      <c r="E11941" s="61" t="s">
        <v>13016</v>
      </c>
    </row>
    <row r="11942" hidden="1" spans="2:5">
      <c r="B11942" s="61" t="s">
        <v>12621</v>
      </c>
      <c r="C11942" s="61" t="s">
        <v>12898</v>
      </c>
      <c r="D11942" s="61">
        <v>39384</v>
      </c>
      <c r="E11942" s="61" t="s">
        <v>13017</v>
      </c>
    </row>
    <row r="11943" hidden="1" spans="2:5">
      <c r="B11943" s="61" t="s">
        <v>281</v>
      </c>
      <c r="C11943" s="61" t="s">
        <v>950</v>
      </c>
      <c r="D11943" s="61">
        <v>39388</v>
      </c>
      <c r="E11943" s="61" t="s">
        <v>13018</v>
      </c>
    </row>
    <row r="11944" hidden="1" spans="2:5">
      <c r="B11944" s="61" t="s">
        <v>281</v>
      </c>
      <c r="C11944" s="61" t="s">
        <v>950</v>
      </c>
      <c r="D11944" s="61">
        <v>39389</v>
      </c>
      <c r="E11944" s="61" t="s">
        <v>13019</v>
      </c>
    </row>
    <row r="11945" hidden="1" spans="2:5">
      <c r="B11945" s="61" t="s">
        <v>281</v>
      </c>
      <c r="C11945" s="61" t="s">
        <v>950</v>
      </c>
      <c r="D11945" s="61">
        <v>39390</v>
      </c>
      <c r="E11945" s="61" t="s">
        <v>13020</v>
      </c>
    </row>
    <row r="11946" hidden="1" spans="2:5">
      <c r="B11946" s="61" t="s">
        <v>281</v>
      </c>
      <c r="C11946" s="61" t="s">
        <v>950</v>
      </c>
      <c r="D11946" s="61">
        <v>39391</v>
      </c>
      <c r="E11946" s="61" t="s">
        <v>13021</v>
      </c>
    </row>
    <row r="11947" hidden="1" spans="2:5">
      <c r="B11947" s="61" t="s">
        <v>281</v>
      </c>
      <c r="C11947" s="61" t="s">
        <v>950</v>
      </c>
      <c r="D11947" s="61">
        <v>39392</v>
      </c>
      <c r="E11947" s="61" t="s">
        <v>13022</v>
      </c>
    </row>
    <row r="11948" hidden="1" spans="2:5">
      <c r="B11948" s="61" t="s">
        <v>281</v>
      </c>
      <c r="C11948" s="61" t="s">
        <v>950</v>
      </c>
      <c r="D11948" s="61">
        <v>39393</v>
      </c>
      <c r="E11948" s="61" t="s">
        <v>13023</v>
      </c>
    </row>
    <row r="11949" hidden="1" spans="2:5">
      <c r="B11949" s="61" t="s">
        <v>281</v>
      </c>
      <c r="C11949" s="61" t="s">
        <v>950</v>
      </c>
      <c r="D11949" s="61">
        <v>39394</v>
      </c>
      <c r="E11949" s="61" t="s">
        <v>13024</v>
      </c>
    </row>
    <row r="11950" hidden="1" spans="2:5">
      <c r="B11950" s="61" t="s">
        <v>281</v>
      </c>
      <c r="C11950" s="61" t="s">
        <v>950</v>
      </c>
      <c r="D11950" s="61">
        <v>39395</v>
      </c>
      <c r="E11950" s="61" t="s">
        <v>13025</v>
      </c>
    </row>
    <row r="11951" hidden="1" spans="2:5">
      <c r="B11951" s="61" t="s">
        <v>281</v>
      </c>
      <c r="C11951" s="61" t="s">
        <v>950</v>
      </c>
      <c r="D11951" s="61">
        <v>39396</v>
      </c>
      <c r="E11951" s="61" t="s">
        <v>13026</v>
      </c>
    </row>
    <row r="11952" hidden="1" spans="2:5">
      <c r="B11952" s="61" t="s">
        <v>281</v>
      </c>
      <c r="C11952" s="61" t="s">
        <v>950</v>
      </c>
      <c r="D11952" s="61">
        <v>39397</v>
      </c>
      <c r="E11952" s="61" t="s">
        <v>13027</v>
      </c>
    </row>
    <row r="11953" hidden="1" spans="2:5">
      <c r="B11953" s="61" t="s">
        <v>128</v>
      </c>
      <c r="C11953" s="61" t="s">
        <v>11717</v>
      </c>
      <c r="D11953" s="61">
        <v>900346</v>
      </c>
      <c r="E11953" s="61" t="s">
        <v>13028</v>
      </c>
    </row>
    <row r="11954" hidden="1" spans="2:5">
      <c r="B11954" s="61" t="s">
        <v>128</v>
      </c>
      <c r="C11954" s="61" t="s">
        <v>11717</v>
      </c>
      <c r="D11954" s="61">
        <v>900349</v>
      </c>
      <c r="E11954" s="61" t="s">
        <v>13029</v>
      </c>
    </row>
    <row r="11955" hidden="1" spans="2:5">
      <c r="B11955" s="61" t="s">
        <v>128</v>
      </c>
      <c r="C11955" s="61" t="s">
        <v>11717</v>
      </c>
      <c r="D11955" s="61">
        <v>900388</v>
      </c>
      <c r="E11955" s="61" t="s">
        <v>13030</v>
      </c>
    </row>
    <row r="11956" hidden="1" spans="2:5">
      <c r="B11956" s="61" t="s">
        <v>1494</v>
      </c>
      <c r="C11956" s="61" t="s">
        <v>1494</v>
      </c>
      <c r="D11956" s="61">
        <v>900492</v>
      </c>
      <c r="E11956" s="61" t="s">
        <v>13031</v>
      </c>
    </row>
    <row r="11957" hidden="1" spans="2:5">
      <c r="B11957" s="61" t="s">
        <v>1494</v>
      </c>
      <c r="C11957" s="61" t="s">
        <v>1494</v>
      </c>
      <c r="D11957" s="61">
        <v>900493</v>
      </c>
      <c r="E11957" s="61" t="s">
        <v>13032</v>
      </c>
    </row>
    <row r="11958" hidden="1" spans="2:5">
      <c r="B11958" s="61" t="s">
        <v>1494</v>
      </c>
      <c r="C11958" s="61" t="s">
        <v>1494</v>
      </c>
      <c r="D11958" s="61">
        <v>900495</v>
      </c>
      <c r="E11958" s="61" t="s">
        <v>13033</v>
      </c>
    </row>
    <row r="11959" hidden="1" spans="2:5">
      <c r="B11959" s="61" t="s">
        <v>1494</v>
      </c>
      <c r="C11959" s="61" t="s">
        <v>1494</v>
      </c>
      <c r="D11959" s="61">
        <v>900496</v>
      </c>
      <c r="E11959" s="61" t="s">
        <v>13034</v>
      </c>
    </row>
    <row r="11960" hidden="1" spans="2:5">
      <c r="B11960" s="61" t="s">
        <v>1494</v>
      </c>
      <c r="C11960" s="61" t="s">
        <v>1494</v>
      </c>
      <c r="D11960" s="61">
        <v>900497</v>
      </c>
      <c r="E11960" s="61" t="s">
        <v>13035</v>
      </c>
    </row>
    <row r="11961" hidden="1" spans="2:5">
      <c r="B11961" s="61" t="s">
        <v>1494</v>
      </c>
      <c r="C11961" s="61" t="s">
        <v>1494</v>
      </c>
      <c r="D11961" s="61">
        <v>900498</v>
      </c>
      <c r="E11961" s="61" t="s">
        <v>13036</v>
      </c>
    </row>
    <row r="11962" hidden="1" spans="2:5">
      <c r="B11962" s="61" t="s">
        <v>1494</v>
      </c>
      <c r="C11962" s="61" t="s">
        <v>1494</v>
      </c>
      <c r="D11962" s="61">
        <v>900499</v>
      </c>
      <c r="E11962" s="61" t="s">
        <v>13037</v>
      </c>
    </row>
    <row r="11963" hidden="1" spans="2:5">
      <c r="B11963" s="61" t="s">
        <v>1494</v>
      </c>
      <c r="C11963" s="61" t="s">
        <v>1494</v>
      </c>
      <c r="D11963" s="61">
        <v>900500</v>
      </c>
      <c r="E11963" s="61" t="s">
        <v>13038</v>
      </c>
    </row>
    <row r="11964" hidden="1" spans="2:5">
      <c r="B11964" s="61" t="s">
        <v>1494</v>
      </c>
      <c r="C11964" s="61" t="s">
        <v>1494</v>
      </c>
      <c r="D11964" s="61">
        <v>900501</v>
      </c>
      <c r="E11964" s="61" t="s">
        <v>13039</v>
      </c>
    </row>
    <row r="11965" hidden="1" spans="2:5">
      <c r="B11965" s="61" t="s">
        <v>1494</v>
      </c>
      <c r="C11965" s="61" t="s">
        <v>1494</v>
      </c>
      <c r="D11965" s="61">
        <v>900503</v>
      </c>
      <c r="E11965" s="61" t="s">
        <v>13040</v>
      </c>
    </row>
    <row r="11966" hidden="1" spans="2:5">
      <c r="B11966" s="61" t="s">
        <v>1494</v>
      </c>
      <c r="C11966" s="61" t="s">
        <v>1494</v>
      </c>
      <c r="D11966" s="61">
        <v>900504</v>
      </c>
      <c r="E11966" s="61" t="s">
        <v>13041</v>
      </c>
    </row>
    <row r="11967" hidden="1" spans="2:5">
      <c r="B11967" s="61" t="s">
        <v>1494</v>
      </c>
      <c r="C11967" s="61" t="s">
        <v>1494</v>
      </c>
      <c r="D11967" s="61">
        <v>900505</v>
      </c>
      <c r="E11967" s="61" t="s">
        <v>13042</v>
      </c>
    </row>
    <row r="11968" hidden="1" spans="2:5">
      <c r="B11968" s="61" t="s">
        <v>1494</v>
      </c>
      <c r="C11968" s="61" t="s">
        <v>1494</v>
      </c>
      <c r="D11968" s="61">
        <v>900649</v>
      </c>
      <c r="E11968" s="61" t="s">
        <v>13043</v>
      </c>
    </row>
    <row r="11969" hidden="1" spans="2:5">
      <c r="B11969" s="61" t="s">
        <v>1494</v>
      </c>
      <c r="C11969" s="61" t="s">
        <v>1494</v>
      </c>
      <c r="D11969" s="61">
        <v>900653</v>
      </c>
      <c r="E11969" s="61" t="s">
        <v>13044</v>
      </c>
    </row>
    <row r="11970" hidden="1" spans="2:5">
      <c r="B11970" s="61" t="s">
        <v>281</v>
      </c>
      <c r="C11970" s="61" t="s">
        <v>1222</v>
      </c>
      <c r="D11970" s="61">
        <v>900672</v>
      </c>
      <c r="E11970" s="61" t="s">
        <v>13045</v>
      </c>
    </row>
    <row r="11971" hidden="1" spans="2:5">
      <c r="B11971" s="61" t="s">
        <v>281</v>
      </c>
      <c r="C11971" s="61" t="s">
        <v>1349</v>
      </c>
      <c r="D11971" s="61">
        <v>900694</v>
      </c>
      <c r="E11971" s="61" t="s">
        <v>13046</v>
      </c>
    </row>
    <row r="11972" hidden="1" spans="2:5">
      <c r="B11972" s="61" t="s">
        <v>9620</v>
      </c>
      <c r="C11972" s="61" t="s">
        <v>9620</v>
      </c>
      <c r="D11972" s="61">
        <v>912573</v>
      </c>
      <c r="E11972" s="61" t="s">
        <v>13047</v>
      </c>
    </row>
    <row r="11973" hidden="1" spans="2:5">
      <c r="B11973" s="61" t="s">
        <v>4435</v>
      </c>
      <c r="C11973" s="61" t="s">
        <v>5163</v>
      </c>
      <c r="D11973" s="61">
        <v>912575</v>
      </c>
      <c r="E11973" s="61" t="s">
        <v>13048</v>
      </c>
    </row>
    <row r="11974" hidden="1" spans="2:5">
      <c r="B11974" s="61" t="s">
        <v>4435</v>
      </c>
      <c r="C11974" s="61" t="s">
        <v>5163</v>
      </c>
      <c r="D11974" s="61">
        <v>912576</v>
      </c>
      <c r="E11974" s="61" t="s">
        <v>13049</v>
      </c>
    </row>
    <row r="11975" hidden="1" spans="2:5">
      <c r="B11975" s="61" t="s">
        <v>4435</v>
      </c>
      <c r="C11975" s="61" t="s">
        <v>5556</v>
      </c>
      <c r="D11975" s="61">
        <v>912583</v>
      </c>
      <c r="E11975" s="61" t="s">
        <v>13050</v>
      </c>
    </row>
    <row r="11976" hidden="1" spans="2:5">
      <c r="B11976" s="61" t="s">
        <v>4435</v>
      </c>
      <c r="C11976" s="61" t="s">
        <v>5556</v>
      </c>
      <c r="D11976" s="61">
        <v>912584</v>
      </c>
      <c r="E11976" s="61" t="s">
        <v>13051</v>
      </c>
    </row>
    <row r="11977" hidden="1" spans="2:5">
      <c r="B11977" s="61" t="s">
        <v>4435</v>
      </c>
      <c r="C11977" s="61" t="s">
        <v>4436</v>
      </c>
      <c r="D11977" s="61">
        <v>912585</v>
      </c>
      <c r="E11977" s="61" t="s">
        <v>13052</v>
      </c>
    </row>
    <row r="11978" hidden="1" spans="2:5">
      <c r="B11978" s="61" t="s">
        <v>4435</v>
      </c>
      <c r="C11978" s="61" t="s">
        <v>4436</v>
      </c>
      <c r="D11978" s="61">
        <v>912586</v>
      </c>
      <c r="E11978" s="61" t="s">
        <v>13053</v>
      </c>
    </row>
    <row r="11979" hidden="1" spans="2:5">
      <c r="B11979" s="61" t="s">
        <v>4435</v>
      </c>
      <c r="C11979" s="61" t="s">
        <v>4833</v>
      </c>
      <c r="D11979" s="61">
        <v>912587</v>
      </c>
      <c r="E11979" s="61" t="s">
        <v>13054</v>
      </c>
    </row>
    <row r="11980" hidden="1" spans="2:5">
      <c r="B11980" s="61" t="s">
        <v>4435</v>
      </c>
      <c r="C11980" s="61" t="s">
        <v>4907</v>
      </c>
      <c r="D11980" s="61">
        <v>912588</v>
      </c>
      <c r="E11980" s="61" t="s">
        <v>13055</v>
      </c>
    </row>
    <row r="11981" hidden="1" spans="2:5">
      <c r="B11981" s="61" t="s">
        <v>4435</v>
      </c>
      <c r="C11981" s="61" t="s">
        <v>4907</v>
      </c>
      <c r="D11981" s="61">
        <v>912589</v>
      </c>
      <c r="E11981" s="61" t="s">
        <v>13056</v>
      </c>
    </row>
    <row r="11982" hidden="1" spans="2:5">
      <c r="B11982" s="61" t="s">
        <v>4435</v>
      </c>
      <c r="C11982" s="61" t="s">
        <v>4907</v>
      </c>
      <c r="D11982" s="61">
        <v>912590</v>
      </c>
      <c r="E11982" s="61" t="s">
        <v>13057</v>
      </c>
    </row>
    <row r="11983" hidden="1" spans="2:5">
      <c r="B11983" s="61" t="s">
        <v>4435</v>
      </c>
      <c r="C11983" s="61" t="s">
        <v>4907</v>
      </c>
      <c r="D11983" s="61">
        <v>912591</v>
      </c>
      <c r="E11983" s="61" t="s">
        <v>13058</v>
      </c>
    </row>
    <row r="11984" hidden="1" spans="2:5">
      <c r="B11984" s="61" t="s">
        <v>4435</v>
      </c>
      <c r="C11984" s="61" t="s">
        <v>4907</v>
      </c>
      <c r="D11984" s="61">
        <v>912592</v>
      </c>
      <c r="E11984" s="61" t="s">
        <v>13059</v>
      </c>
    </row>
    <row r="11985" hidden="1" spans="2:5">
      <c r="B11985" s="61" t="s">
        <v>4435</v>
      </c>
      <c r="C11985" s="61" t="s">
        <v>4907</v>
      </c>
      <c r="D11985" s="61">
        <v>912593</v>
      </c>
      <c r="E11985" s="61" t="s">
        <v>13060</v>
      </c>
    </row>
    <row r="11986" hidden="1" spans="2:5">
      <c r="B11986" s="61" t="s">
        <v>281</v>
      </c>
      <c r="C11986" s="61" t="s">
        <v>1270</v>
      </c>
      <c r="D11986" s="61">
        <v>913008</v>
      </c>
      <c r="E11986" s="61" t="s">
        <v>13061</v>
      </c>
    </row>
    <row r="11987" hidden="1" spans="2:5">
      <c r="B11987" s="61" t="s">
        <v>1494</v>
      </c>
      <c r="C11987" s="61" t="s">
        <v>1494</v>
      </c>
      <c r="D11987" s="61">
        <v>914154</v>
      </c>
      <c r="E11987" s="61" t="s">
        <v>13062</v>
      </c>
    </row>
    <row r="11988" hidden="1" spans="2:5">
      <c r="B11988" s="61" t="s">
        <v>1494</v>
      </c>
      <c r="C11988" s="61" t="s">
        <v>1494</v>
      </c>
      <c r="D11988" s="61">
        <v>914158</v>
      </c>
      <c r="E11988" s="61" t="s">
        <v>13063</v>
      </c>
    </row>
    <row r="11989" hidden="1" spans="2:5">
      <c r="B11989" s="61" t="s">
        <v>1494</v>
      </c>
      <c r="C11989" s="61" t="s">
        <v>1494</v>
      </c>
      <c r="D11989" s="61">
        <v>914159</v>
      </c>
      <c r="E11989" s="61" t="s">
        <v>13064</v>
      </c>
    </row>
  </sheetData>
  <autoFilter ref="B3:E11989">
    <filterColumn colId="0">
      <customFilters>
        <customFilter operator="equal" val="HOSHIARPUR"/>
      </customFilters>
    </filterColumn>
    <filterColumn colId="3">
      <filters>
        <filter val="Bagpur (382)"/>
        <filter val="Maujipur (250)"/>
        <filter val="Harta (285)"/>
        <filter val="Bassi Kasso (384)"/>
        <filter val="Mohkamgarh (17)"/>
        <filter val="Shekhupur (174)"/>
        <filter val="Abdullapur (432)"/>
        <filter val="Khakh (21)"/>
        <filter val="Dholowal (8)"/>
      </filters>
    </filterColumn>
    <extLst/>
  </autoFilter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B3:Q62"/>
  <sheetViews>
    <sheetView view="pageBreakPreview" zoomScaleNormal="100" zoomScaleSheetLayoutView="100" topLeftCell="D41" workbookViewId="0">
      <selection activeCell="M16" sqref="M16:O40"/>
    </sheetView>
  </sheetViews>
  <sheetFormatPr defaultColWidth="9" defaultRowHeight="15"/>
  <cols>
    <col min="2" max="2" width="7" customWidth="1"/>
    <col min="3" max="3" width="17.4285714285714" customWidth="1"/>
    <col min="4" max="4" width="25.4285714285714" customWidth="1"/>
    <col min="5" max="9" width="11.4285714285714" customWidth="1"/>
    <col min="10" max="10" width="15.8571428571429" customWidth="1"/>
    <col min="11" max="11" width="11.4285714285714" customWidth="1"/>
    <col min="12" max="12" width="9.28571428571429" customWidth="1"/>
    <col min="13" max="13" width="16.8571428571429" customWidth="1"/>
    <col min="14" max="14" width="9.28571428571429" customWidth="1"/>
    <col min="15" max="15" width="11.2857142857143" customWidth="1"/>
    <col min="16" max="16" width="9.28571428571429" customWidth="1"/>
    <col min="17" max="17" width="11.4285714285714" customWidth="1"/>
  </cols>
  <sheetData>
    <row r="3" ht="23.25" customHeight="1" spans="2:17">
      <c r="B3" s="26" t="s">
        <v>138</v>
      </c>
      <c r="C3" s="27"/>
      <c r="D3" s="27"/>
      <c r="E3" s="27"/>
      <c r="F3" s="27"/>
      <c r="G3" s="27"/>
      <c r="H3" s="28" t="str">
        <f>'Complile Data'!H2:I2</f>
        <v>March</v>
      </c>
      <c r="I3" s="28"/>
      <c r="J3" s="45">
        <f>'Complile Data'!J2</f>
        <v>2020</v>
      </c>
      <c r="K3" s="46" t="s">
        <v>13065</v>
      </c>
      <c r="L3" s="47"/>
      <c r="M3" s="47"/>
      <c r="N3" s="47"/>
      <c r="O3" s="47"/>
      <c r="P3" s="47"/>
      <c r="Q3" s="58"/>
    </row>
    <row r="4" ht="36" customHeight="1" spans="2:17">
      <c r="B4" s="29" t="s">
        <v>141</v>
      </c>
      <c r="C4" s="29" t="s">
        <v>0</v>
      </c>
      <c r="D4" s="29" t="s">
        <v>2</v>
      </c>
      <c r="E4" s="29" t="s">
        <v>142</v>
      </c>
      <c r="F4" s="29" t="s">
        <v>143</v>
      </c>
      <c r="G4" s="29" t="s">
        <v>144</v>
      </c>
      <c r="H4" s="29" t="s">
        <v>145</v>
      </c>
      <c r="I4" s="29" t="s">
        <v>3</v>
      </c>
      <c r="J4" s="29" t="s">
        <v>146</v>
      </c>
      <c r="K4" s="48" t="s">
        <v>942</v>
      </c>
      <c r="L4" s="48" t="s">
        <v>148</v>
      </c>
      <c r="M4" s="48" t="s">
        <v>943</v>
      </c>
      <c r="N4" s="49" t="s">
        <v>150</v>
      </c>
      <c r="O4" s="48" t="s">
        <v>4</v>
      </c>
      <c r="P4" s="49" t="s">
        <v>151</v>
      </c>
      <c r="Q4" s="49" t="s">
        <v>152</v>
      </c>
    </row>
    <row r="5" spans="2:17">
      <c r="B5" s="30"/>
      <c r="C5" s="30"/>
      <c r="D5" s="30"/>
      <c r="E5" s="30"/>
      <c r="F5" s="30"/>
      <c r="G5" s="30"/>
      <c r="H5" s="30"/>
      <c r="I5" s="30"/>
      <c r="J5" s="30"/>
      <c r="K5" s="48"/>
      <c r="L5" s="48"/>
      <c r="M5" s="48"/>
      <c r="N5" s="49"/>
      <c r="O5" s="48"/>
      <c r="P5" s="49"/>
      <c r="Q5" s="49"/>
    </row>
    <row r="6" spans="2:17">
      <c r="B6" s="31">
        <v>1</v>
      </c>
      <c r="C6" s="32" t="str">
        <f>Murrah!C6</f>
        <v>Ludhiana</v>
      </c>
      <c r="D6" s="32" t="str">
        <f>Murrah!D6</f>
        <v>Ludhiana-2</v>
      </c>
      <c r="E6" s="32" t="str">
        <f>Murrah!E6</f>
        <v>Paramjeet Singh</v>
      </c>
      <c r="F6" s="32" t="str">
        <f>Murrah!F6</f>
        <v>Rajinder Singh</v>
      </c>
      <c r="G6" s="32" t="str">
        <f>Murrah!G6</f>
        <v>Rajool</v>
      </c>
      <c r="H6" s="32">
        <f>Murrah!H6</f>
        <v>0</v>
      </c>
      <c r="I6" s="32" t="str">
        <f>Murrah!I6</f>
        <v>Murrah</v>
      </c>
      <c r="J6" s="50" t="str">
        <f>Murrah!J6</f>
        <v>130029 891313</v>
      </c>
      <c r="K6" s="51">
        <f>Murrah!K6</f>
        <v>12.3</v>
      </c>
      <c r="L6" s="51">
        <f>Murrah!L6</f>
        <v>13.75</v>
      </c>
      <c r="M6" s="51">
        <f>Murrah!M6</f>
        <v>13.35</v>
      </c>
      <c r="N6" s="51">
        <f>Murrah!N6</f>
        <v>39.4</v>
      </c>
      <c r="O6" s="51">
        <f>Murrah!O6</f>
        <v>26.2666666666667</v>
      </c>
      <c r="P6" s="32" t="str">
        <f>Murrah!P6</f>
        <v>Public place</v>
      </c>
      <c r="Q6" s="32" t="str">
        <f>Murrah!Q6</f>
        <v>Hand Milking</v>
      </c>
    </row>
    <row r="7" spans="2:17">
      <c r="B7" s="33">
        <v>2</v>
      </c>
      <c r="C7" s="32" t="str">
        <f>'Nili Ravi'!C7</f>
        <v>Amritsar</v>
      </c>
      <c r="D7" s="32" t="str">
        <f>'Nili Ravi'!D7</f>
        <v>Rayya</v>
      </c>
      <c r="E7" s="32" t="str">
        <f>'Nili Ravi'!E7</f>
        <v>Harjit Singh</v>
      </c>
      <c r="F7" s="32" t="str">
        <f>'Nili Ravi'!F7</f>
        <v>Mukhtiar Singh</v>
      </c>
      <c r="G7" s="32" t="str">
        <f>'Nili Ravi'!G7</f>
        <v>Pheruman</v>
      </c>
      <c r="H7" s="32">
        <f>'Nili Ravi'!H7</f>
        <v>9872183501</v>
      </c>
      <c r="I7" s="32" t="str">
        <f>'Nili Ravi'!I7</f>
        <v>Nili Ravi</v>
      </c>
      <c r="J7" s="50">
        <f>'Nili Ravi'!J7</f>
        <v>130016212038</v>
      </c>
      <c r="K7" s="51">
        <f>'Nili Ravi'!K7</f>
        <v>8.8</v>
      </c>
      <c r="L7" s="51">
        <f>'Nili Ravi'!L7</f>
        <v>9.5</v>
      </c>
      <c r="M7" s="51">
        <f>'Nili Ravi'!M7</f>
        <v>9.2</v>
      </c>
      <c r="N7" s="51">
        <f>'Nili Ravi'!N7</f>
        <v>27.5</v>
      </c>
      <c r="O7" s="51">
        <f>'Nili Ravi'!O7</f>
        <v>18.3333333333333</v>
      </c>
      <c r="P7" s="32" t="str">
        <f>'Nili Ravi'!P7</f>
        <v>Private Farm</v>
      </c>
      <c r="Q7" s="32" t="str">
        <f>'Nili Ravi'!Q7</f>
        <v>Hand milking</v>
      </c>
    </row>
    <row r="8" spans="2:17">
      <c r="B8" s="33">
        <v>3</v>
      </c>
      <c r="C8" s="34" t="str">
        <f>Jersey!C6</f>
        <v>Barnala</v>
      </c>
      <c r="D8" s="34" t="str">
        <f>Jersey!D6</f>
        <v>Sehanna</v>
      </c>
      <c r="E8" s="34" t="str">
        <f>Jersey!E6</f>
        <v>Gurpreet Singh</v>
      </c>
      <c r="F8" s="34" t="str">
        <f>Jersey!F6</f>
        <v>Jarnail Singh</v>
      </c>
      <c r="G8" s="34" t="str">
        <f>Jersey!G6</f>
        <v>Sandhu Kalan </v>
      </c>
      <c r="H8" s="34">
        <f>Jersey!H6</f>
        <v>9876101981</v>
      </c>
      <c r="I8" s="34" t="str">
        <f>Jersey!I6</f>
        <v>Jersey</v>
      </c>
      <c r="J8" s="52">
        <f>Jersey!J6</f>
        <v>190014495494</v>
      </c>
      <c r="K8" s="53">
        <f>Jersey!K6</f>
        <v>13.3</v>
      </c>
      <c r="L8" s="53">
        <f>Jersey!L6</f>
        <v>17.9</v>
      </c>
      <c r="M8" s="53">
        <f>Jersey!M6</f>
        <v>17.5</v>
      </c>
      <c r="N8" s="53">
        <f>Jersey!N6</f>
        <v>48.7</v>
      </c>
      <c r="O8" s="53">
        <f>Jersey!O6</f>
        <v>32.4666666666667</v>
      </c>
      <c r="P8" s="34" t="str">
        <f>Jersey!P6</f>
        <v>private House</v>
      </c>
      <c r="Q8" s="34" t="str">
        <f>Jersey!Q6</f>
        <v>Macchine Milking</v>
      </c>
    </row>
    <row r="9" spans="2:17">
      <c r="B9" s="33">
        <v>4</v>
      </c>
      <c r="C9" s="34" t="str">
        <f>Sahiwal!C6</f>
        <v>Barnala</v>
      </c>
      <c r="D9" s="34" t="str">
        <f>Sahiwal!D6</f>
        <v>Barnala</v>
      </c>
      <c r="E9" s="34" t="str">
        <f>Sahiwal!E6</f>
        <v>Balwinder Singh</v>
      </c>
      <c r="F9" s="34" t="str">
        <f>Sahiwal!F6</f>
        <v>Bakhshish Singh</v>
      </c>
      <c r="G9" s="34" t="str">
        <f>Sahiwal!G6</f>
        <v>Shekha </v>
      </c>
      <c r="H9" s="34">
        <f>Sahiwal!H6</f>
        <v>9988375156</v>
      </c>
      <c r="I9" s="34" t="str">
        <f>Sahiwal!I6</f>
        <v>Sahiwal</v>
      </c>
      <c r="J9" s="52">
        <f>Sahiwal!J6</f>
        <v>190188708992</v>
      </c>
      <c r="K9" s="53">
        <f>Sahiwal!K6</f>
        <v>16.3</v>
      </c>
      <c r="L9" s="53">
        <f>Sahiwal!L6</f>
        <v>17.3</v>
      </c>
      <c r="M9" s="53">
        <f>Sahiwal!M6</f>
        <v>17.3</v>
      </c>
      <c r="N9" s="53">
        <f>Sahiwal!N6</f>
        <v>50.9</v>
      </c>
      <c r="O9" s="53">
        <f>Sahiwal!O6</f>
        <v>33.9333333333333</v>
      </c>
      <c r="P9" s="34" t="str">
        <f>Sahiwal!P6</f>
        <v>Hospital</v>
      </c>
      <c r="Q9" s="34" t="str">
        <f>Sahiwal!Q6</f>
        <v>Hand milking</v>
      </c>
    </row>
    <row r="10" spans="2:17">
      <c r="B10" s="33">
        <v>5</v>
      </c>
      <c r="C10" s="32" t="str">
        <f>HF!C7</f>
        <v>Moga</v>
      </c>
      <c r="D10" s="32" t="str">
        <f>HF!D7</f>
        <v>Dharamkot</v>
      </c>
      <c r="E10" s="32" t="str">
        <f>HF!E7</f>
        <v>Sukhdev Singh</v>
      </c>
      <c r="F10" s="32" t="str">
        <f>HF!F7</f>
        <v>Nishan Singh</v>
      </c>
      <c r="G10" s="32" t="str">
        <f>HF!G7</f>
        <v>Dharamkot</v>
      </c>
      <c r="H10" s="32" t="str">
        <f>HF!H7</f>
        <v>98146-20869</v>
      </c>
      <c r="I10" s="32" t="str">
        <f>HF!I7</f>
        <v>HFC</v>
      </c>
      <c r="J10" s="50">
        <f>HF!J7</f>
        <v>130010379535</v>
      </c>
      <c r="K10" s="51">
        <f>HF!K7</f>
        <v>27.3</v>
      </c>
      <c r="L10" s="51">
        <f>HF!L7</f>
        <v>26.5</v>
      </c>
      <c r="M10" s="51">
        <f>HF!M7</f>
        <v>27.8</v>
      </c>
      <c r="N10" s="51">
        <f>HF!N7</f>
        <v>81.6</v>
      </c>
      <c r="O10" s="51">
        <f>HF!O7</f>
        <v>54.4</v>
      </c>
      <c r="P10" s="32" t="str">
        <f>HF!P7</f>
        <v>private</v>
      </c>
      <c r="Q10" s="32" t="str">
        <f>HF!Q7</f>
        <v>Machine milking</v>
      </c>
    </row>
    <row r="11" spans="2:17">
      <c r="B11" s="33">
        <v>6</v>
      </c>
      <c r="C11" s="34" t="str">
        <f>Goat!C7</f>
        <v>S A S Nagar</v>
      </c>
      <c r="D11" s="34" t="str">
        <f>Goat!D7</f>
        <v>Derabassi</v>
      </c>
      <c r="E11" s="34" t="str">
        <f>Goat!E7</f>
        <v>Avtar Singh</v>
      </c>
      <c r="F11" s="34" t="str">
        <f>Goat!F7</f>
        <v>Najar Singh</v>
      </c>
      <c r="G11" s="34" t="str">
        <f>Goat!G7</f>
        <v>Kloli</v>
      </c>
      <c r="H11" s="34" t="str">
        <f>Goat!H7</f>
        <v>98722 26503</v>
      </c>
      <c r="I11" s="34" t="str">
        <f>Goat!I7</f>
        <v>Beetal</v>
      </c>
      <c r="J11" s="52" t="str">
        <f>Goat!J7</f>
        <v>130015 451356</v>
      </c>
      <c r="K11" s="53">
        <f>Goat!K7</f>
        <v>1.68</v>
      </c>
      <c r="L11" s="53">
        <f>Goat!L7</f>
        <v>1.66</v>
      </c>
      <c r="M11" s="53">
        <f>Goat!M7</f>
        <v>4.45</v>
      </c>
      <c r="N11" s="53">
        <f>Goat!N7</f>
        <v>7.79</v>
      </c>
      <c r="O11" s="53">
        <f>Goat!O7</f>
        <v>5.19333333333333</v>
      </c>
      <c r="P11" s="34">
        <f>Goat!P7</f>
        <v>0</v>
      </c>
      <c r="Q11" s="34">
        <f>Goat!Q7</f>
        <v>0</v>
      </c>
    </row>
    <row r="13" ht="23.25" spans="2:11">
      <c r="B13" s="35" t="s">
        <v>13066</v>
      </c>
      <c r="C13" s="36"/>
      <c r="D13" s="36"/>
      <c r="E13" s="36"/>
      <c r="F13" s="36"/>
      <c r="G13" s="36"/>
      <c r="H13" s="37" t="str">
        <f>'Participated &amp; Standards'!T2</f>
        <v>March</v>
      </c>
      <c r="I13" s="54"/>
      <c r="J13" s="55">
        <f>'Complile Data'!J2</f>
        <v>2020</v>
      </c>
      <c r="K13" s="56"/>
    </row>
    <row r="14" ht="16.5" customHeight="1" spans="2:11">
      <c r="B14" s="38" t="s">
        <v>141</v>
      </c>
      <c r="C14" s="38" t="s">
        <v>0</v>
      </c>
      <c r="D14" s="39"/>
      <c r="E14" s="38" t="s">
        <v>3</v>
      </c>
      <c r="F14" s="38"/>
      <c r="G14" s="38"/>
      <c r="H14" s="38"/>
      <c r="I14" s="38"/>
      <c r="J14" s="38"/>
      <c r="K14" s="33" t="s">
        <v>821</v>
      </c>
    </row>
    <row r="15" ht="20.25" customHeight="1" spans="2:11">
      <c r="B15" s="38"/>
      <c r="C15" s="38"/>
      <c r="D15" s="39"/>
      <c r="E15" s="38" t="s">
        <v>371</v>
      </c>
      <c r="F15" s="38" t="s">
        <v>32</v>
      </c>
      <c r="G15" s="38" t="s">
        <v>62</v>
      </c>
      <c r="H15" s="38" t="s">
        <v>8</v>
      </c>
      <c r="I15" s="38" t="s">
        <v>23</v>
      </c>
      <c r="J15" s="38" t="s">
        <v>801</v>
      </c>
      <c r="K15" s="33"/>
    </row>
    <row r="16" ht="29" customHeight="1" spans="2:15">
      <c r="B16" s="38"/>
      <c r="C16" s="38"/>
      <c r="D16" s="39"/>
      <c r="E16" s="38"/>
      <c r="F16" s="38"/>
      <c r="G16" s="38"/>
      <c r="H16" s="38"/>
      <c r="I16" s="38"/>
      <c r="J16" s="38"/>
      <c r="K16" s="33"/>
      <c r="N16" s="57" t="s">
        <v>802</v>
      </c>
      <c r="O16" s="57" t="s">
        <v>803</v>
      </c>
    </row>
    <row r="17" ht="16.5" customHeight="1" spans="2:15">
      <c r="B17" s="38">
        <v>1</v>
      </c>
      <c r="C17" s="40" t="str">
        <f>'Final above standards'!B5</f>
        <v>Mansa</v>
      </c>
      <c r="D17" s="21" t="s">
        <v>802</v>
      </c>
      <c r="E17" s="21">
        <f>'Participated &amp; Standards'!AL7</f>
        <v>2</v>
      </c>
      <c r="F17" s="21">
        <f>'Participated &amp; Standards'!AM7</f>
        <v>0</v>
      </c>
      <c r="G17" s="21">
        <f>'Participated &amp; Standards'!AN7</f>
        <v>0</v>
      </c>
      <c r="H17" s="21">
        <f>'Participated &amp; Standards'!AO7</f>
        <v>2</v>
      </c>
      <c r="I17" s="21">
        <f>'Participated &amp; Standards'!AP7</f>
        <v>2</v>
      </c>
      <c r="J17" s="21">
        <f>'Participated &amp; Standards'!AQ7</f>
        <v>1</v>
      </c>
      <c r="K17" s="21">
        <f>SUM(E17:J17)</f>
        <v>7</v>
      </c>
      <c r="N17" s="57"/>
      <c r="O17" s="57"/>
    </row>
    <row r="18" ht="16.5" customHeight="1" spans="2:15">
      <c r="B18" s="38"/>
      <c r="C18" s="41"/>
      <c r="D18" s="21" t="s">
        <v>803</v>
      </c>
      <c r="E18" s="21">
        <f>'Participated &amp; Standards'!AL8</f>
        <v>1</v>
      </c>
      <c r="F18" s="21">
        <f>'Participated &amp; Standards'!AM8</f>
        <v>0</v>
      </c>
      <c r="G18" s="21">
        <f>'Participated &amp; Standards'!AN8</f>
        <v>0</v>
      </c>
      <c r="H18" s="21">
        <f>'Participated &amp; Standards'!AO8</f>
        <v>2</v>
      </c>
      <c r="I18" s="21">
        <f>'Participated &amp; Standards'!AP8</f>
        <v>2</v>
      </c>
      <c r="J18" s="21">
        <f>'Participated &amp; Standards'!AQ8</f>
        <v>1</v>
      </c>
      <c r="K18" s="21">
        <f t="shared" ref="K18:K60" si="0">SUM(E18,F18,G18,H18,I18,J18)</f>
        <v>6</v>
      </c>
      <c r="M18" t="s">
        <v>92</v>
      </c>
      <c r="N18">
        <f>K17</f>
        <v>7</v>
      </c>
      <c r="O18">
        <f>K18</f>
        <v>6</v>
      </c>
    </row>
    <row r="19" spans="2:15">
      <c r="B19" s="42">
        <v>2</v>
      </c>
      <c r="C19" s="40" t="str">
        <f>'Final above standards'!B6</f>
        <v>Moga</v>
      </c>
      <c r="D19" s="21" t="s">
        <v>802</v>
      </c>
      <c r="E19" s="42">
        <f>'Participated &amp; Standards'!AL12</f>
        <v>2</v>
      </c>
      <c r="F19" s="42">
        <f>'Participated &amp; Standards'!AM12</f>
        <v>0</v>
      </c>
      <c r="G19" s="42">
        <f>'Participated &amp; Standards'!AN12</f>
        <v>1</v>
      </c>
      <c r="H19" s="42">
        <f>'Participated &amp; Standards'!AO12</f>
        <v>0</v>
      </c>
      <c r="I19" s="42">
        <f>'Participated &amp; Standards'!AP12</f>
        <v>9</v>
      </c>
      <c r="J19" s="42">
        <f>'Participated &amp; Standards'!AQ12</f>
        <v>2</v>
      </c>
      <c r="K19" s="21">
        <f t="shared" si="0"/>
        <v>14</v>
      </c>
      <c r="M19" t="s">
        <v>225</v>
      </c>
      <c r="N19">
        <f>K19</f>
        <v>14</v>
      </c>
      <c r="O19">
        <f>K20</f>
        <v>6</v>
      </c>
    </row>
    <row r="20" spans="2:15">
      <c r="B20" s="42"/>
      <c r="C20" s="41"/>
      <c r="D20" s="21" t="s">
        <v>803</v>
      </c>
      <c r="E20" s="42">
        <f>'Participated &amp; Standards'!AL13</f>
        <v>0</v>
      </c>
      <c r="F20" s="42">
        <f>'Participated &amp; Standards'!AM13</f>
        <v>0</v>
      </c>
      <c r="G20" s="42">
        <f>'Participated &amp; Standards'!AN13</f>
        <v>1</v>
      </c>
      <c r="H20" s="42">
        <f>'Participated &amp; Standards'!AO13</f>
        <v>0</v>
      </c>
      <c r="I20" s="42">
        <f>'Participated &amp; Standards'!AP13</f>
        <v>5</v>
      </c>
      <c r="J20" s="42">
        <f>'Participated &amp; Standards'!AQ13</f>
        <v>0</v>
      </c>
      <c r="K20" s="21">
        <f t="shared" si="0"/>
        <v>6</v>
      </c>
      <c r="M20" t="s">
        <v>53</v>
      </c>
      <c r="N20">
        <f>K21</f>
        <v>12</v>
      </c>
      <c r="O20">
        <f>K22</f>
        <v>8</v>
      </c>
    </row>
    <row r="21" spans="2:15">
      <c r="B21" s="38">
        <v>3</v>
      </c>
      <c r="C21" s="40" t="str">
        <f>'Final above standards'!B7</f>
        <v>Fazilka</v>
      </c>
      <c r="D21" s="21" t="s">
        <v>802</v>
      </c>
      <c r="E21" s="42">
        <f>'Participated &amp; Standards'!AL17</f>
        <v>0</v>
      </c>
      <c r="F21" s="42">
        <f>'Participated &amp; Standards'!AM17</f>
        <v>0</v>
      </c>
      <c r="G21" s="42">
        <f>'Participated &amp; Standards'!AN17</f>
        <v>0</v>
      </c>
      <c r="H21" s="42">
        <f>'Participated &amp; Standards'!AO17</f>
        <v>12</v>
      </c>
      <c r="I21" s="42">
        <f>'Participated &amp; Standards'!AP17</f>
        <v>0</v>
      </c>
      <c r="J21" s="42">
        <f>'Participated &amp; Standards'!AQ17</f>
        <v>0</v>
      </c>
      <c r="K21" s="21">
        <f t="shared" si="0"/>
        <v>12</v>
      </c>
      <c r="M21" t="s">
        <v>469</v>
      </c>
      <c r="N21">
        <f>K23</f>
        <v>20</v>
      </c>
      <c r="O21">
        <f>K24</f>
        <v>15</v>
      </c>
    </row>
    <row r="22" spans="2:15">
      <c r="B22" s="38"/>
      <c r="C22" s="41"/>
      <c r="D22" s="21" t="s">
        <v>803</v>
      </c>
      <c r="E22" s="42">
        <f>'Participated &amp; Standards'!AL18</f>
        <v>0</v>
      </c>
      <c r="F22" s="42">
        <f>'Participated &amp; Standards'!AM18</f>
        <v>0</v>
      </c>
      <c r="G22" s="42">
        <f>'Participated &amp; Standards'!AN18</f>
        <v>0</v>
      </c>
      <c r="H22" s="42">
        <f>'Participated &amp; Standards'!AO18</f>
        <v>8</v>
      </c>
      <c r="I22" s="42">
        <f>'Participated &amp; Standards'!AP18</f>
        <v>0</v>
      </c>
      <c r="J22" s="42">
        <f>'Participated &amp; Standards'!AQ18</f>
        <v>0</v>
      </c>
      <c r="K22" s="21">
        <f t="shared" si="0"/>
        <v>8</v>
      </c>
      <c r="M22" t="s">
        <v>932</v>
      </c>
      <c r="N22">
        <f>K25</f>
        <v>0</v>
      </c>
      <c r="O22">
        <f>K26</f>
        <v>0</v>
      </c>
    </row>
    <row r="23" spans="2:15">
      <c r="B23" s="42">
        <v>4</v>
      </c>
      <c r="C23" s="40" t="str">
        <f>'Final above standards'!B8</f>
        <v>Ludhiana</v>
      </c>
      <c r="D23" s="21" t="s">
        <v>802</v>
      </c>
      <c r="E23" s="42">
        <f>'Participated &amp; Standards'!AL22</f>
        <v>6</v>
      </c>
      <c r="F23" s="42">
        <f>'Participated &amp; Standards'!AM22</f>
        <v>0</v>
      </c>
      <c r="G23" s="42">
        <f>'Participated &amp; Standards'!AN22</f>
        <v>0</v>
      </c>
      <c r="H23" s="42">
        <f>'Participated &amp; Standards'!AO22</f>
        <v>0</v>
      </c>
      <c r="I23" s="42">
        <f>'Participated &amp; Standards'!AP22</f>
        <v>5</v>
      </c>
      <c r="J23" s="42">
        <f>'Participated &amp; Standards'!AQ22</f>
        <v>9</v>
      </c>
      <c r="K23" s="21">
        <f t="shared" si="0"/>
        <v>20</v>
      </c>
      <c r="M23" t="s">
        <v>846</v>
      </c>
      <c r="N23">
        <f>K27</f>
        <v>0</v>
      </c>
      <c r="O23">
        <f>K28</f>
        <v>0</v>
      </c>
    </row>
    <row r="24" spans="2:15">
      <c r="B24" s="42"/>
      <c r="C24" s="41"/>
      <c r="D24" s="21" t="s">
        <v>803</v>
      </c>
      <c r="E24" s="42">
        <f>'Participated &amp; Standards'!AL25</f>
        <v>4</v>
      </c>
      <c r="F24" s="42">
        <f>'Participated &amp; Standards'!AM25</f>
        <v>0</v>
      </c>
      <c r="G24" s="42">
        <f>'Participated &amp; Standards'!AN25</f>
        <v>0</v>
      </c>
      <c r="H24" s="42">
        <f>'Participated &amp; Standards'!AO25</f>
        <v>0</v>
      </c>
      <c r="I24" s="42">
        <f>'Participated &amp; Standards'!AP25</f>
        <v>3</v>
      </c>
      <c r="J24" s="42">
        <f>'Participated &amp; Standards'!AQ25</f>
        <v>8</v>
      </c>
      <c r="K24" s="21">
        <f t="shared" si="0"/>
        <v>15</v>
      </c>
      <c r="M24" t="s">
        <v>128</v>
      </c>
      <c r="N24">
        <f>K29</f>
        <v>18</v>
      </c>
      <c r="O24">
        <f>K30</f>
        <v>4</v>
      </c>
    </row>
    <row r="25" spans="2:15">
      <c r="B25" s="38">
        <v>5</v>
      </c>
      <c r="C25" s="40" t="str">
        <f>'Final above standards'!B9</f>
        <v>Kapurthala</v>
      </c>
      <c r="D25" s="21" t="s">
        <v>802</v>
      </c>
      <c r="E25" s="42">
        <f>'Participated &amp; Standards'!AL36</f>
        <v>0</v>
      </c>
      <c r="F25" s="42">
        <f>'Participated &amp; Standards'!AM36</f>
        <v>0</v>
      </c>
      <c r="G25" s="42">
        <f>'Participated &amp; Standards'!AN36</f>
        <v>0</v>
      </c>
      <c r="H25" s="42">
        <f>'Participated &amp; Standards'!AO36</f>
        <v>0</v>
      </c>
      <c r="I25" s="42">
        <f>'Participated &amp; Standards'!AP36</f>
        <v>0</v>
      </c>
      <c r="J25" s="42">
        <f>'Participated &amp; Standards'!AQ36</f>
        <v>0</v>
      </c>
      <c r="K25" s="21">
        <f t="shared" si="0"/>
        <v>0</v>
      </c>
      <c r="M25" t="s">
        <v>855</v>
      </c>
      <c r="N25">
        <f>K31</f>
        <v>5</v>
      </c>
      <c r="O25">
        <f>K32</f>
        <v>0</v>
      </c>
    </row>
    <row r="26" spans="2:15">
      <c r="B26" s="38"/>
      <c r="C26" s="41"/>
      <c r="D26" s="21" t="s">
        <v>803</v>
      </c>
      <c r="E26" s="42">
        <f>'Participated &amp; Standards'!AL39</f>
        <v>0</v>
      </c>
      <c r="F26" s="42">
        <f>'Participated &amp; Standards'!AM39</f>
        <v>0</v>
      </c>
      <c r="G26" s="42">
        <f>'Participated &amp; Standards'!AN39</f>
        <v>0</v>
      </c>
      <c r="H26" s="42">
        <f>'Participated &amp; Standards'!AO39</f>
        <v>0</v>
      </c>
      <c r="I26" s="42">
        <f>'Participated &amp; Standards'!AP39</f>
        <v>0</v>
      </c>
      <c r="J26" s="42">
        <f>'Participated &amp; Standards'!AQ39</f>
        <v>0</v>
      </c>
      <c r="K26" s="21">
        <f t="shared" si="0"/>
        <v>0</v>
      </c>
      <c r="M26" t="s">
        <v>860</v>
      </c>
      <c r="N26">
        <f>K33</f>
        <v>17</v>
      </c>
      <c r="O26">
        <f>K34</f>
        <v>8</v>
      </c>
    </row>
    <row r="27" spans="2:15">
      <c r="B27" s="42">
        <v>6</v>
      </c>
      <c r="C27" s="40" t="str">
        <f>'Final above standards'!B10</f>
        <v>SBS Nagar</v>
      </c>
      <c r="D27" s="21" t="s">
        <v>802</v>
      </c>
      <c r="E27" s="42">
        <f>'Participated &amp; Standards'!AL41</f>
        <v>0</v>
      </c>
      <c r="F27" s="42">
        <f>'Participated &amp; Standards'!AM41</f>
        <v>0</v>
      </c>
      <c r="G27" s="42">
        <f>'Participated &amp; Standards'!AN41</f>
        <v>0</v>
      </c>
      <c r="H27" s="42">
        <f>'Participated &amp; Standards'!AO41</f>
        <v>0</v>
      </c>
      <c r="I27" s="42">
        <f>'Participated &amp; Standards'!AP41</f>
        <v>0</v>
      </c>
      <c r="J27" s="42">
        <f>'Participated &amp; Standards'!AQ41</f>
        <v>0</v>
      </c>
      <c r="K27" s="21">
        <f t="shared" si="0"/>
        <v>0</v>
      </c>
      <c r="M27" t="s">
        <v>871</v>
      </c>
      <c r="N27">
        <f>K35</f>
        <v>33</v>
      </c>
      <c r="O27">
        <f>K36</f>
        <v>15</v>
      </c>
    </row>
    <row r="28" spans="2:15">
      <c r="B28" s="42"/>
      <c r="C28" s="41"/>
      <c r="D28" s="21" t="s">
        <v>803</v>
      </c>
      <c r="E28" s="42">
        <f>'Participated &amp; Standards'!AL42</f>
        <v>0</v>
      </c>
      <c r="F28" s="42">
        <f>'Participated &amp; Standards'!AM42</f>
        <v>0</v>
      </c>
      <c r="G28" s="42">
        <f>'Participated &amp; Standards'!AN42</f>
        <v>0</v>
      </c>
      <c r="H28" s="42">
        <f>'Participated &amp; Standards'!AO42</f>
        <v>0</v>
      </c>
      <c r="I28" s="42">
        <f>'Participated &amp; Standards'!AP42</f>
        <v>0</v>
      </c>
      <c r="J28" s="42">
        <f>'Participated &amp; Standards'!AQ42</f>
        <v>0</v>
      </c>
      <c r="K28" s="21">
        <f t="shared" si="0"/>
        <v>0</v>
      </c>
      <c r="M28" t="s">
        <v>880</v>
      </c>
      <c r="N28">
        <f>K37</f>
        <v>0</v>
      </c>
      <c r="O28">
        <f>K38</f>
        <v>0</v>
      </c>
    </row>
    <row r="29" spans="2:15">
      <c r="B29" s="38">
        <v>7</v>
      </c>
      <c r="C29" s="40" t="str">
        <f>'Final above standards'!B11</f>
        <v>Tarn Taran</v>
      </c>
      <c r="D29" s="21" t="s">
        <v>802</v>
      </c>
      <c r="E29" s="42">
        <f>'Participated &amp; Standards'!AL46</f>
        <v>5</v>
      </c>
      <c r="F29" s="42">
        <f>'Participated &amp; Standards'!AM46</f>
        <v>7</v>
      </c>
      <c r="G29" s="42">
        <f>'Participated &amp; Standards'!AN46</f>
        <v>0</v>
      </c>
      <c r="H29" s="42">
        <f>'Participated &amp; Standards'!AO46</f>
        <v>1</v>
      </c>
      <c r="I29" s="42">
        <f>'Participated &amp; Standards'!AP46</f>
        <v>4</v>
      </c>
      <c r="J29" s="42">
        <f>'Participated &amp; Standards'!AQ46</f>
        <v>1</v>
      </c>
      <c r="K29" s="21">
        <f t="shared" si="0"/>
        <v>18</v>
      </c>
      <c r="M29" t="s">
        <v>51</v>
      </c>
      <c r="N29">
        <f>K39</f>
        <v>21</v>
      </c>
      <c r="O29">
        <f>K40</f>
        <v>8</v>
      </c>
    </row>
    <row r="30" spans="2:15">
      <c r="B30" s="38"/>
      <c r="C30" s="41"/>
      <c r="D30" s="21" t="s">
        <v>803</v>
      </c>
      <c r="E30" s="42">
        <f>'Participated &amp; Standards'!AL47</f>
        <v>1</v>
      </c>
      <c r="F30" s="42">
        <f>'Participated &amp; Standards'!AM47</f>
        <v>1</v>
      </c>
      <c r="G30" s="42">
        <f>'Participated &amp; Standards'!AN47</f>
        <v>0</v>
      </c>
      <c r="H30" s="42">
        <f>'Participated &amp; Standards'!AO47</f>
        <v>1</v>
      </c>
      <c r="I30" s="42">
        <f>'Participated &amp; Standards'!AP47</f>
        <v>0</v>
      </c>
      <c r="J30" s="42">
        <f>'Participated &amp; Standards'!AQ47</f>
        <v>1</v>
      </c>
      <c r="K30" s="21">
        <f t="shared" si="0"/>
        <v>4</v>
      </c>
      <c r="M30" t="s">
        <v>885</v>
      </c>
      <c r="N30">
        <f>K41</f>
        <v>25</v>
      </c>
      <c r="O30">
        <f>K42</f>
        <v>4</v>
      </c>
    </row>
    <row r="31" spans="2:15">
      <c r="B31" s="42">
        <v>8</v>
      </c>
      <c r="C31" s="40" t="str">
        <f>'Final above standards'!B12</f>
        <v>Ferozpur</v>
      </c>
      <c r="D31" s="21" t="s">
        <v>802</v>
      </c>
      <c r="E31" s="42">
        <f>'Participated &amp; Standards'!AL54</f>
        <v>3</v>
      </c>
      <c r="F31" s="42">
        <f>'Participated &amp; Standards'!AM54</f>
        <v>1</v>
      </c>
      <c r="G31" s="42">
        <f>'Participated &amp; Standards'!AN54</f>
        <v>0</v>
      </c>
      <c r="H31" s="42">
        <f>'Participated &amp; Standards'!AO54</f>
        <v>0</v>
      </c>
      <c r="I31" s="42">
        <f>'Participated &amp; Standards'!AP54</f>
        <v>1</v>
      </c>
      <c r="J31" s="42">
        <f>'Participated &amp; Standards'!AQ54</f>
        <v>0</v>
      </c>
      <c r="K31" s="21">
        <f t="shared" si="0"/>
        <v>5</v>
      </c>
      <c r="M31" t="s">
        <v>888</v>
      </c>
      <c r="N31">
        <f>K43</f>
        <v>0</v>
      </c>
      <c r="O31">
        <f>K44</f>
        <v>0</v>
      </c>
    </row>
    <row r="32" spans="2:15">
      <c r="B32" s="42"/>
      <c r="C32" s="41"/>
      <c r="D32" s="21" t="s">
        <v>803</v>
      </c>
      <c r="E32" s="42">
        <f>'Participated &amp; Standards'!AL55</f>
        <v>0</v>
      </c>
      <c r="F32" s="42">
        <f>'Participated &amp; Standards'!AM55</f>
        <v>0</v>
      </c>
      <c r="G32" s="42">
        <f>'Participated &amp; Standards'!AN55</f>
        <v>0</v>
      </c>
      <c r="H32" s="42">
        <f>'Participated &amp; Standards'!AO55</f>
        <v>0</v>
      </c>
      <c r="I32" s="42">
        <f>'Participated &amp; Standards'!AP55</f>
        <v>0</v>
      </c>
      <c r="J32" s="42">
        <f>'Participated &amp; Standards'!AQ55</f>
        <v>0</v>
      </c>
      <c r="K32" s="21">
        <f t="shared" si="0"/>
        <v>0</v>
      </c>
      <c r="M32" t="s">
        <v>245</v>
      </c>
      <c r="N32">
        <f>K45</f>
        <v>13</v>
      </c>
      <c r="O32">
        <f>K46</f>
        <v>7</v>
      </c>
    </row>
    <row r="33" spans="2:15">
      <c r="B33" s="38">
        <v>9</v>
      </c>
      <c r="C33" s="40" t="str">
        <f>'Final above standards'!B13</f>
        <v>Jalandhar</v>
      </c>
      <c r="D33" s="21" t="s">
        <v>802</v>
      </c>
      <c r="E33" s="42">
        <f>'Participated &amp; Standards'!AL60</f>
        <v>12</v>
      </c>
      <c r="F33" s="42">
        <f>'Participated &amp; Standards'!AM60</f>
        <v>0</v>
      </c>
      <c r="G33" s="42">
        <f>'Participated &amp; Standards'!AN60</f>
        <v>0</v>
      </c>
      <c r="H33" s="42">
        <f>'Participated &amp; Standards'!AO60</f>
        <v>1</v>
      </c>
      <c r="I33" s="42">
        <f>'Participated &amp; Standards'!AP60</f>
        <v>1</v>
      </c>
      <c r="J33" s="42">
        <f>'Participated &amp; Standards'!AQ60</f>
        <v>3</v>
      </c>
      <c r="K33" s="21">
        <f t="shared" si="0"/>
        <v>17</v>
      </c>
      <c r="M33" t="s">
        <v>900</v>
      </c>
      <c r="N33">
        <f>K47</f>
        <v>21</v>
      </c>
      <c r="O33">
        <f>K48</f>
        <v>18</v>
      </c>
    </row>
    <row r="34" spans="2:15">
      <c r="B34" s="38"/>
      <c r="C34" s="41"/>
      <c r="D34" s="21" t="s">
        <v>803</v>
      </c>
      <c r="E34" s="42">
        <f>'Participated &amp; Standards'!AL61</f>
        <v>6</v>
      </c>
      <c r="F34" s="42">
        <f>'Participated &amp; Standards'!AM61</f>
        <v>0</v>
      </c>
      <c r="G34" s="42">
        <f>'Participated &amp; Standards'!AN61</f>
        <v>0</v>
      </c>
      <c r="H34" s="42">
        <f>'Participated &amp; Standards'!AO61</f>
        <v>1</v>
      </c>
      <c r="I34" s="42">
        <f>'Participated &amp; Standards'!AP61</f>
        <v>0</v>
      </c>
      <c r="J34" s="42">
        <f>'Participated &amp; Standards'!AQ61</f>
        <v>1</v>
      </c>
      <c r="K34" s="21">
        <f t="shared" si="0"/>
        <v>8</v>
      </c>
      <c r="M34" t="s">
        <v>24</v>
      </c>
      <c r="N34">
        <f>K49</f>
        <v>16</v>
      </c>
      <c r="O34">
        <f>K50</f>
        <v>12</v>
      </c>
    </row>
    <row r="35" spans="2:15">
      <c r="B35" s="42">
        <v>10</v>
      </c>
      <c r="C35" s="40" t="str">
        <f>'Final above standards'!B14</f>
        <v>Sangrur</v>
      </c>
      <c r="D35" s="21" t="s">
        <v>802</v>
      </c>
      <c r="E35" s="42">
        <f>'Participated &amp; Standards'!AL70</f>
        <v>14</v>
      </c>
      <c r="F35" s="42">
        <f>'Participated &amp; Standards'!AM70</f>
        <v>0</v>
      </c>
      <c r="G35" s="42">
        <f>'Participated &amp; Standards'!AN70</f>
        <v>0</v>
      </c>
      <c r="H35" s="42">
        <f>'Participated &amp; Standards'!AO70</f>
        <v>4</v>
      </c>
      <c r="I35" s="42">
        <f>'Participated &amp; Standards'!AP70</f>
        <v>3</v>
      </c>
      <c r="J35" s="42">
        <f>'Participated &amp; Standards'!AQ70</f>
        <v>12</v>
      </c>
      <c r="K35" s="21">
        <f t="shared" si="0"/>
        <v>33</v>
      </c>
      <c r="M35" t="s">
        <v>933</v>
      </c>
      <c r="N35">
        <f>K51</f>
        <v>9</v>
      </c>
      <c r="O35">
        <f>K52</f>
        <v>4</v>
      </c>
    </row>
    <row r="36" spans="2:15">
      <c r="B36" s="42"/>
      <c r="C36" s="41"/>
      <c r="D36" s="21" t="s">
        <v>803</v>
      </c>
      <c r="E36" s="42">
        <f>'Participated &amp; Standards'!AL71</f>
        <v>4</v>
      </c>
      <c r="F36" s="42">
        <f>'Participated &amp; Standards'!AM71</f>
        <v>0</v>
      </c>
      <c r="G36" s="42">
        <f>'Participated &amp; Standards'!AN71</f>
        <v>0</v>
      </c>
      <c r="H36" s="42">
        <f>'Participated &amp; Standards'!AO71</f>
        <v>2</v>
      </c>
      <c r="I36" s="42">
        <f>'Participated &amp; Standards'!AP71</f>
        <v>0</v>
      </c>
      <c r="J36" s="42">
        <f>'Participated &amp; Standards'!AQ71</f>
        <v>9</v>
      </c>
      <c r="K36" s="21">
        <f t="shared" si="0"/>
        <v>15</v>
      </c>
      <c r="M36" t="s">
        <v>906</v>
      </c>
      <c r="N36">
        <f>K53</f>
        <v>0</v>
      </c>
      <c r="O36">
        <f>K54</f>
        <v>0</v>
      </c>
    </row>
    <row r="37" spans="2:15">
      <c r="B37" s="38">
        <v>11</v>
      </c>
      <c r="C37" s="40" t="str">
        <f>'Final above standards'!B15</f>
        <v>Pathankot</v>
      </c>
      <c r="D37" s="21" t="s">
        <v>802</v>
      </c>
      <c r="E37" s="42">
        <f>'Participated &amp; Standards'!AL80</f>
        <v>0</v>
      </c>
      <c r="F37" s="42">
        <f>'Participated &amp; Standards'!AM80</f>
        <v>0</v>
      </c>
      <c r="G37" s="42">
        <f>'Participated &amp; Standards'!AN80</f>
        <v>0</v>
      </c>
      <c r="H37" s="42">
        <f>'Participated &amp; Standards'!AO80</f>
        <v>0</v>
      </c>
      <c r="I37" s="42">
        <f>'Participated &amp; Standards'!AP80</f>
        <v>0</v>
      </c>
      <c r="J37" s="42">
        <f>'Participated &amp; Standards'!AQ80</f>
        <v>0</v>
      </c>
      <c r="K37" s="21">
        <f t="shared" si="0"/>
        <v>0</v>
      </c>
      <c r="M37" t="s">
        <v>573</v>
      </c>
      <c r="N37">
        <f>K55</f>
        <v>29</v>
      </c>
      <c r="O37">
        <f>K56</f>
        <v>14</v>
      </c>
    </row>
    <row r="38" spans="2:15">
      <c r="B38" s="38"/>
      <c r="C38" s="41"/>
      <c r="D38" s="21" t="s">
        <v>803</v>
      </c>
      <c r="E38" s="42">
        <f>'Participated &amp; Standards'!AL81</f>
        <v>0</v>
      </c>
      <c r="F38" s="42">
        <f>'Participated &amp; Standards'!AM81</f>
        <v>0</v>
      </c>
      <c r="G38" s="42">
        <f>'Participated &amp; Standards'!AN81</f>
        <v>0</v>
      </c>
      <c r="H38" s="42">
        <f>'Participated &amp; Standards'!AO81</f>
        <v>0</v>
      </c>
      <c r="I38" s="42">
        <f>'Participated &amp; Standards'!AP81</f>
        <v>0</v>
      </c>
      <c r="J38" s="42">
        <f>'Participated &amp; Standards'!AQ81</f>
        <v>0</v>
      </c>
      <c r="K38" s="21">
        <f t="shared" si="0"/>
        <v>0</v>
      </c>
      <c r="M38" t="s">
        <v>765</v>
      </c>
      <c r="N38">
        <f>K57</f>
        <v>15</v>
      </c>
      <c r="O38">
        <f>K58</f>
        <v>6</v>
      </c>
    </row>
    <row r="39" spans="2:15">
      <c r="B39" s="42">
        <v>12</v>
      </c>
      <c r="C39" s="40" t="str">
        <f>'Final above standards'!B16</f>
        <v>Faridkot</v>
      </c>
      <c r="D39" s="21" t="s">
        <v>802</v>
      </c>
      <c r="E39" s="42">
        <f>'Participated &amp; Standards'!AL84</f>
        <v>8</v>
      </c>
      <c r="F39" s="42">
        <f>'Participated &amp; Standards'!AM84</f>
        <v>1</v>
      </c>
      <c r="G39" s="42">
        <f>'Participated &amp; Standards'!AN84</f>
        <v>0</v>
      </c>
      <c r="H39" s="42">
        <f>'Participated &amp; Standards'!AO84</f>
        <v>0</v>
      </c>
      <c r="I39" s="42">
        <f>'Participated &amp; Standards'!AP84</f>
        <v>8</v>
      </c>
      <c r="J39" s="42">
        <f>'Participated &amp; Standards'!AQ84</f>
        <v>4</v>
      </c>
      <c r="K39" s="21">
        <f t="shared" si="0"/>
        <v>21</v>
      </c>
      <c r="M39" t="s">
        <v>934</v>
      </c>
      <c r="N39">
        <f>K59</f>
        <v>11</v>
      </c>
      <c r="O39">
        <f>K60</f>
        <v>6</v>
      </c>
    </row>
    <row r="40" spans="2:15">
      <c r="B40" s="42"/>
      <c r="C40" s="41"/>
      <c r="D40" s="21" t="s">
        <v>803</v>
      </c>
      <c r="E40" s="42">
        <f>'Participated &amp; Standards'!AL85</f>
        <v>5</v>
      </c>
      <c r="F40" s="42">
        <f>'Participated &amp; Standards'!AM85</f>
        <v>1</v>
      </c>
      <c r="G40" s="42">
        <f>'Participated &amp; Standards'!AN85</f>
        <v>0</v>
      </c>
      <c r="H40" s="42">
        <f>'Participated &amp; Standards'!AO85</f>
        <v>0</v>
      </c>
      <c r="I40" s="42">
        <f>'Participated &amp; Standards'!AP85</f>
        <v>0</v>
      </c>
      <c r="J40" s="42">
        <f>'Participated &amp; Standards'!AQ85</f>
        <v>2</v>
      </c>
      <c r="K40" s="21">
        <f t="shared" si="0"/>
        <v>8</v>
      </c>
      <c r="M40" t="s">
        <v>821</v>
      </c>
      <c r="N40">
        <f>SUM(N18:N39)</f>
        <v>286</v>
      </c>
      <c r="O40">
        <f>SUM(O18:O39)</f>
        <v>141</v>
      </c>
    </row>
    <row r="41" spans="2:11">
      <c r="B41" s="38">
        <v>13</v>
      </c>
      <c r="C41" s="40" t="str">
        <f>'Final above standards'!B17</f>
        <v>Mukatsar</v>
      </c>
      <c r="D41" s="21" t="s">
        <v>802</v>
      </c>
      <c r="E41" s="42">
        <f>'Participated &amp; Standards'!AL87</f>
        <v>7</v>
      </c>
      <c r="F41" s="42">
        <f>'Participated &amp; Standards'!AM87</f>
        <v>2</v>
      </c>
      <c r="G41" s="42">
        <f>'Participated &amp; Standards'!AN87</f>
        <v>2</v>
      </c>
      <c r="H41" s="42">
        <f>'Participated &amp; Standards'!AO87</f>
        <v>6</v>
      </c>
      <c r="I41" s="42">
        <f>'Participated &amp; Standards'!AP87</f>
        <v>5</v>
      </c>
      <c r="J41" s="42">
        <f>'Participated &amp; Standards'!AQ87</f>
        <v>3</v>
      </c>
      <c r="K41" s="21">
        <f t="shared" si="0"/>
        <v>25</v>
      </c>
    </row>
    <row r="42" spans="2:11">
      <c r="B42" s="38"/>
      <c r="C42" s="41"/>
      <c r="D42" s="21" t="s">
        <v>803</v>
      </c>
      <c r="E42" s="42">
        <f>'Participated &amp; Standards'!AL88</f>
        <v>1</v>
      </c>
      <c r="F42" s="42">
        <f>'Participated &amp; Standards'!AM88</f>
        <v>1</v>
      </c>
      <c r="G42" s="42">
        <f>'Participated &amp; Standards'!AN88</f>
        <v>1</v>
      </c>
      <c r="H42" s="42">
        <f>'Participated &amp; Standards'!AO88</f>
        <v>0</v>
      </c>
      <c r="I42" s="42">
        <f>'Participated &amp; Standards'!AP88</f>
        <v>1</v>
      </c>
      <c r="J42" s="42">
        <f>'Participated &amp; Standards'!AQ88</f>
        <v>0</v>
      </c>
      <c r="K42" s="21">
        <f t="shared" si="0"/>
        <v>4</v>
      </c>
    </row>
    <row r="43" spans="2:11">
      <c r="B43" s="42">
        <v>14</v>
      </c>
      <c r="C43" s="40" t="str">
        <f>'Final above standards'!B18</f>
        <v>Patiala</v>
      </c>
      <c r="D43" s="21" t="s">
        <v>802</v>
      </c>
      <c r="E43" s="42">
        <f>'Participated &amp; Standards'!AL91</f>
        <v>0</v>
      </c>
      <c r="F43" s="42">
        <f>'Participated &amp; Standards'!AM91</f>
        <v>0</v>
      </c>
      <c r="G43" s="42">
        <f>'Participated &amp; Standards'!AN91</f>
        <v>0</v>
      </c>
      <c r="H43" s="42">
        <f>'Participated &amp; Standards'!AO91</f>
        <v>0</v>
      </c>
      <c r="I43" s="42">
        <f>'Participated &amp; Standards'!AP91</f>
        <v>0</v>
      </c>
      <c r="J43" s="42">
        <f>'Participated &amp; Standards'!AQ91</f>
        <v>0</v>
      </c>
      <c r="K43" s="21">
        <f t="shared" si="0"/>
        <v>0</v>
      </c>
    </row>
    <row r="44" spans="2:11">
      <c r="B44" s="42"/>
      <c r="C44" s="41"/>
      <c r="D44" s="21" t="s">
        <v>803</v>
      </c>
      <c r="E44" s="42">
        <f>'Participated &amp; Standards'!AL92</f>
        <v>0</v>
      </c>
      <c r="F44" s="42">
        <f>'Participated &amp; Standards'!AM92</f>
        <v>0</v>
      </c>
      <c r="G44" s="42">
        <f>'Participated &amp; Standards'!AN92</f>
        <v>0</v>
      </c>
      <c r="H44" s="42">
        <f>'Participated &amp; Standards'!AO92</f>
        <v>0</v>
      </c>
      <c r="I44" s="42">
        <f>'Participated &amp; Standards'!AP92</f>
        <v>0</v>
      </c>
      <c r="J44" s="42">
        <f>'Participated &amp; Standards'!AQ92</f>
        <v>0</v>
      </c>
      <c r="K44" s="21">
        <f t="shared" si="0"/>
        <v>0</v>
      </c>
    </row>
    <row r="45" customHeight="1" spans="2:11">
      <c r="B45" s="38">
        <v>15</v>
      </c>
      <c r="C45" s="43" t="str">
        <f>'Final above standards'!B19</f>
        <v>Fatehgarh Sahib</v>
      </c>
      <c r="D45" s="21" t="s">
        <v>802</v>
      </c>
      <c r="E45" s="42">
        <f>'Participated &amp; Standards'!AL100</f>
        <v>7</v>
      </c>
      <c r="F45" s="42">
        <f>'Participated &amp; Standards'!AM100</f>
        <v>0</v>
      </c>
      <c r="G45" s="42">
        <f>'Participated &amp; Standards'!AN100</f>
        <v>0</v>
      </c>
      <c r="H45" s="42">
        <f>'Participated &amp; Standards'!AO100</f>
        <v>0</v>
      </c>
      <c r="I45" s="42">
        <f>'Participated &amp; Standards'!AP100</f>
        <v>4</v>
      </c>
      <c r="J45" s="42">
        <f>'Participated &amp; Standards'!AQ100</f>
        <v>2</v>
      </c>
      <c r="K45" s="21">
        <f t="shared" si="0"/>
        <v>13</v>
      </c>
    </row>
    <row r="46" spans="2:11">
      <c r="B46" s="38"/>
      <c r="C46" s="44"/>
      <c r="D46" s="21" t="s">
        <v>803</v>
      </c>
      <c r="E46" s="42">
        <f>'Participated &amp; Standards'!AL101</f>
        <v>4</v>
      </c>
      <c r="F46" s="42">
        <f>'Participated &amp; Standards'!AM101</f>
        <v>0</v>
      </c>
      <c r="G46" s="42">
        <f>'Participated &amp; Standards'!AN101</f>
        <v>0</v>
      </c>
      <c r="H46" s="42">
        <f>'Participated &amp; Standards'!AO101</f>
        <v>0</v>
      </c>
      <c r="I46" s="42">
        <f>'Participated &amp; Standards'!AP101</f>
        <v>1</v>
      </c>
      <c r="J46" s="42">
        <f>'Participated &amp; Standards'!AQ101</f>
        <v>2</v>
      </c>
      <c r="K46" s="21">
        <f t="shared" si="0"/>
        <v>7</v>
      </c>
    </row>
    <row r="47" spans="2:11">
      <c r="B47" s="42">
        <v>16</v>
      </c>
      <c r="C47" s="40" t="str">
        <f>'Final above standards'!B20</f>
        <v>Bathinda</v>
      </c>
      <c r="D47" s="21" t="s">
        <v>802</v>
      </c>
      <c r="E47" s="42">
        <f>'Participated &amp; Standards'!AL106</f>
        <v>9</v>
      </c>
      <c r="F47" s="42">
        <f>'Participated &amp; Standards'!AM106</f>
        <v>1</v>
      </c>
      <c r="G47" s="42">
        <f>'Participated &amp; Standards'!AN106</f>
        <v>0</v>
      </c>
      <c r="H47" s="42">
        <f>'Participated &amp; Standards'!AO106</f>
        <v>4</v>
      </c>
      <c r="I47" s="42">
        <f>'Participated &amp; Standards'!AP106</f>
        <v>4</v>
      </c>
      <c r="J47" s="42">
        <f>'Participated &amp; Standards'!AQ106</f>
        <v>3</v>
      </c>
      <c r="K47" s="21">
        <f t="shared" si="0"/>
        <v>21</v>
      </c>
    </row>
    <row r="48" spans="2:11">
      <c r="B48" s="42"/>
      <c r="C48" s="41"/>
      <c r="D48" s="21" t="s">
        <v>803</v>
      </c>
      <c r="E48" s="42">
        <f>'Participated &amp; Standards'!AL107</f>
        <v>9</v>
      </c>
      <c r="F48" s="42">
        <f>'Participated &amp; Standards'!AM107</f>
        <v>1</v>
      </c>
      <c r="G48" s="42">
        <f>'Participated &amp; Standards'!AN107</f>
        <v>0</v>
      </c>
      <c r="H48" s="42">
        <f>'Participated &amp; Standards'!AO107</f>
        <v>4</v>
      </c>
      <c r="I48" s="42">
        <f>'Participated &amp; Standards'!AP107</f>
        <v>2</v>
      </c>
      <c r="J48" s="42">
        <f>'Participated &amp; Standards'!AQ107</f>
        <v>2</v>
      </c>
      <c r="K48" s="21">
        <f t="shared" si="0"/>
        <v>18</v>
      </c>
    </row>
    <row r="49" spans="2:11">
      <c r="B49" s="38">
        <v>17</v>
      </c>
      <c r="C49" s="40" t="str">
        <f>'Final above standards'!B21</f>
        <v>Barnala</v>
      </c>
      <c r="D49" s="21" t="s">
        <v>802</v>
      </c>
      <c r="E49" s="42">
        <f>'Participated &amp; Standards'!AL115</f>
        <v>2</v>
      </c>
      <c r="F49" s="42">
        <f>'Participated &amp; Standards'!AM115</f>
        <v>2</v>
      </c>
      <c r="G49" s="42">
        <f>'Participated &amp; Standards'!AN115</f>
        <v>3</v>
      </c>
      <c r="H49" s="42">
        <f>'Participated &amp; Standards'!AO115</f>
        <v>1</v>
      </c>
      <c r="I49" s="42">
        <f>'Participated &amp; Standards'!AP115</f>
        <v>5</v>
      </c>
      <c r="J49" s="42">
        <f>'Participated &amp; Standards'!AQ115</f>
        <v>3</v>
      </c>
      <c r="K49" s="21">
        <f t="shared" si="0"/>
        <v>16</v>
      </c>
    </row>
    <row r="50" spans="2:11">
      <c r="B50" s="38"/>
      <c r="C50" s="41"/>
      <c r="D50" s="21" t="s">
        <v>803</v>
      </c>
      <c r="E50" s="42">
        <f>'Participated &amp; Standards'!AL116</f>
        <v>2</v>
      </c>
      <c r="F50" s="42">
        <f>'Participated &amp; Standards'!AM116</f>
        <v>2</v>
      </c>
      <c r="G50" s="42">
        <f>'Participated &amp; Standards'!AN116</f>
        <v>2</v>
      </c>
      <c r="H50" s="42">
        <f>'Participated &amp; Standards'!AO116</f>
        <v>1</v>
      </c>
      <c r="I50" s="42">
        <f>'Participated &amp; Standards'!AP116</f>
        <v>3</v>
      </c>
      <c r="J50" s="42">
        <f>'Participated &amp; Standards'!AQ116</f>
        <v>2</v>
      </c>
      <c r="K50" s="21">
        <f t="shared" si="0"/>
        <v>12</v>
      </c>
    </row>
    <row r="51" spans="2:11">
      <c r="B51" s="42">
        <v>18</v>
      </c>
      <c r="C51" s="40" t="str">
        <f>'Final above standards'!B22</f>
        <v>Ropar</v>
      </c>
      <c r="D51" s="21" t="s">
        <v>802</v>
      </c>
      <c r="E51" s="42">
        <f>'Participated &amp; Standards'!AL118</f>
        <v>5</v>
      </c>
      <c r="F51" s="42">
        <f>'Participated &amp; Standards'!AM118</f>
        <v>0</v>
      </c>
      <c r="G51" s="42">
        <f>'Participated &amp; Standards'!AN118</f>
        <v>0</v>
      </c>
      <c r="H51" s="42">
        <f>'Participated &amp; Standards'!AO118</f>
        <v>0</v>
      </c>
      <c r="I51" s="42">
        <f>'Participated &amp; Standards'!AP118</f>
        <v>4</v>
      </c>
      <c r="J51" s="42">
        <f>'Participated &amp; Standards'!AQ118</f>
        <v>0</v>
      </c>
      <c r="K51" s="21">
        <f t="shared" si="0"/>
        <v>9</v>
      </c>
    </row>
    <row r="52" spans="2:11">
      <c r="B52" s="42"/>
      <c r="C52" s="41"/>
      <c r="D52" s="21" t="s">
        <v>803</v>
      </c>
      <c r="E52" s="42">
        <f>'Participated &amp; Standards'!AL119</f>
        <v>1</v>
      </c>
      <c r="F52" s="42">
        <f>'Participated &amp; Standards'!AM119</f>
        <v>0</v>
      </c>
      <c r="G52" s="42">
        <f>'Participated &amp; Standards'!AN119</f>
        <v>0</v>
      </c>
      <c r="H52" s="42">
        <f>'Participated &amp; Standards'!AO119</f>
        <v>0</v>
      </c>
      <c r="I52" s="42">
        <f>'Participated &amp; Standards'!AP119</f>
        <v>3</v>
      </c>
      <c r="J52" s="42">
        <f>'Participated &amp; Standards'!AQ119</f>
        <v>0</v>
      </c>
      <c r="K52" s="21">
        <f t="shared" si="0"/>
        <v>4</v>
      </c>
    </row>
    <row r="53" spans="2:11">
      <c r="B53" s="38">
        <v>19</v>
      </c>
      <c r="C53" s="40" t="str">
        <f>'Final above standards'!B23</f>
        <v>Gurdaspur</v>
      </c>
      <c r="D53" s="21" t="s">
        <v>802</v>
      </c>
      <c r="E53" s="42">
        <f>'Participated &amp; Standards'!AL123</f>
        <v>0</v>
      </c>
      <c r="F53" s="42">
        <f>'Participated &amp; Standards'!AM123</f>
        <v>0</v>
      </c>
      <c r="G53" s="42">
        <f>'Participated &amp; Standards'!AN123</f>
        <v>0</v>
      </c>
      <c r="H53" s="42">
        <f>'Participated &amp; Standards'!AO123</f>
        <v>0</v>
      </c>
      <c r="I53" s="42">
        <f>'Participated &amp; Standards'!AP123</f>
        <v>0</v>
      </c>
      <c r="J53" s="42">
        <f>'Participated &amp; Standards'!AQ123</f>
        <v>0</v>
      </c>
      <c r="K53" s="21">
        <f t="shared" si="0"/>
        <v>0</v>
      </c>
    </row>
    <row r="54" spans="2:11">
      <c r="B54" s="38"/>
      <c r="C54" s="41"/>
      <c r="D54" s="21" t="s">
        <v>803</v>
      </c>
      <c r="E54" s="42">
        <f>'Participated &amp; Standards'!AL124</f>
        <v>0</v>
      </c>
      <c r="F54" s="42">
        <f>'Participated &amp; Standards'!AM124</f>
        <v>0</v>
      </c>
      <c r="G54" s="42">
        <f>'Participated &amp; Standards'!AN124</f>
        <v>0</v>
      </c>
      <c r="H54" s="42">
        <f>'Participated &amp; Standards'!AO124</f>
        <v>0</v>
      </c>
      <c r="I54" s="42">
        <f>'Participated &amp; Standards'!AP124</f>
        <v>0</v>
      </c>
      <c r="J54" s="42">
        <f>'Participated &amp; Standards'!AQ124</f>
        <v>0</v>
      </c>
      <c r="K54" s="21">
        <f t="shared" si="0"/>
        <v>0</v>
      </c>
    </row>
    <row r="55" spans="2:11">
      <c r="B55" s="42">
        <v>20</v>
      </c>
      <c r="C55" s="40" t="str">
        <f>'Final above standards'!B24</f>
        <v>Amritsar</v>
      </c>
      <c r="D55" s="21" t="s">
        <v>802</v>
      </c>
      <c r="E55" s="42">
        <f>'Participated &amp; Standards'!AL134</f>
        <v>7</v>
      </c>
      <c r="F55" s="42">
        <f>'Participated &amp; Standards'!AM134</f>
        <v>5</v>
      </c>
      <c r="G55" s="42">
        <f>'Participated &amp; Standards'!AN134</f>
        <v>1</v>
      </c>
      <c r="H55" s="42">
        <f>'Participated &amp; Standards'!AO134</f>
        <v>3</v>
      </c>
      <c r="I55" s="42">
        <f>'Participated &amp; Standards'!AP134</f>
        <v>8</v>
      </c>
      <c r="J55" s="42">
        <f>'Participated &amp; Standards'!AQ134</f>
        <v>5</v>
      </c>
      <c r="K55" s="21">
        <f t="shared" si="0"/>
        <v>29</v>
      </c>
    </row>
    <row r="56" spans="2:11">
      <c r="B56" s="42"/>
      <c r="C56" s="41"/>
      <c r="D56" s="21" t="s">
        <v>803</v>
      </c>
      <c r="E56" s="42">
        <f>'Participated &amp; Standards'!AL135</f>
        <v>2</v>
      </c>
      <c r="F56" s="42">
        <f>'Participated &amp; Standards'!AM135</f>
        <v>2</v>
      </c>
      <c r="G56" s="42">
        <f>'Participated &amp; Standards'!AN135</f>
        <v>0</v>
      </c>
      <c r="H56" s="42">
        <f>'Participated &amp; Standards'!AO135</f>
        <v>3</v>
      </c>
      <c r="I56" s="42">
        <f>'Participated &amp; Standards'!AP135</f>
        <v>2</v>
      </c>
      <c r="J56" s="42">
        <f>'Participated &amp; Standards'!AQ135</f>
        <v>5</v>
      </c>
      <c r="K56" s="21">
        <f t="shared" si="0"/>
        <v>14</v>
      </c>
    </row>
    <row r="57" spans="2:11">
      <c r="B57" s="38">
        <v>21</v>
      </c>
      <c r="C57" s="40" t="str">
        <f>'Final above standards'!B25</f>
        <v>Hoshiarpur</v>
      </c>
      <c r="D57" s="21" t="s">
        <v>802</v>
      </c>
      <c r="E57" s="42">
        <f>'Participated &amp; Standards'!AL143</f>
        <v>6</v>
      </c>
      <c r="F57" s="42">
        <f>'Participated &amp; Standards'!AM143</f>
        <v>2</v>
      </c>
      <c r="G57" s="42">
        <f>'Participated &amp; Standards'!AN143</f>
        <v>2</v>
      </c>
      <c r="H57" s="42">
        <f>'Participated &amp; Standards'!AO143</f>
        <v>3</v>
      </c>
      <c r="I57" s="42">
        <f>'Participated &amp; Standards'!AP143</f>
        <v>2</v>
      </c>
      <c r="J57" s="42">
        <f>'Participated &amp; Standards'!AQ143</f>
        <v>0</v>
      </c>
      <c r="K57" s="21">
        <f t="shared" si="0"/>
        <v>15</v>
      </c>
    </row>
    <row r="58" spans="2:11">
      <c r="B58" s="38"/>
      <c r="C58" s="41"/>
      <c r="D58" s="21" t="s">
        <v>803</v>
      </c>
      <c r="E58" s="42">
        <f>'Participated &amp; Standards'!AL145</f>
        <v>4</v>
      </c>
      <c r="F58" s="42">
        <f>'Participated &amp; Standards'!AM145</f>
        <v>0</v>
      </c>
      <c r="G58" s="42">
        <f>'Participated &amp; Standards'!AN145</f>
        <v>0</v>
      </c>
      <c r="H58" s="42">
        <f>'Participated &amp; Standards'!AO145</f>
        <v>2</v>
      </c>
      <c r="I58" s="42">
        <f>'Participated &amp; Standards'!AP145</f>
        <v>0</v>
      </c>
      <c r="J58" s="42">
        <f>'Participated &amp; Standards'!AQ145</f>
        <v>0</v>
      </c>
      <c r="K58" s="21">
        <f t="shared" si="0"/>
        <v>6</v>
      </c>
    </row>
    <row r="59" spans="2:11">
      <c r="B59" s="42">
        <v>22</v>
      </c>
      <c r="C59" s="40" t="str">
        <f>'Final above standards'!B26</f>
        <v>SAS Nager</v>
      </c>
      <c r="D59" s="21" t="s">
        <v>802</v>
      </c>
      <c r="E59" s="42">
        <f>'Participated &amp; Standards'!AL153</f>
        <v>4</v>
      </c>
      <c r="F59" s="42">
        <f>'Participated &amp; Standards'!AM153</f>
        <v>0</v>
      </c>
      <c r="G59" s="42">
        <f>'Participated &amp; Standards'!AN153</f>
        <v>0</v>
      </c>
      <c r="H59" s="42">
        <f>'Participated &amp; Standards'!AO153</f>
        <v>0</v>
      </c>
      <c r="I59" s="42">
        <f>'Participated &amp; Standards'!AP153</f>
        <v>3</v>
      </c>
      <c r="J59" s="42">
        <f>'Participated &amp; Standards'!AQ153</f>
        <v>4</v>
      </c>
      <c r="K59" s="21">
        <f t="shared" si="0"/>
        <v>11</v>
      </c>
    </row>
    <row r="60" spans="2:11">
      <c r="B60" s="42"/>
      <c r="C60" s="41"/>
      <c r="D60" s="21" t="s">
        <v>803</v>
      </c>
      <c r="E60" s="42">
        <f>'Participated &amp; Standards'!AL154</f>
        <v>2</v>
      </c>
      <c r="F60" s="42">
        <f>'Participated &amp; Standards'!AM154</f>
        <v>0</v>
      </c>
      <c r="G60" s="42">
        <f>'Participated &amp; Standards'!AN154</f>
        <v>0</v>
      </c>
      <c r="H60" s="42">
        <f>'Participated &amp; Standards'!AO154</f>
        <v>0</v>
      </c>
      <c r="I60" s="42">
        <f>'Participated &amp; Standards'!AP154</f>
        <v>0</v>
      </c>
      <c r="J60" s="42">
        <f>'Participated &amp; Standards'!AQ154</f>
        <v>4</v>
      </c>
      <c r="K60" s="21">
        <f t="shared" si="0"/>
        <v>6</v>
      </c>
    </row>
    <row r="61" spans="2:11">
      <c r="B61" s="42"/>
      <c r="C61" s="40" t="str">
        <f>'Final above standards'!B27</f>
        <v>Total</v>
      </c>
      <c r="D61" s="21" t="s">
        <v>802</v>
      </c>
      <c r="E61" s="42">
        <f>E17+E19+E21+E23+E25+E27+E29+E31+E33+E35+E37+E39+E41+E43+E45+E47+E49+E51+E53+E55+E57+E59</f>
        <v>99</v>
      </c>
      <c r="F61" s="42">
        <f t="shared" ref="F61:K61" si="1">F17+F19+F21+F23+F25+F27+F29+F31+F33+F35+F37+F39+F41+F43+F45+F47+F49+F51+F53+F55+F57+F59</f>
        <v>21</v>
      </c>
      <c r="G61" s="42">
        <f t="shared" si="1"/>
        <v>9</v>
      </c>
      <c r="H61" s="42">
        <f t="shared" si="1"/>
        <v>37</v>
      </c>
      <c r="I61" s="42">
        <f t="shared" si="1"/>
        <v>68</v>
      </c>
      <c r="J61" s="42">
        <f t="shared" si="1"/>
        <v>52</v>
      </c>
      <c r="K61" s="42">
        <f t="shared" si="1"/>
        <v>286</v>
      </c>
    </row>
    <row r="62" spans="2:11">
      <c r="B62" s="42"/>
      <c r="C62" s="41"/>
      <c r="D62" s="21" t="s">
        <v>803</v>
      </c>
      <c r="E62" s="42">
        <f>E18+E20+E22+E24+E26+E28+E30+E32+E34+E36+E38+E40+E42+E44+E46+E48+E50+E52+E54+E56+E58+E60</f>
        <v>46</v>
      </c>
      <c r="F62" s="42">
        <f t="shared" ref="F62:K62" si="2">F18+F20+F22+F24+F26+F28+F30+F32+F34+F36+F38+F40+F42+F44+F46+F48+F50+F52+F54+F56+F58+F60</f>
        <v>8</v>
      </c>
      <c r="G62" s="42">
        <f t="shared" si="2"/>
        <v>4</v>
      </c>
      <c r="H62" s="42">
        <f t="shared" si="2"/>
        <v>24</v>
      </c>
      <c r="I62" s="42">
        <f t="shared" si="2"/>
        <v>22</v>
      </c>
      <c r="J62" s="42">
        <f t="shared" si="2"/>
        <v>37</v>
      </c>
      <c r="K62" s="42">
        <f t="shared" si="2"/>
        <v>141</v>
      </c>
    </row>
  </sheetData>
  <autoFilter ref="B16:O62">
    <extLst/>
  </autoFilter>
  <mergeCells count="49">
    <mergeCell ref="B3:G3"/>
    <mergeCell ref="H3:I3"/>
    <mergeCell ref="K3:Q3"/>
    <mergeCell ref="B13:G13"/>
    <mergeCell ref="H13:I13"/>
    <mergeCell ref="J13:K13"/>
    <mergeCell ref="E14:J14"/>
    <mergeCell ref="B4:B5"/>
    <mergeCell ref="B14:B15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C4:C5"/>
    <mergeCell ref="C14:C15"/>
    <mergeCell ref="D4:D5"/>
    <mergeCell ref="D14:D15"/>
    <mergeCell ref="E4:E5"/>
    <mergeCell ref="F4:F5"/>
    <mergeCell ref="G4:G5"/>
    <mergeCell ref="H4:H5"/>
    <mergeCell ref="I4:I5"/>
    <mergeCell ref="J4:J5"/>
    <mergeCell ref="K4:K5"/>
    <mergeCell ref="K14:K15"/>
    <mergeCell ref="L4:L5"/>
    <mergeCell ref="M4:M5"/>
    <mergeCell ref="N4:N5"/>
    <mergeCell ref="O4:O5"/>
    <mergeCell ref="P4:P5"/>
    <mergeCell ref="Q4:Q5"/>
  </mergeCells>
  <pageMargins left="0.75" right="0.75" top="1" bottom="1" header="0.5" footer="0.5"/>
  <pageSetup paperSize="9" fitToHeight="0" orientation="portrait"/>
  <headerFooter/>
  <rowBreaks count="1" manualBreakCount="1">
    <brk id="44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E27"/>
  <sheetViews>
    <sheetView workbookViewId="0">
      <selection activeCell="B5" sqref="B5:AC26"/>
    </sheetView>
  </sheetViews>
  <sheetFormatPr defaultColWidth="9" defaultRowHeight="15"/>
  <cols>
    <col min="1" max="1" width="17.5714285714286" style="6" customWidth="1"/>
    <col min="2" max="2" width="11.7142857142857" style="6" customWidth="1"/>
    <col min="7" max="7" width="11.7142857142857" customWidth="1"/>
    <col min="12" max="12" width="11.7142857142857" customWidth="1"/>
    <col min="17" max="17" width="11.7142857142857" customWidth="1"/>
    <col min="22" max="22" width="11.7142857142857" customWidth="1"/>
    <col min="26" max="26" width="11.7142857142857" customWidth="1"/>
    <col min="30" max="30" width="11.7142857142857" customWidth="1"/>
    <col min="31" max="31" width="10.1428571428571" customWidth="1"/>
  </cols>
  <sheetData>
    <row r="2" ht="20.25" spans="1:31">
      <c r="A2" s="7" t="s">
        <v>929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  <c r="Q2" s="16"/>
      <c r="R2" s="16"/>
      <c r="S2" s="16"/>
      <c r="T2" s="17"/>
      <c r="U2" s="18"/>
      <c r="V2" s="19"/>
      <c r="W2" s="20"/>
      <c r="X2" s="20"/>
      <c r="Y2" s="20"/>
      <c r="Z2" s="20"/>
      <c r="AA2" s="20"/>
      <c r="AB2" s="20"/>
      <c r="AC2" s="20"/>
      <c r="AD2" s="21" t="s">
        <v>802</v>
      </c>
      <c r="AE2" s="21" t="s">
        <v>803</v>
      </c>
    </row>
    <row r="3" ht="30" customHeight="1" spans="1:31">
      <c r="A3" s="9" t="s">
        <v>930</v>
      </c>
      <c r="B3" s="10" t="s">
        <v>802</v>
      </c>
      <c r="C3" s="11" t="s">
        <v>371</v>
      </c>
      <c r="D3" s="11"/>
      <c r="E3" s="11"/>
      <c r="F3" s="11"/>
      <c r="G3" s="10" t="s">
        <v>802</v>
      </c>
      <c r="H3" s="11" t="s">
        <v>21</v>
      </c>
      <c r="I3" s="11"/>
      <c r="J3" s="11"/>
      <c r="K3" s="11"/>
      <c r="L3" s="10" t="s">
        <v>802</v>
      </c>
      <c r="M3" s="11" t="s">
        <v>657</v>
      </c>
      <c r="N3" s="11"/>
      <c r="O3" s="11"/>
      <c r="P3" s="11"/>
      <c r="Q3" s="10" t="s">
        <v>802</v>
      </c>
      <c r="R3" s="11" t="s">
        <v>931</v>
      </c>
      <c r="S3" s="11"/>
      <c r="T3" s="11"/>
      <c r="U3" s="11"/>
      <c r="V3" s="10" t="s">
        <v>802</v>
      </c>
      <c r="W3" s="11" t="s">
        <v>68</v>
      </c>
      <c r="X3" s="11"/>
      <c r="Y3" s="11"/>
      <c r="Z3" s="10" t="s">
        <v>802</v>
      </c>
      <c r="AA3" s="11" t="s">
        <v>801</v>
      </c>
      <c r="AB3" s="11"/>
      <c r="AC3" s="22"/>
      <c r="AD3" s="21"/>
      <c r="AE3" s="21"/>
    </row>
    <row r="4" ht="25.5" spans="1:31">
      <c r="A4" s="12"/>
      <c r="B4" s="13"/>
      <c r="C4" s="2" t="s">
        <v>804</v>
      </c>
      <c r="D4" s="2" t="s">
        <v>805</v>
      </c>
      <c r="E4" s="2" t="s">
        <v>806</v>
      </c>
      <c r="F4" s="2" t="s">
        <v>807</v>
      </c>
      <c r="G4" s="13"/>
      <c r="H4" s="2" t="s">
        <v>808</v>
      </c>
      <c r="I4" s="2" t="s">
        <v>805</v>
      </c>
      <c r="J4" s="2" t="s">
        <v>806</v>
      </c>
      <c r="K4" s="2" t="s">
        <v>807</v>
      </c>
      <c r="L4" s="13"/>
      <c r="M4" s="2" t="s">
        <v>809</v>
      </c>
      <c r="N4" s="2" t="s">
        <v>810</v>
      </c>
      <c r="O4" s="2" t="s">
        <v>811</v>
      </c>
      <c r="P4" s="2" t="s">
        <v>812</v>
      </c>
      <c r="Q4" s="13"/>
      <c r="R4" s="3" t="s">
        <v>813</v>
      </c>
      <c r="S4" s="2" t="s">
        <v>808</v>
      </c>
      <c r="T4" s="2" t="s">
        <v>805</v>
      </c>
      <c r="U4" s="2" t="s">
        <v>814</v>
      </c>
      <c r="V4" s="13"/>
      <c r="W4" s="2" t="s">
        <v>815</v>
      </c>
      <c r="X4" s="2" t="s">
        <v>816</v>
      </c>
      <c r="Y4" s="2" t="s">
        <v>817</v>
      </c>
      <c r="Z4" s="13"/>
      <c r="AA4" s="2" t="s">
        <v>818</v>
      </c>
      <c r="AB4" s="2" t="s">
        <v>819</v>
      </c>
      <c r="AC4" s="23" t="s">
        <v>820</v>
      </c>
      <c r="AD4" s="21"/>
      <c r="AE4" s="21"/>
    </row>
    <row r="5" s="5" customFormat="1" spans="1:31">
      <c r="A5" s="2" t="s">
        <v>92</v>
      </c>
      <c r="B5" s="2">
        <f>'Dist.Standards&amp; Above'!E17</f>
        <v>2</v>
      </c>
      <c r="C5" s="2">
        <f>'Final above standards'!C5</f>
        <v>1</v>
      </c>
      <c r="D5" s="2">
        <f>'Final above standards'!D5</f>
        <v>0</v>
      </c>
      <c r="E5" s="2">
        <f>'Final above standards'!E5</f>
        <v>0</v>
      </c>
      <c r="F5" s="2">
        <f>'Final above standards'!F5</f>
        <v>0</v>
      </c>
      <c r="G5" s="2">
        <f>'Dist.Standards&amp; Above'!F17</f>
        <v>0</v>
      </c>
      <c r="H5" s="2">
        <f>'Final above standards'!G5</f>
        <v>0</v>
      </c>
      <c r="I5" s="2">
        <f>'Final above standards'!H5</f>
        <v>0</v>
      </c>
      <c r="J5" s="2">
        <f>'Final above standards'!I5</f>
        <v>0</v>
      </c>
      <c r="K5" s="2">
        <f>'Final above standards'!J5</f>
        <v>0</v>
      </c>
      <c r="L5" s="2">
        <f>'Dist.Standards&amp; Above'!G17</f>
        <v>0</v>
      </c>
      <c r="M5" s="2">
        <f>'Final above standards'!K5</f>
        <v>0</v>
      </c>
      <c r="N5" s="2">
        <f>'Final above standards'!L5</f>
        <v>0</v>
      </c>
      <c r="O5" s="2">
        <f>'Final above standards'!M5</f>
        <v>0</v>
      </c>
      <c r="P5" s="2">
        <f>'Final above standards'!N5</f>
        <v>0</v>
      </c>
      <c r="Q5" s="2">
        <f>'Dist.Standards&amp; Above'!H17</f>
        <v>2</v>
      </c>
      <c r="R5" s="2">
        <f>'Final above standards'!O5</f>
        <v>2</v>
      </c>
      <c r="S5" s="2">
        <f>'Final above standards'!P5</f>
        <v>0</v>
      </c>
      <c r="T5" s="2">
        <f>'Final above standards'!Q5</f>
        <v>0</v>
      </c>
      <c r="U5" s="2">
        <f>'Final above standards'!R5</f>
        <v>0</v>
      </c>
      <c r="V5" s="2">
        <f>'Dist.Standards&amp; Above'!I17</f>
        <v>2</v>
      </c>
      <c r="W5" s="2">
        <f>'Final above standards'!S5</f>
        <v>2</v>
      </c>
      <c r="X5" s="2">
        <f>'Final above standards'!T5</f>
        <v>0</v>
      </c>
      <c r="Y5" s="2">
        <f>'Final above standards'!U5</f>
        <v>0</v>
      </c>
      <c r="Z5" s="2">
        <f>'Dist.Standards&amp; Above'!J17</f>
        <v>1</v>
      </c>
      <c r="AA5" s="2">
        <f>'Final above standards'!V5</f>
        <v>1</v>
      </c>
      <c r="AB5" s="2">
        <f>'Final above standards'!W5</f>
        <v>0</v>
      </c>
      <c r="AC5" s="2">
        <f>'Final above standards'!X5</f>
        <v>0</v>
      </c>
      <c r="AD5" s="2">
        <f>B5+G5+L5+Q5+V5+Z5</f>
        <v>7</v>
      </c>
      <c r="AE5" s="24">
        <f>C5+D5+E5+F5+H5+I5+J5+K5+M5+N5+O5+P5+R5+S5+T5+U5+W5+X5+Y5+AA5+AB5+AC5</f>
        <v>6</v>
      </c>
    </row>
    <row r="6" s="5" customFormat="1" spans="1:31">
      <c r="A6" s="2" t="s">
        <v>225</v>
      </c>
      <c r="B6" s="2">
        <f>'Dist.Standards&amp; Above'!E19</f>
        <v>2</v>
      </c>
      <c r="C6" s="2">
        <f>'Final above standards'!C6</f>
        <v>0</v>
      </c>
      <c r="D6" s="2">
        <f>'Final above standards'!D6</f>
        <v>0</v>
      </c>
      <c r="E6" s="2">
        <f>'Final above standards'!E6</f>
        <v>0</v>
      </c>
      <c r="F6" s="2">
        <f>'Final above standards'!F6</f>
        <v>0</v>
      </c>
      <c r="G6" s="2">
        <f>'Dist.Standards&amp; Above'!F19</f>
        <v>0</v>
      </c>
      <c r="H6" s="2">
        <f>'Final above standards'!G6</f>
        <v>0</v>
      </c>
      <c r="I6" s="2">
        <f>'Final above standards'!H6</f>
        <v>0</v>
      </c>
      <c r="J6" s="2">
        <f>'Final above standards'!I6</f>
        <v>0</v>
      </c>
      <c r="K6" s="2">
        <f>'Final above standards'!J6</f>
        <v>0</v>
      </c>
      <c r="L6" s="2">
        <f>'Dist.Standards&amp; Above'!G19</f>
        <v>1</v>
      </c>
      <c r="M6" s="2">
        <f>'Final above standards'!K6</f>
        <v>1</v>
      </c>
      <c r="N6" s="2">
        <f>'Final above standards'!L6</f>
        <v>0</v>
      </c>
      <c r="O6" s="2">
        <f>'Final above standards'!M6</f>
        <v>0</v>
      </c>
      <c r="P6" s="2">
        <f>'Final above standards'!N6</f>
        <v>0</v>
      </c>
      <c r="Q6" s="2">
        <f>'Dist.Standards&amp; Above'!H19</f>
        <v>0</v>
      </c>
      <c r="R6" s="2">
        <f>'Final above standards'!O6</f>
        <v>0</v>
      </c>
      <c r="S6" s="2">
        <f>'Final above standards'!P6</f>
        <v>0</v>
      </c>
      <c r="T6" s="2">
        <f>'Final above standards'!Q6</f>
        <v>0</v>
      </c>
      <c r="U6" s="2">
        <f>'Final above standards'!R6</f>
        <v>0</v>
      </c>
      <c r="V6" s="2">
        <f>'Dist.Standards&amp; Above'!I19</f>
        <v>9</v>
      </c>
      <c r="W6" s="2">
        <f>'Final above standards'!S6</f>
        <v>3</v>
      </c>
      <c r="X6" s="2">
        <f>'Final above standards'!T6</f>
        <v>2</v>
      </c>
      <c r="Y6" s="2">
        <f>'Final above standards'!U6</f>
        <v>0</v>
      </c>
      <c r="Z6" s="2">
        <f>'Dist.Standards&amp; Above'!J19</f>
        <v>2</v>
      </c>
      <c r="AA6" s="2">
        <f>'Final above standards'!V6</f>
        <v>0</v>
      </c>
      <c r="AB6" s="2">
        <f>'Final above standards'!W6</f>
        <v>0</v>
      </c>
      <c r="AC6" s="2">
        <f>'Final above standards'!X6</f>
        <v>0</v>
      </c>
      <c r="AD6" s="2">
        <f t="shared" ref="AD6:AD27" si="0">B6+G6+L6+Q6+V6+Z6</f>
        <v>14</v>
      </c>
      <c r="AE6" s="24">
        <f t="shared" ref="AE6:AE27" si="1">C6+D6+E6+F6+H6+I6+J6+K6+M6+N6+O6+P6+R6+S6+T6+U6+W6+X6+Y6+AA6+AB6+AC6</f>
        <v>6</v>
      </c>
    </row>
    <row r="7" s="5" customFormat="1" spans="1:31">
      <c r="A7" s="2" t="s">
        <v>53</v>
      </c>
      <c r="B7" s="2">
        <f>'Dist.Standards&amp; Above'!E21</f>
        <v>0</v>
      </c>
      <c r="C7" s="2">
        <f>'Final above standards'!C7</f>
        <v>0</v>
      </c>
      <c r="D7" s="2">
        <f>'Final above standards'!D7</f>
        <v>0</v>
      </c>
      <c r="E7" s="2">
        <f>'Final above standards'!E7</f>
        <v>0</v>
      </c>
      <c r="F7" s="2">
        <f>'Final above standards'!F7</f>
        <v>0</v>
      </c>
      <c r="G7" s="2">
        <f>'Dist.Standards&amp; Above'!F21</f>
        <v>0</v>
      </c>
      <c r="H7" s="2">
        <f>'Final above standards'!G7</f>
        <v>0</v>
      </c>
      <c r="I7" s="2">
        <f>'Final above standards'!H7</f>
        <v>0</v>
      </c>
      <c r="J7" s="2">
        <f>'Final above standards'!I7</f>
        <v>0</v>
      </c>
      <c r="K7" s="2">
        <f>'Final above standards'!J7</f>
        <v>0</v>
      </c>
      <c r="L7" s="2">
        <f>'Dist.Standards&amp; Above'!G21</f>
        <v>0</v>
      </c>
      <c r="M7" s="2">
        <f>'Final above standards'!K7</f>
        <v>0</v>
      </c>
      <c r="N7" s="2">
        <f>'Final above standards'!L7</f>
        <v>0</v>
      </c>
      <c r="O7" s="2">
        <f>'Final above standards'!M7</f>
        <v>0</v>
      </c>
      <c r="P7" s="2">
        <f>'Final above standards'!N7</f>
        <v>0</v>
      </c>
      <c r="Q7" s="2">
        <f>'Dist.Standards&amp; Above'!H21</f>
        <v>12</v>
      </c>
      <c r="R7" s="2">
        <f>'Final above standards'!O7</f>
        <v>7</v>
      </c>
      <c r="S7" s="2">
        <f>'Final above standards'!P7</f>
        <v>0</v>
      </c>
      <c r="T7" s="2">
        <f>'Final above standards'!Q7</f>
        <v>1</v>
      </c>
      <c r="U7" s="2">
        <f>'Final above standards'!R7</f>
        <v>0</v>
      </c>
      <c r="V7" s="2">
        <f>'Dist.Standards&amp; Above'!I21</f>
        <v>0</v>
      </c>
      <c r="W7" s="2">
        <f>'Final above standards'!S7</f>
        <v>0</v>
      </c>
      <c r="X7" s="2">
        <f>'Final above standards'!T7</f>
        <v>0</v>
      </c>
      <c r="Y7" s="2">
        <f>'Final above standards'!U7</f>
        <v>0</v>
      </c>
      <c r="Z7" s="2">
        <f>'Dist.Standards&amp; Above'!J21</f>
        <v>0</v>
      </c>
      <c r="AA7" s="2">
        <f>'Final above standards'!V7</f>
        <v>0</v>
      </c>
      <c r="AB7" s="2">
        <f>'Final above standards'!W7</f>
        <v>0</v>
      </c>
      <c r="AC7" s="2">
        <f>'Final above standards'!X7</f>
        <v>0</v>
      </c>
      <c r="AD7" s="2">
        <f t="shared" si="0"/>
        <v>12</v>
      </c>
      <c r="AE7" s="24">
        <f t="shared" si="1"/>
        <v>8</v>
      </c>
    </row>
    <row r="8" s="5" customFormat="1" spans="1:31">
      <c r="A8" s="2" t="s">
        <v>469</v>
      </c>
      <c r="B8" s="2">
        <f>'Dist.Standards&amp; Above'!E23</f>
        <v>6</v>
      </c>
      <c r="C8" s="2">
        <f>'Final above standards'!C8</f>
        <v>2</v>
      </c>
      <c r="D8" s="2">
        <f>'Final above standards'!D8</f>
        <v>0</v>
      </c>
      <c r="E8" s="2">
        <f>'Final above standards'!E8</f>
        <v>0</v>
      </c>
      <c r="F8" s="2">
        <f>'Final above standards'!F8</f>
        <v>2</v>
      </c>
      <c r="G8" s="2">
        <f>'Dist.Standards&amp; Above'!F23</f>
        <v>0</v>
      </c>
      <c r="H8" s="2">
        <f>'Final above standards'!G8</f>
        <v>0</v>
      </c>
      <c r="I8" s="2">
        <f>'Final above standards'!H8</f>
        <v>0</v>
      </c>
      <c r="J8" s="2">
        <f>'Final above standards'!I8</f>
        <v>0</v>
      </c>
      <c r="K8" s="2">
        <f>'Final above standards'!J8</f>
        <v>0</v>
      </c>
      <c r="L8" s="2">
        <f>'Dist.Standards&amp; Above'!G23</f>
        <v>0</v>
      </c>
      <c r="M8" s="2">
        <f>'Final above standards'!K8</f>
        <v>0</v>
      </c>
      <c r="N8" s="2">
        <f>'Final above standards'!L8</f>
        <v>0</v>
      </c>
      <c r="O8" s="2">
        <f>'Final above standards'!M8</f>
        <v>0</v>
      </c>
      <c r="P8" s="2">
        <f>'Final above standards'!N8</f>
        <v>0</v>
      </c>
      <c r="Q8" s="2">
        <f>'Dist.Standards&amp; Above'!H23</f>
        <v>0</v>
      </c>
      <c r="R8" s="2">
        <f>'Final above standards'!O8</f>
        <v>0</v>
      </c>
      <c r="S8" s="2">
        <f>'Final above standards'!P8</f>
        <v>0</v>
      </c>
      <c r="T8" s="2">
        <f>'Final above standards'!Q8</f>
        <v>0</v>
      </c>
      <c r="U8" s="2">
        <f>'Final above standards'!R8</f>
        <v>0</v>
      </c>
      <c r="V8" s="2">
        <f>'Dist.Standards&amp; Above'!I23</f>
        <v>5</v>
      </c>
      <c r="W8" s="2">
        <f>'Final above standards'!S8</f>
        <v>3</v>
      </c>
      <c r="X8" s="2">
        <f>'Final above standards'!T8</f>
        <v>0</v>
      </c>
      <c r="Y8" s="2">
        <f>'Final above standards'!U8</f>
        <v>0</v>
      </c>
      <c r="Z8" s="2">
        <f>'Dist.Standards&amp; Above'!J23</f>
        <v>9</v>
      </c>
      <c r="AA8" s="2">
        <f>'Final above standards'!V8</f>
        <v>7</v>
      </c>
      <c r="AB8" s="2">
        <f>'Final above standards'!W8</f>
        <v>1</v>
      </c>
      <c r="AC8" s="2">
        <f>'Final above standards'!X8</f>
        <v>0</v>
      </c>
      <c r="AD8" s="2">
        <f t="shared" si="0"/>
        <v>20</v>
      </c>
      <c r="AE8" s="24">
        <f t="shared" si="1"/>
        <v>15</v>
      </c>
    </row>
    <row r="9" s="5" customFormat="1" spans="1:31">
      <c r="A9" s="2" t="s">
        <v>932</v>
      </c>
      <c r="B9" s="2">
        <f>'Dist.Standards&amp; Above'!E25</f>
        <v>0</v>
      </c>
      <c r="C9" s="2">
        <f>'Final above standards'!C9</f>
        <v>0</v>
      </c>
      <c r="D9" s="2">
        <f>'Final above standards'!D9</f>
        <v>0</v>
      </c>
      <c r="E9" s="2">
        <f>'Final above standards'!E9</f>
        <v>0</v>
      </c>
      <c r="F9" s="2">
        <f>'Final above standards'!F9</f>
        <v>0</v>
      </c>
      <c r="G9" s="2">
        <f>'Dist.Standards&amp; Above'!F25</f>
        <v>0</v>
      </c>
      <c r="H9" s="2">
        <f>'Final above standards'!G9</f>
        <v>0</v>
      </c>
      <c r="I9" s="2">
        <f>'Final above standards'!H9</f>
        <v>0</v>
      </c>
      <c r="J9" s="2">
        <f>'Final above standards'!I9</f>
        <v>0</v>
      </c>
      <c r="K9" s="2">
        <f>'Final above standards'!J9</f>
        <v>0</v>
      </c>
      <c r="L9" s="2">
        <f>'Dist.Standards&amp; Above'!G25</f>
        <v>0</v>
      </c>
      <c r="M9" s="2">
        <f>'Final above standards'!K9</f>
        <v>0</v>
      </c>
      <c r="N9" s="2">
        <f>'Final above standards'!L9</f>
        <v>0</v>
      </c>
      <c r="O9" s="2">
        <f>'Final above standards'!M9</f>
        <v>0</v>
      </c>
      <c r="P9" s="2">
        <f>'Final above standards'!N9</f>
        <v>0</v>
      </c>
      <c r="Q9" s="2">
        <f>'Dist.Standards&amp; Above'!H25</f>
        <v>0</v>
      </c>
      <c r="R9" s="2">
        <f>'Final above standards'!O9</f>
        <v>0</v>
      </c>
      <c r="S9" s="2">
        <f>'Final above standards'!P9</f>
        <v>0</v>
      </c>
      <c r="T9" s="2">
        <f>'Final above standards'!Q9</f>
        <v>0</v>
      </c>
      <c r="U9" s="2">
        <f>'Final above standards'!R9</f>
        <v>0</v>
      </c>
      <c r="V9" s="2">
        <f>'Dist.Standards&amp; Above'!I25</f>
        <v>0</v>
      </c>
      <c r="W9" s="2">
        <f>'Final above standards'!S9</f>
        <v>0</v>
      </c>
      <c r="X9" s="2">
        <f>'Final above standards'!T9</f>
        <v>0</v>
      </c>
      <c r="Y9" s="2">
        <f>'Final above standards'!U9</f>
        <v>0</v>
      </c>
      <c r="Z9" s="2">
        <f>'Dist.Standards&amp; Above'!J25</f>
        <v>0</v>
      </c>
      <c r="AA9" s="2">
        <f>'Final above standards'!V9</f>
        <v>0</v>
      </c>
      <c r="AB9" s="2">
        <f>'Final above standards'!W9</f>
        <v>0</v>
      </c>
      <c r="AC9" s="2">
        <f>'Final above standards'!X9</f>
        <v>0</v>
      </c>
      <c r="AD9" s="2">
        <f t="shared" si="0"/>
        <v>0</v>
      </c>
      <c r="AE9" s="24">
        <f t="shared" si="1"/>
        <v>0</v>
      </c>
    </row>
    <row r="10" s="5" customFormat="1" spans="1:31">
      <c r="A10" s="2" t="s">
        <v>846</v>
      </c>
      <c r="B10" s="2">
        <f>'Dist.Standards&amp; Above'!E27</f>
        <v>0</v>
      </c>
      <c r="C10" s="2">
        <f>'Final above standards'!C10</f>
        <v>0</v>
      </c>
      <c r="D10" s="2">
        <f>'Final above standards'!D10</f>
        <v>0</v>
      </c>
      <c r="E10" s="2">
        <f>'Final above standards'!E10</f>
        <v>0</v>
      </c>
      <c r="F10" s="2">
        <f>'Final above standards'!F10</f>
        <v>0</v>
      </c>
      <c r="G10" s="2">
        <f>'Dist.Standards&amp; Above'!F27</f>
        <v>0</v>
      </c>
      <c r="H10" s="2">
        <f>'Final above standards'!G10</f>
        <v>0</v>
      </c>
      <c r="I10" s="2">
        <f>'Final above standards'!H10</f>
        <v>0</v>
      </c>
      <c r="J10" s="2">
        <f>'Final above standards'!I10</f>
        <v>0</v>
      </c>
      <c r="K10" s="2">
        <f>'Final above standards'!J10</f>
        <v>0</v>
      </c>
      <c r="L10" s="2">
        <f>'Dist.Standards&amp; Above'!G27</f>
        <v>0</v>
      </c>
      <c r="M10" s="2">
        <f>'Final above standards'!K10</f>
        <v>0</v>
      </c>
      <c r="N10" s="2">
        <f>'Final above standards'!L10</f>
        <v>0</v>
      </c>
      <c r="O10" s="2">
        <f>'Final above standards'!M10</f>
        <v>0</v>
      </c>
      <c r="P10" s="2">
        <f>'Final above standards'!N10</f>
        <v>0</v>
      </c>
      <c r="Q10" s="2">
        <f>'Dist.Standards&amp; Above'!H27</f>
        <v>0</v>
      </c>
      <c r="R10" s="2">
        <f>'Final above standards'!O10</f>
        <v>0</v>
      </c>
      <c r="S10" s="2">
        <f>'Final above standards'!P10</f>
        <v>0</v>
      </c>
      <c r="T10" s="2">
        <f>'Final above standards'!Q10</f>
        <v>0</v>
      </c>
      <c r="U10" s="2">
        <f>'Final above standards'!R10</f>
        <v>0</v>
      </c>
      <c r="V10" s="2">
        <f>'Dist.Standards&amp; Above'!I27</f>
        <v>0</v>
      </c>
      <c r="W10" s="2">
        <f>'Final above standards'!S10</f>
        <v>0</v>
      </c>
      <c r="X10" s="2">
        <f>'Final above standards'!T10</f>
        <v>0</v>
      </c>
      <c r="Y10" s="2">
        <f>'Final above standards'!U10</f>
        <v>0</v>
      </c>
      <c r="Z10" s="2">
        <f>'Dist.Standards&amp; Above'!J27</f>
        <v>0</v>
      </c>
      <c r="AA10" s="2">
        <f>'Final above standards'!V10</f>
        <v>0</v>
      </c>
      <c r="AB10" s="2">
        <f>'Final above standards'!W10</f>
        <v>0</v>
      </c>
      <c r="AC10" s="2">
        <f>'Final above standards'!X10</f>
        <v>0</v>
      </c>
      <c r="AD10" s="2">
        <f t="shared" si="0"/>
        <v>0</v>
      </c>
      <c r="AE10" s="24">
        <f t="shared" si="1"/>
        <v>0</v>
      </c>
    </row>
    <row r="11" s="5" customFormat="1" spans="1:31">
      <c r="A11" s="2" t="s">
        <v>128</v>
      </c>
      <c r="B11" s="2">
        <f>'Dist.Standards&amp; Above'!E29</f>
        <v>5</v>
      </c>
      <c r="C11" s="2">
        <f>'Final above standards'!C11</f>
        <v>1</v>
      </c>
      <c r="D11" s="2">
        <f>'Final above standards'!D11</f>
        <v>0</v>
      </c>
      <c r="E11" s="2">
        <f>'Final above standards'!E11</f>
        <v>0</v>
      </c>
      <c r="F11" s="2">
        <f>'Final above standards'!F11</f>
        <v>0</v>
      </c>
      <c r="G11" s="2">
        <f>'Dist.Standards&amp; Above'!F29</f>
        <v>7</v>
      </c>
      <c r="H11" s="2">
        <f>'Final above standards'!G11</f>
        <v>1</v>
      </c>
      <c r="I11" s="2">
        <f>'Final above standards'!H11</f>
        <v>0</v>
      </c>
      <c r="J11" s="2">
        <f>'Final above standards'!I11</f>
        <v>0</v>
      </c>
      <c r="K11" s="2">
        <f>'Final above standards'!J11</f>
        <v>0</v>
      </c>
      <c r="L11" s="2">
        <f>'Dist.Standards&amp; Above'!G29</f>
        <v>0</v>
      </c>
      <c r="M11" s="2">
        <f>'Final above standards'!K11</f>
        <v>0</v>
      </c>
      <c r="N11" s="2">
        <f>'Final above standards'!L11</f>
        <v>0</v>
      </c>
      <c r="O11" s="2">
        <f>'Final above standards'!M11</f>
        <v>0</v>
      </c>
      <c r="P11" s="2">
        <f>'Final above standards'!N11</f>
        <v>0</v>
      </c>
      <c r="Q11" s="2">
        <f>'Dist.Standards&amp; Above'!H29</f>
        <v>1</v>
      </c>
      <c r="R11" s="2">
        <f>'Final above standards'!O11</f>
        <v>0</v>
      </c>
      <c r="S11" s="2">
        <f>'Final above standards'!P11</f>
        <v>0</v>
      </c>
      <c r="T11" s="2">
        <f>'Final above standards'!Q11</f>
        <v>1</v>
      </c>
      <c r="U11" s="2">
        <f>'Final above standards'!R11</f>
        <v>0</v>
      </c>
      <c r="V11" s="2">
        <f>'Dist.Standards&amp; Above'!I29</f>
        <v>4</v>
      </c>
      <c r="W11" s="2">
        <f>'Final above standards'!S11</f>
        <v>0</v>
      </c>
      <c r="X11" s="2">
        <f>'Final above standards'!T11</f>
        <v>0</v>
      </c>
      <c r="Y11" s="2">
        <f>'Final above standards'!U11</f>
        <v>0</v>
      </c>
      <c r="Z11" s="2">
        <f>'Dist.Standards&amp; Above'!J29</f>
        <v>1</v>
      </c>
      <c r="AA11" s="2">
        <f>'Final above standards'!V11</f>
        <v>1</v>
      </c>
      <c r="AB11" s="2">
        <f>'Final above standards'!W11</f>
        <v>0</v>
      </c>
      <c r="AC11" s="2">
        <f>'Final above standards'!X11</f>
        <v>0</v>
      </c>
      <c r="AD11" s="2">
        <f t="shared" si="0"/>
        <v>18</v>
      </c>
      <c r="AE11" s="24">
        <f t="shared" si="1"/>
        <v>4</v>
      </c>
    </row>
    <row r="12" s="5" customFormat="1" spans="1:31">
      <c r="A12" s="2" t="s">
        <v>855</v>
      </c>
      <c r="B12" s="2">
        <f>'Dist.Standards&amp; Above'!E31</f>
        <v>3</v>
      </c>
      <c r="C12" s="2">
        <f>'Final above standards'!C12</f>
        <v>0</v>
      </c>
      <c r="D12" s="2">
        <f>'Final above standards'!D12</f>
        <v>0</v>
      </c>
      <c r="E12" s="2">
        <f>'Final above standards'!E12</f>
        <v>0</v>
      </c>
      <c r="F12" s="2">
        <f>'Final above standards'!F12</f>
        <v>0</v>
      </c>
      <c r="G12" s="2">
        <f>'Dist.Standards&amp; Above'!F31</f>
        <v>1</v>
      </c>
      <c r="H12" s="2">
        <f>'Final above standards'!G12</f>
        <v>0</v>
      </c>
      <c r="I12" s="2">
        <f>'Final above standards'!H12</f>
        <v>0</v>
      </c>
      <c r="J12" s="2">
        <f>'Final above standards'!I12</f>
        <v>0</v>
      </c>
      <c r="K12" s="2">
        <f>'Final above standards'!J12</f>
        <v>0</v>
      </c>
      <c r="L12" s="2">
        <f>'Dist.Standards&amp; Above'!G31</f>
        <v>0</v>
      </c>
      <c r="M12" s="2">
        <f>'Final above standards'!K12</f>
        <v>0</v>
      </c>
      <c r="N12" s="2">
        <f>'Final above standards'!L12</f>
        <v>0</v>
      </c>
      <c r="O12" s="2">
        <f>'Final above standards'!M12</f>
        <v>0</v>
      </c>
      <c r="P12" s="2">
        <f>'Final above standards'!N12</f>
        <v>0</v>
      </c>
      <c r="Q12" s="2">
        <f>'Dist.Standards&amp; Above'!H31</f>
        <v>0</v>
      </c>
      <c r="R12" s="2">
        <f>'Final above standards'!O12</f>
        <v>0</v>
      </c>
      <c r="S12" s="2">
        <f>'Final above standards'!P12</f>
        <v>0</v>
      </c>
      <c r="T12" s="2">
        <f>'Final above standards'!Q12</f>
        <v>0</v>
      </c>
      <c r="U12" s="2">
        <f>'Final above standards'!R12</f>
        <v>0</v>
      </c>
      <c r="V12" s="2">
        <f>'Dist.Standards&amp; Above'!I31</f>
        <v>1</v>
      </c>
      <c r="W12" s="2">
        <f>'Final above standards'!S12</f>
        <v>0</v>
      </c>
      <c r="X12" s="2">
        <f>'Final above standards'!T12</f>
        <v>0</v>
      </c>
      <c r="Y12" s="2">
        <f>'Final above standards'!U12</f>
        <v>0</v>
      </c>
      <c r="Z12" s="2">
        <f>'Dist.Standards&amp; Above'!J31</f>
        <v>0</v>
      </c>
      <c r="AA12" s="2">
        <f>'Final above standards'!V12</f>
        <v>0</v>
      </c>
      <c r="AB12" s="2">
        <f>'Final above standards'!W12</f>
        <v>0</v>
      </c>
      <c r="AC12" s="2">
        <f>'Final above standards'!X12</f>
        <v>0</v>
      </c>
      <c r="AD12" s="2">
        <f t="shared" si="0"/>
        <v>5</v>
      </c>
      <c r="AE12" s="24">
        <f t="shared" si="1"/>
        <v>0</v>
      </c>
    </row>
    <row r="13" s="5" customFormat="1" spans="1:31">
      <c r="A13" s="2" t="s">
        <v>860</v>
      </c>
      <c r="B13" s="2">
        <f>'Dist.Standards&amp; Above'!E33</f>
        <v>12</v>
      </c>
      <c r="C13" s="2">
        <f>'Final above standards'!C13</f>
        <v>4</v>
      </c>
      <c r="D13" s="2">
        <f>'Final above standards'!D13</f>
        <v>2</v>
      </c>
      <c r="E13" s="2">
        <f>'Final above standards'!E13</f>
        <v>0</v>
      </c>
      <c r="F13" s="2">
        <f>'Final above standards'!F13</f>
        <v>0</v>
      </c>
      <c r="G13" s="2">
        <f>'Dist.Standards&amp; Above'!F33</f>
        <v>0</v>
      </c>
      <c r="H13" s="2">
        <f>'Final above standards'!G13</f>
        <v>0</v>
      </c>
      <c r="I13" s="2">
        <f>'Final above standards'!H13</f>
        <v>0</v>
      </c>
      <c r="J13" s="2">
        <f>'Final above standards'!I13</f>
        <v>0</v>
      </c>
      <c r="K13" s="2">
        <f>'Final above standards'!J13</f>
        <v>0</v>
      </c>
      <c r="L13" s="2">
        <f>'Dist.Standards&amp; Above'!G33</f>
        <v>0</v>
      </c>
      <c r="M13" s="2">
        <f>'Final above standards'!K13</f>
        <v>0</v>
      </c>
      <c r="N13" s="2">
        <f>'Final above standards'!L13</f>
        <v>0</v>
      </c>
      <c r="O13" s="2">
        <f>'Final above standards'!M13</f>
        <v>0</v>
      </c>
      <c r="P13" s="2">
        <f>'Final above standards'!N13</f>
        <v>0</v>
      </c>
      <c r="Q13" s="2">
        <f>'Dist.Standards&amp; Above'!H33</f>
        <v>1</v>
      </c>
      <c r="R13" s="2">
        <f>'Final above standards'!O13</f>
        <v>0</v>
      </c>
      <c r="S13" s="2">
        <f>'Final above standards'!P13</f>
        <v>0</v>
      </c>
      <c r="T13" s="2">
        <f>'Final above standards'!Q13</f>
        <v>1</v>
      </c>
      <c r="U13" s="2">
        <f>'Final above standards'!R13</f>
        <v>0</v>
      </c>
      <c r="V13" s="2">
        <f>'Dist.Standards&amp; Above'!I33</f>
        <v>1</v>
      </c>
      <c r="W13" s="2">
        <f>'Final above standards'!S13</f>
        <v>0</v>
      </c>
      <c r="X13" s="2">
        <f>'Final above standards'!T13</f>
        <v>0</v>
      </c>
      <c r="Y13" s="2">
        <f>'Final above standards'!U13</f>
        <v>0</v>
      </c>
      <c r="Z13" s="2">
        <f>'Dist.Standards&amp; Above'!J33</f>
        <v>3</v>
      </c>
      <c r="AA13" s="2">
        <f>'Final above standards'!V13</f>
        <v>1</v>
      </c>
      <c r="AB13" s="2">
        <f>'Final above standards'!W13</f>
        <v>0</v>
      </c>
      <c r="AC13" s="2">
        <f>'Final above standards'!X13</f>
        <v>0</v>
      </c>
      <c r="AD13" s="2">
        <f t="shared" si="0"/>
        <v>17</v>
      </c>
      <c r="AE13" s="24">
        <f t="shared" si="1"/>
        <v>8</v>
      </c>
    </row>
    <row r="14" s="5" customFormat="1" spans="1:31">
      <c r="A14" s="2" t="s">
        <v>871</v>
      </c>
      <c r="B14" s="2">
        <f>'Dist.Standards&amp; Above'!E35</f>
        <v>14</v>
      </c>
      <c r="C14" s="2">
        <f>'Final above standards'!C14</f>
        <v>2</v>
      </c>
      <c r="D14" s="2">
        <f>'Final above standards'!D14</f>
        <v>1</v>
      </c>
      <c r="E14" s="2">
        <f>'Final above standards'!E14</f>
        <v>1</v>
      </c>
      <c r="F14" s="2">
        <f>'Final above standards'!F14</f>
        <v>0</v>
      </c>
      <c r="G14" s="2">
        <f>'Dist.Standards&amp; Above'!F35</f>
        <v>0</v>
      </c>
      <c r="H14" s="2">
        <f>'Final above standards'!G14</f>
        <v>0</v>
      </c>
      <c r="I14" s="2">
        <f>'Final above standards'!H14</f>
        <v>0</v>
      </c>
      <c r="J14" s="2">
        <f>'Final above standards'!I14</f>
        <v>0</v>
      </c>
      <c r="K14" s="2">
        <f>'Final above standards'!J14</f>
        <v>0</v>
      </c>
      <c r="L14" s="2">
        <f>'Dist.Standards&amp; Above'!G35</f>
        <v>0</v>
      </c>
      <c r="M14" s="2">
        <f>'Final above standards'!K14</f>
        <v>0</v>
      </c>
      <c r="N14" s="2">
        <f>'Final above standards'!L14</f>
        <v>0</v>
      </c>
      <c r="O14" s="2">
        <f>'Final above standards'!M14</f>
        <v>0</v>
      </c>
      <c r="P14" s="2">
        <f>'Final above standards'!N14</f>
        <v>0</v>
      </c>
      <c r="Q14" s="2">
        <f>'Dist.Standards&amp; Above'!H35</f>
        <v>4</v>
      </c>
      <c r="R14" s="2">
        <f>'Final above standards'!O14</f>
        <v>1</v>
      </c>
      <c r="S14" s="2">
        <f>'Final above standards'!P14</f>
        <v>0</v>
      </c>
      <c r="T14" s="2">
        <f>'Final above standards'!Q14</f>
        <v>1</v>
      </c>
      <c r="U14" s="2">
        <f>'Final above standards'!R14</f>
        <v>0</v>
      </c>
      <c r="V14" s="2">
        <f>'Dist.Standards&amp; Above'!I35</f>
        <v>3</v>
      </c>
      <c r="W14" s="2">
        <f>'Final above standards'!S14</f>
        <v>0</v>
      </c>
      <c r="X14" s="2">
        <f>'Final above standards'!T14</f>
        <v>0</v>
      </c>
      <c r="Y14" s="2">
        <f>'Final above standards'!U14</f>
        <v>0</v>
      </c>
      <c r="Z14" s="2">
        <f>'Dist.Standards&amp; Above'!J35</f>
        <v>12</v>
      </c>
      <c r="AA14" s="2">
        <f>'Final above standards'!V14</f>
        <v>5</v>
      </c>
      <c r="AB14" s="2">
        <f>'Final above standards'!W14</f>
        <v>2</v>
      </c>
      <c r="AC14" s="2">
        <f>'Final above standards'!X14</f>
        <v>2</v>
      </c>
      <c r="AD14" s="2">
        <f t="shared" si="0"/>
        <v>33</v>
      </c>
      <c r="AE14" s="24">
        <f t="shared" si="1"/>
        <v>15</v>
      </c>
    </row>
    <row r="15" s="5" customFormat="1" spans="1:31">
      <c r="A15" s="2" t="s">
        <v>880</v>
      </c>
      <c r="B15" s="2">
        <f>'Dist.Standards&amp; Above'!E37</f>
        <v>0</v>
      </c>
      <c r="C15" s="2">
        <f>'Final above standards'!C15</f>
        <v>0</v>
      </c>
      <c r="D15" s="2">
        <f>'Final above standards'!D15</f>
        <v>0</v>
      </c>
      <c r="E15" s="2">
        <f>'Final above standards'!E15</f>
        <v>0</v>
      </c>
      <c r="F15" s="2">
        <f>'Final above standards'!F15</f>
        <v>0</v>
      </c>
      <c r="G15" s="2">
        <f>'Dist.Standards&amp; Above'!F37</f>
        <v>0</v>
      </c>
      <c r="H15" s="2">
        <f>'Final above standards'!G15</f>
        <v>0</v>
      </c>
      <c r="I15" s="2">
        <f>'Final above standards'!H15</f>
        <v>0</v>
      </c>
      <c r="J15" s="2">
        <f>'Final above standards'!I15</f>
        <v>0</v>
      </c>
      <c r="K15" s="2">
        <f>'Final above standards'!J15</f>
        <v>0</v>
      </c>
      <c r="L15" s="2">
        <f>'Dist.Standards&amp; Above'!G37</f>
        <v>0</v>
      </c>
      <c r="M15" s="2">
        <f>'Final above standards'!K15</f>
        <v>0</v>
      </c>
      <c r="N15" s="2">
        <f>'Final above standards'!L15</f>
        <v>0</v>
      </c>
      <c r="O15" s="2">
        <f>'Final above standards'!M15</f>
        <v>0</v>
      </c>
      <c r="P15" s="2">
        <f>'Final above standards'!N15</f>
        <v>0</v>
      </c>
      <c r="Q15" s="2">
        <f>'Dist.Standards&amp; Above'!H37</f>
        <v>0</v>
      </c>
      <c r="R15" s="2">
        <f>'Final above standards'!O15</f>
        <v>0</v>
      </c>
      <c r="S15" s="2">
        <f>'Final above standards'!P15</f>
        <v>0</v>
      </c>
      <c r="T15" s="2">
        <f>'Final above standards'!Q15</f>
        <v>0</v>
      </c>
      <c r="U15" s="2">
        <f>'Final above standards'!R15</f>
        <v>0</v>
      </c>
      <c r="V15" s="2">
        <f>'Dist.Standards&amp; Above'!I37</f>
        <v>0</v>
      </c>
      <c r="W15" s="2">
        <f>'Final above standards'!S15</f>
        <v>0</v>
      </c>
      <c r="X15" s="2">
        <f>'Final above standards'!T15</f>
        <v>0</v>
      </c>
      <c r="Y15" s="2">
        <f>'Final above standards'!U15</f>
        <v>0</v>
      </c>
      <c r="Z15" s="2">
        <f>'Dist.Standards&amp; Above'!J37</f>
        <v>0</v>
      </c>
      <c r="AA15" s="2">
        <f>'Final above standards'!V15</f>
        <v>0</v>
      </c>
      <c r="AB15" s="2">
        <f>'Final above standards'!W15</f>
        <v>0</v>
      </c>
      <c r="AC15" s="2">
        <f>'Final above standards'!X15</f>
        <v>0</v>
      </c>
      <c r="AD15" s="2">
        <f t="shared" si="0"/>
        <v>0</v>
      </c>
      <c r="AE15" s="24">
        <f t="shared" si="1"/>
        <v>0</v>
      </c>
    </row>
    <row r="16" s="5" customFormat="1" spans="1:31">
      <c r="A16" s="2" t="s">
        <v>51</v>
      </c>
      <c r="B16" s="2">
        <f>'Dist.Standards&amp; Above'!E39</f>
        <v>8</v>
      </c>
      <c r="C16" s="2">
        <f>'Final above standards'!C16</f>
        <v>0</v>
      </c>
      <c r="D16" s="2">
        <f>'Final above standards'!D16</f>
        <v>4</v>
      </c>
      <c r="E16" s="2">
        <f>'Final above standards'!E16</f>
        <v>1</v>
      </c>
      <c r="F16" s="2">
        <f>'Final above standards'!F16</f>
        <v>0</v>
      </c>
      <c r="G16" s="2">
        <f>'Dist.Standards&amp; Above'!F39</f>
        <v>1</v>
      </c>
      <c r="H16" s="2">
        <f>'Final above standards'!G16</f>
        <v>1</v>
      </c>
      <c r="I16" s="2">
        <f>'Final above standards'!H16</f>
        <v>0</v>
      </c>
      <c r="J16" s="2">
        <f>'Final above standards'!I16</f>
        <v>0</v>
      </c>
      <c r="K16" s="2">
        <f>'Final above standards'!J16</f>
        <v>0</v>
      </c>
      <c r="L16" s="2">
        <f>'Dist.Standards&amp; Above'!G39</f>
        <v>0</v>
      </c>
      <c r="M16" s="2">
        <f>'Final above standards'!K16</f>
        <v>0</v>
      </c>
      <c r="N16" s="2">
        <f>'Final above standards'!L16</f>
        <v>0</v>
      </c>
      <c r="O16" s="2">
        <f>'Final above standards'!M16</f>
        <v>0</v>
      </c>
      <c r="P16" s="2">
        <f>'Final above standards'!N16</f>
        <v>0</v>
      </c>
      <c r="Q16" s="2">
        <f>'Dist.Standards&amp; Above'!H39</f>
        <v>0</v>
      </c>
      <c r="R16" s="2">
        <f>'Final above standards'!O16</f>
        <v>0</v>
      </c>
      <c r="S16" s="2">
        <f>'Final above standards'!P16</f>
        <v>0</v>
      </c>
      <c r="T16" s="2">
        <f>'Final above standards'!Q16</f>
        <v>0</v>
      </c>
      <c r="U16" s="2">
        <f>'Final above standards'!R16</f>
        <v>0</v>
      </c>
      <c r="V16" s="2">
        <f>'Dist.Standards&amp; Above'!I39</f>
        <v>8</v>
      </c>
      <c r="W16" s="2">
        <f>'Final above standards'!S16</f>
        <v>0</v>
      </c>
      <c r="X16" s="2">
        <f>'Final above standards'!T16</f>
        <v>0</v>
      </c>
      <c r="Y16" s="2">
        <f>'Final above standards'!U16</f>
        <v>0</v>
      </c>
      <c r="Z16" s="2">
        <f>'Dist.Standards&amp; Above'!J39</f>
        <v>4</v>
      </c>
      <c r="AA16" s="2">
        <f>'Final above standards'!V16</f>
        <v>2</v>
      </c>
      <c r="AB16" s="2">
        <f>'Final above standards'!W16</f>
        <v>0</v>
      </c>
      <c r="AC16" s="2">
        <f>'Final above standards'!X16</f>
        <v>0</v>
      </c>
      <c r="AD16" s="2">
        <f t="shared" si="0"/>
        <v>21</v>
      </c>
      <c r="AE16" s="24">
        <f t="shared" si="1"/>
        <v>8</v>
      </c>
    </row>
    <row r="17" s="5" customFormat="1" spans="1:31">
      <c r="A17" s="2" t="s">
        <v>885</v>
      </c>
      <c r="B17" s="2">
        <f>'Dist.Standards&amp; Above'!E41</f>
        <v>7</v>
      </c>
      <c r="C17" s="2">
        <f>'Final above standards'!C17</f>
        <v>0</v>
      </c>
      <c r="D17" s="2">
        <f>'Final above standards'!D17</f>
        <v>1</v>
      </c>
      <c r="E17" s="2">
        <f>'Final above standards'!E17</f>
        <v>0</v>
      </c>
      <c r="F17" s="2">
        <f>'Final above standards'!F17</f>
        <v>0</v>
      </c>
      <c r="G17" s="2">
        <f>'Dist.Standards&amp; Above'!F41</f>
        <v>2</v>
      </c>
      <c r="H17" s="2">
        <f>'Final above standards'!G17</f>
        <v>1</v>
      </c>
      <c r="I17" s="2">
        <f>'Final above standards'!H17</f>
        <v>0</v>
      </c>
      <c r="J17" s="2">
        <f>'Final above standards'!I17</f>
        <v>0</v>
      </c>
      <c r="K17" s="2">
        <f>'Final above standards'!J17</f>
        <v>0</v>
      </c>
      <c r="L17" s="2">
        <f>'Dist.Standards&amp; Above'!G41</f>
        <v>2</v>
      </c>
      <c r="M17" s="2">
        <f>'Final above standards'!K17</f>
        <v>0</v>
      </c>
      <c r="N17" s="2">
        <f>'Final above standards'!L17</f>
        <v>1</v>
      </c>
      <c r="O17" s="2">
        <f>'Final above standards'!M17</f>
        <v>0</v>
      </c>
      <c r="P17" s="2">
        <f>'Final above standards'!N17</f>
        <v>0</v>
      </c>
      <c r="Q17" s="2">
        <f>'Dist.Standards&amp; Above'!H41</f>
        <v>6</v>
      </c>
      <c r="R17" s="2">
        <f>'Final above standards'!O17</f>
        <v>0</v>
      </c>
      <c r="S17" s="2">
        <f>'Final above standards'!P17</f>
        <v>0</v>
      </c>
      <c r="T17" s="2">
        <f>'Final above standards'!Q17</f>
        <v>0</v>
      </c>
      <c r="U17" s="2">
        <f>'Final above standards'!R17</f>
        <v>0</v>
      </c>
      <c r="V17" s="2">
        <f>'Dist.Standards&amp; Above'!I41</f>
        <v>5</v>
      </c>
      <c r="W17" s="2">
        <f>'Final above standards'!S17</f>
        <v>1</v>
      </c>
      <c r="X17" s="2">
        <f>'Final above standards'!T17</f>
        <v>0</v>
      </c>
      <c r="Y17" s="2">
        <f>'Final above standards'!U17</f>
        <v>0</v>
      </c>
      <c r="Z17" s="2">
        <f>'Dist.Standards&amp; Above'!J41</f>
        <v>3</v>
      </c>
      <c r="AA17" s="2">
        <f>'Final above standards'!V17</f>
        <v>0</v>
      </c>
      <c r="AB17" s="2">
        <f>'Final above standards'!W17</f>
        <v>0</v>
      </c>
      <c r="AC17" s="2">
        <f>'Final above standards'!X17</f>
        <v>0</v>
      </c>
      <c r="AD17" s="2">
        <f t="shared" si="0"/>
        <v>25</v>
      </c>
      <c r="AE17" s="24">
        <f t="shared" si="1"/>
        <v>4</v>
      </c>
    </row>
    <row r="18" s="5" customFormat="1" spans="1:31">
      <c r="A18" s="2" t="s">
        <v>888</v>
      </c>
      <c r="B18" s="2">
        <f>'Dist.Standards&amp; Above'!E43</f>
        <v>0</v>
      </c>
      <c r="C18" s="2">
        <f>'Final above standards'!C18</f>
        <v>0</v>
      </c>
      <c r="D18" s="2">
        <f>'Final above standards'!D18</f>
        <v>0</v>
      </c>
      <c r="E18" s="2">
        <f>'Final above standards'!E18</f>
        <v>0</v>
      </c>
      <c r="F18" s="2">
        <f>'Final above standards'!F18</f>
        <v>0</v>
      </c>
      <c r="G18" s="2">
        <f>'Dist.Standards&amp; Above'!F43</f>
        <v>0</v>
      </c>
      <c r="H18" s="2">
        <f>'Final above standards'!G18</f>
        <v>0</v>
      </c>
      <c r="I18" s="2">
        <f>'Final above standards'!H18</f>
        <v>0</v>
      </c>
      <c r="J18" s="2">
        <f>'Final above standards'!I18</f>
        <v>0</v>
      </c>
      <c r="K18" s="2">
        <f>'Final above standards'!J18</f>
        <v>0</v>
      </c>
      <c r="L18" s="2">
        <f>'Dist.Standards&amp; Above'!G43</f>
        <v>0</v>
      </c>
      <c r="M18" s="2">
        <f>'Final above standards'!K18</f>
        <v>0</v>
      </c>
      <c r="N18" s="2">
        <f>'Final above standards'!L18</f>
        <v>0</v>
      </c>
      <c r="O18" s="2">
        <f>'Final above standards'!M18</f>
        <v>0</v>
      </c>
      <c r="P18" s="2">
        <f>'Final above standards'!N18</f>
        <v>0</v>
      </c>
      <c r="Q18" s="2">
        <f>'Dist.Standards&amp; Above'!H43</f>
        <v>0</v>
      </c>
      <c r="R18" s="2">
        <f>'Final above standards'!O18</f>
        <v>0</v>
      </c>
      <c r="S18" s="2">
        <f>'Final above standards'!P18</f>
        <v>0</v>
      </c>
      <c r="T18" s="2">
        <f>'Final above standards'!Q18</f>
        <v>0</v>
      </c>
      <c r="U18" s="2">
        <f>'Final above standards'!R18</f>
        <v>0</v>
      </c>
      <c r="V18" s="2">
        <f>'Dist.Standards&amp; Above'!I43</f>
        <v>0</v>
      </c>
      <c r="W18" s="2">
        <f>'Final above standards'!S18</f>
        <v>0</v>
      </c>
      <c r="X18" s="2">
        <f>'Final above standards'!T18</f>
        <v>0</v>
      </c>
      <c r="Y18" s="2">
        <f>'Final above standards'!U18</f>
        <v>0</v>
      </c>
      <c r="Z18" s="2">
        <f>'Dist.Standards&amp; Above'!J43</f>
        <v>0</v>
      </c>
      <c r="AA18" s="2">
        <f>'Final above standards'!V18</f>
        <v>0</v>
      </c>
      <c r="AB18" s="2">
        <f>'Final above standards'!W18</f>
        <v>0</v>
      </c>
      <c r="AC18" s="2">
        <f>'Final above standards'!X18</f>
        <v>0</v>
      </c>
      <c r="AD18" s="2">
        <f t="shared" si="0"/>
        <v>0</v>
      </c>
      <c r="AE18" s="24">
        <f t="shared" si="1"/>
        <v>0</v>
      </c>
    </row>
    <row r="19" s="5" customFormat="1" spans="1:31">
      <c r="A19" s="2" t="s">
        <v>245</v>
      </c>
      <c r="B19" s="2">
        <f>'Dist.Standards&amp; Above'!E45</f>
        <v>7</v>
      </c>
      <c r="C19" s="2">
        <f>'Final above standards'!C19</f>
        <v>2</v>
      </c>
      <c r="D19" s="2">
        <f>'Final above standards'!D19</f>
        <v>1</v>
      </c>
      <c r="E19" s="2">
        <f>'Final above standards'!E19</f>
        <v>1</v>
      </c>
      <c r="F19" s="2">
        <f>'Final above standards'!F19</f>
        <v>0</v>
      </c>
      <c r="G19" s="2">
        <f>'Dist.Standards&amp; Above'!F45</f>
        <v>0</v>
      </c>
      <c r="H19" s="2">
        <f>'Final above standards'!G19</f>
        <v>0</v>
      </c>
      <c r="I19" s="2">
        <f>'Final above standards'!H19</f>
        <v>0</v>
      </c>
      <c r="J19" s="2">
        <f>'Final above standards'!I19</f>
        <v>0</v>
      </c>
      <c r="K19" s="2">
        <f>'Final above standards'!J19</f>
        <v>0</v>
      </c>
      <c r="L19" s="2">
        <f>'Dist.Standards&amp; Above'!G45</f>
        <v>0</v>
      </c>
      <c r="M19" s="2">
        <f>'Final above standards'!K19</f>
        <v>0</v>
      </c>
      <c r="N19" s="2">
        <f>'Final above standards'!L19</f>
        <v>0</v>
      </c>
      <c r="O19" s="2">
        <f>'Final above standards'!M19</f>
        <v>0</v>
      </c>
      <c r="P19" s="2">
        <f>'Final above standards'!N19</f>
        <v>0</v>
      </c>
      <c r="Q19" s="2">
        <f>'Dist.Standards&amp; Above'!H45</f>
        <v>0</v>
      </c>
      <c r="R19" s="2">
        <f>'Final above standards'!O19</f>
        <v>0</v>
      </c>
      <c r="S19" s="2">
        <f>'Final above standards'!P19</f>
        <v>0</v>
      </c>
      <c r="T19" s="2">
        <f>'Final above standards'!Q19</f>
        <v>0</v>
      </c>
      <c r="U19" s="2">
        <f>'Final above standards'!R19</f>
        <v>0</v>
      </c>
      <c r="V19" s="2">
        <f>'Dist.Standards&amp; Above'!I45</f>
        <v>4</v>
      </c>
      <c r="W19" s="2">
        <f>'Final above standards'!S19</f>
        <v>1</v>
      </c>
      <c r="X19" s="2">
        <f>'Final above standards'!T19</f>
        <v>0</v>
      </c>
      <c r="Y19" s="2">
        <f>'Final above standards'!U19</f>
        <v>0</v>
      </c>
      <c r="Z19" s="2">
        <f>'Dist.Standards&amp; Above'!J45</f>
        <v>2</v>
      </c>
      <c r="AA19" s="2">
        <f>'Final above standards'!V19</f>
        <v>2</v>
      </c>
      <c r="AB19" s="2">
        <f>'Final above standards'!W19</f>
        <v>0</v>
      </c>
      <c r="AC19" s="2">
        <f>'Final above standards'!X19</f>
        <v>0</v>
      </c>
      <c r="AD19" s="2">
        <f t="shared" si="0"/>
        <v>13</v>
      </c>
      <c r="AE19" s="24">
        <f t="shared" si="1"/>
        <v>7</v>
      </c>
    </row>
    <row r="20" s="5" customFormat="1" spans="1:31">
      <c r="A20" s="2" t="s">
        <v>900</v>
      </c>
      <c r="B20" s="2">
        <f>'Dist.Standards&amp; Above'!E47</f>
        <v>9</v>
      </c>
      <c r="C20" s="2">
        <f>'Final above standards'!C20</f>
        <v>8</v>
      </c>
      <c r="D20" s="2">
        <f>'Final above standards'!D20</f>
        <v>1</v>
      </c>
      <c r="E20" s="2">
        <f>'Final above standards'!E20</f>
        <v>0</v>
      </c>
      <c r="F20" s="2">
        <f>'Final above standards'!F20</f>
        <v>0</v>
      </c>
      <c r="G20" s="2">
        <f>'Dist.Standards&amp; Above'!F47</f>
        <v>1</v>
      </c>
      <c r="H20" s="2">
        <f>'Final above standards'!G20</f>
        <v>1</v>
      </c>
      <c r="I20" s="2">
        <f>'Final above standards'!H20</f>
        <v>0</v>
      </c>
      <c r="J20" s="2">
        <f>'Final above standards'!I20</f>
        <v>0</v>
      </c>
      <c r="K20" s="2">
        <f>'Final above standards'!J20</f>
        <v>0</v>
      </c>
      <c r="L20" s="2">
        <f>'Dist.Standards&amp; Above'!G47</f>
        <v>0</v>
      </c>
      <c r="M20" s="2">
        <f>'Final above standards'!K20</f>
        <v>0</v>
      </c>
      <c r="N20" s="2">
        <f>'Final above standards'!L20</f>
        <v>0</v>
      </c>
      <c r="O20" s="2">
        <f>'Final above standards'!M20</f>
        <v>0</v>
      </c>
      <c r="P20" s="2">
        <f>'Final above standards'!N20</f>
        <v>0</v>
      </c>
      <c r="Q20" s="2">
        <f>'Dist.Standards&amp; Above'!H47</f>
        <v>4</v>
      </c>
      <c r="R20" s="2">
        <f>'Final above standards'!O20</f>
        <v>2</v>
      </c>
      <c r="S20" s="2">
        <f>'Final above standards'!P20</f>
        <v>2</v>
      </c>
      <c r="T20" s="2">
        <f>'Final above standards'!Q20</f>
        <v>0</v>
      </c>
      <c r="U20" s="2">
        <f>'Final above standards'!R20</f>
        <v>0</v>
      </c>
      <c r="V20" s="2">
        <f>'Dist.Standards&amp; Above'!I47</f>
        <v>4</v>
      </c>
      <c r="W20" s="2">
        <f>'Final above standards'!S20</f>
        <v>2</v>
      </c>
      <c r="X20" s="2">
        <f>'Final above standards'!T20</f>
        <v>0</v>
      </c>
      <c r="Y20" s="2">
        <f>'Final above standards'!U20</f>
        <v>0</v>
      </c>
      <c r="Z20" s="2">
        <f>'Dist.Standards&amp; Above'!J47</f>
        <v>3</v>
      </c>
      <c r="AA20" s="2">
        <f>'Final above standards'!V20</f>
        <v>2</v>
      </c>
      <c r="AB20" s="2">
        <f>'Final above standards'!W20</f>
        <v>0</v>
      </c>
      <c r="AC20" s="2">
        <f>'Final above standards'!X20</f>
        <v>0</v>
      </c>
      <c r="AD20" s="2">
        <f t="shared" si="0"/>
        <v>21</v>
      </c>
      <c r="AE20" s="24">
        <f t="shared" si="1"/>
        <v>18</v>
      </c>
    </row>
    <row r="21" s="5" customFormat="1" spans="1:31">
      <c r="A21" s="2" t="s">
        <v>24</v>
      </c>
      <c r="B21" s="2">
        <f>'Dist.Standards&amp; Above'!E49</f>
        <v>2</v>
      </c>
      <c r="C21" s="2">
        <f>'Final above standards'!C21</f>
        <v>2</v>
      </c>
      <c r="D21" s="2">
        <f>'Final above standards'!D21</f>
        <v>0</v>
      </c>
      <c r="E21" s="2">
        <f>'Final above standards'!E21</f>
        <v>0</v>
      </c>
      <c r="F21" s="2">
        <f>'Final above standards'!F21</f>
        <v>0</v>
      </c>
      <c r="G21" s="2">
        <f>'Dist.Standards&amp; Above'!F49</f>
        <v>2</v>
      </c>
      <c r="H21" s="2">
        <f>'Final above standards'!G21</f>
        <v>1</v>
      </c>
      <c r="I21" s="2">
        <f>'Final above standards'!H21</f>
        <v>1</v>
      </c>
      <c r="J21" s="2">
        <f>'Final above standards'!I21</f>
        <v>0</v>
      </c>
      <c r="K21" s="2">
        <f>'Final above standards'!J21</f>
        <v>0</v>
      </c>
      <c r="L21" s="2">
        <f>'Dist.Standards&amp; Above'!G49</f>
        <v>3</v>
      </c>
      <c r="M21" s="2">
        <f>'Final above standards'!K21</f>
        <v>0</v>
      </c>
      <c r="N21" s="2">
        <f>'Final above standards'!L21</f>
        <v>2</v>
      </c>
      <c r="O21" s="2">
        <f>'Final above standards'!M21</f>
        <v>0</v>
      </c>
      <c r="P21" s="2">
        <f>'Final above standards'!N21</f>
        <v>0</v>
      </c>
      <c r="Q21" s="2">
        <f>'Dist.Standards&amp; Above'!H49</f>
        <v>1</v>
      </c>
      <c r="R21" s="2">
        <f>'Final above standards'!O21</f>
        <v>0</v>
      </c>
      <c r="S21" s="2">
        <f>'Final above standards'!P21</f>
        <v>0</v>
      </c>
      <c r="T21" s="2">
        <f>'Final above standards'!Q21</f>
        <v>0</v>
      </c>
      <c r="U21" s="2">
        <f>'Final above standards'!R21</f>
        <v>1</v>
      </c>
      <c r="V21" s="2">
        <f>'Dist.Standards&amp; Above'!I49</f>
        <v>5</v>
      </c>
      <c r="W21" s="2">
        <f>'Final above standards'!S21</f>
        <v>3</v>
      </c>
      <c r="X21" s="2">
        <f>'Final above standards'!T21</f>
        <v>0</v>
      </c>
      <c r="Y21" s="2">
        <f>'Final above standards'!U21</f>
        <v>0</v>
      </c>
      <c r="Z21" s="2">
        <f>'Dist.Standards&amp; Above'!J49</f>
        <v>3</v>
      </c>
      <c r="AA21" s="2">
        <f>'Final above standards'!V21</f>
        <v>2</v>
      </c>
      <c r="AB21" s="2">
        <f>'Final above standards'!W21</f>
        <v>0</v>
      </c>
      <c r="AC21" s="2">
        <f>'Final above standards'!X21</f>
        <v>0</v>
      </c>
      <c r="AD21" s="2">
        <f t="shared" si="0"/>
        <v>16</v>
      </c>
      <c r="AE21" s="24">
        <f t="shared" si="1"/>
        <v>12</v>
      </c>
    </row>
    <row r="22" s="5" customFormat="1" spans="1:31">
      <c r="A22" s="2" t="s">
        <v>933</v>
      </c>
      <c r="B22" s="2">
        <f>'Dist.Standards&amp; Above'!E51</f>
        <v>5</v>
      </c>
      <c r="C22" s="2">
        <f>'Final above standards'!C22</f>
        <v>1</v>
      </c>
      <c r="D22" s="2">
        <f>'Final above standards'!D22</f>
        <v>0</v>
      </c>
      <c r="E22" s="2">
        <f>'Final above standards'!E22</f>
        <v>0</v>
      </c>
      <c r="F22" s="2">
        <f>'Final above standards'!F22</f>
        <v>0</v>
      </c>
      <c r="G22" s="2">
        <f>'Dist.Standards&amp; Above'!F51</f>
        <v>0</v>
      </c>
      <c r="H22" s="2">
        <f>'Final above standards'!G22</f>
        <v>0</v>
      </c>
      <c r="I22" s="2">
        <f>'Final above standards'!H22</f>
        <v>0</v>
      </c>
      <c r="J22" s="2">
        <f>'Final above standards'!I22</f>
        <v>0</v>
      </c>
      <c r="K22" s="2">
        <f>'Final above standards'!J22</f>
        <v>0</v>
      </c>
      <c r="L22" s="2">
        <f>'Dist.Standards&amp; Above'!G51</f>
        <v>0</v>
      </c>
      <c r="M22" s="2">
        <f>'Final above standards'!K22</f>
        <v>0</v>
      </c>
      <c r="N22" s="2">
        <f>'Final above standards'!L22</f>
        <v>0</v>
      </c>
      <c r="O22" s="2">
        <f>'Final above standards'!M22</f>
        <v>0</v>
      </c>
      <c r="P22" s="2">
        <f>'Final above standards'!N22</f>
        <v>0</v>
      </c>
      <c r="Q22" s="2">
        <f>'Dist.Standards&amp; Above'!H51</f>
        <v>0</v>
      </c>
      <c r="R22" s="2">
        <f>'Final above standards'!O22</f>
        <v>0</v>
      </c>
      <c r="S22" s="2">
        <f>'Final above standards'!P22</f>
        <v>0</v>
      </c>
      <c r="T22" s="2">
        <f>'Final above standards'!Q22</f>
        <v>0</v>
      </c>
      <c r="U22" s="2">
        <f>'Final above standards'!R22</f>
        <v>0</v>
      </c>
      <c r="V22" s="2">
        <f>'Dist.Standards&amp; Above'!I51</f>
        <v>4</v>
      </c>
      <c r="W22" s="2">
        <f>'Final above standards'!S22</f>
        <v>3</v>
      </c>
      <c r="X22" s="2">
        <f>'Final above standards'!T22</f>
        <v>0</v>
      </c>
      <c r="Y22" s="2">
        <f>'Final above standards'!U22</f>
        <v>0</v>
      </c>
      <c r="Z22" s="2">
        <f>'Dist.Standards&amp; Above'!J51</f>
        <v>0</v>
      </c>
      <c r="AA22" s="2">
        <f>'Final above standards'!V22</f>
        <v>0</v>
      </c>
      <c r="AB22" s="2">
        <f>'Final above standards'!W22</f>
        <v>0</v>
      </c>
      <c r="AC22" s="2">
        <f>'Final above standards'!X22</f>
        <v>0</v>
      </c>
      <c r="AD22" s="2">
        <f t="shared" si="0"/>
        <v>9</v>
      </c>
      <c r="AE22" s="24">
        <f t="shared" si="1"/>
        <v>4</v>
      </c>
    </row>
    <row r="23" s="5" customFormat="1" spans="1:31">
      <c r="A23" s="2" t="s">
        <v>906</v>
      </c>
      <c r="B23" s="2">
        <f>'Dist.Standards&amp; Above'!E53</f>
        <v>0</v>
      </c>
      <c r="C23" s="2">
        <f>'Final above standards'!C23</f>
        <v>0</v>
      </c>
      <c r="D23" s="2">
        <f>'Final above standards'!D23</f>
        <v>0</v>
      </c>
      <c r="E23" s="2">
        <f>'Final above standards'!E23</f>
        <v>0</v>
      </c>
      <c r="F23" s="2">
        <f>'Final above standards'!F23</f>
        <v>0</v>
      </c>
      <c r="G23" s="2">
        <f>'Dist.Standards&amp; Above'!F53</f>
        <v>0</v>
      </c>
      <c r="H23" s="2">
        <f>'Final above standards'!G23</f>
        <v>0</v>
      </c>
      <c r="I23" s="2">
        <f>'Final above standards'!H23</f>
        <v>0</v>
      </c>
      <c r="J23" s="2">
        <f>'Final above standards'!I23</f>
        <v>0</v>
      </c>
      <c r="K23" s="2">
        <f>'Final above standards'!J23</f>
        <v>0</v>
      </c>
      <c r="L23" s="2">
        <f>'Dist.Standards&amp; Above'!G53</f>
        <v>0</v>
      </c>
      <c r="M23" s="2">
        <f>'Final above standards'!K23</f>
        <v>0</v>
      </c>
      <c r="N23" s="2">
        <f>'Final above standards'!L23</f>
        <v>0</v>
      </c>
      <c r="O23" s="2">
        <f>'Final above standards'!M23</f>
        <v>0</v>
      </c>
      <c r="P23" s="2">
        <f>'Final above standards'!N23</f>
        <v>0</v>
      </c>
      <c r="Q23" s="2">
        <f>'Dist.Standards&amp; Above'!H53</f>
        <v>0</v>
      </c>
      <c r="R23" s="2">
        <f>'Final above standards'!O23</f>
        <v>0</v>
      </c>
      <c r="S23" s="2">
        <f>'Final above standards'!P23</f>
        <v>0</v>
      </c>
      <c r="T23" s="2">
        <f>'Final above standards'!Q23</f>
        <v>0</v>
      </c>
      <c r="U23" s="2">
        <f>'Final above standards'!R23</f>
        <v>0</v>
      </c>
      <c r="V23" s="2">
        <f>'Dist.Standards&amp; Above'!I53</f>
        <v>0</v>
      </c>
      <c r="W23" s="2">
        <f>'Final above standards'!S23</f>
        <v>0</v>
      </c>
      <c r="X23" s="2">
        <f>'Final above standards'!T23</f>
        <v>0</v>
      </c>
      <c r="Y23" s="2">
        <f>'Final above standards'!U23</f>
        <v>0</v>
      </c>
      <c r="Z23" s="2">
        <f>'Dist.Standards&amp; Above'!J53</f>
        <v>0</v>
      </c>
      <c r="AA23" s="2">
        <f>'Final above standards'!V23</f>
        <v>0</v>
      </c>
      <c r="AB23" s="2">
        <f>'Final above standards'!W23</f>
        <v>0</v>
      </c>
      <c r="AC23" s="2">
        <f>'Final above standards'!X23</f>
        <v>0</v>
      </c>
      <c r="AD23" s="2">
        <f t="shared" si="0"/>
        <v>0</v>
      </c>
      <c r="AE23" s="24">
        <f t="shared" si="1"/>
        <v>0</v>
      </c>
    </row>
    <row r="24" s="5" customFormat="1" spans="1:31">
      <c r="A24" s="2" t="s">
        <v>573</v>
      </c>
      <c r="B24" s="2">
        <f>'Dist.Standards&amp; Above'!E55</f>
        <v>7</v>
      </c>
      <c r="C24" s="2">
        <f>'Final above standards'!C24</f>
        <v>2</v>
      </c>
      <c r="D24" s="2">
        <f>'Final above standards'!D24</f>
        <v>0</v>
      </c>
      <c r="E24" s="2">
        <f>'Final above standards'!E24</f>
        <v>0</v>
      </c>
      <c r="F24" s="2">
        <f>'Final above standards'!F24</f>
        <v>0</v>
      </c>
      <c r="G24" s="2">
        <f>'Dist.Standards&amp; Above'!F55</f>
        <v>5</v>
      </c>
      <c r="H24" s="2">
        <f>'Final above standards'!G24</f>
        <v>1</v>
      </c>
      <c r="I24" s="2">
        <f>'Final above standards'!H24</f>
        <v>1</v>
      </c>
      <c r="J24" s="2">
        <f>'Final above standards'!I24</f>
        <v>0</v>
      </c>
      <c r="K24" s="2">
        <f>'Final above standards'!J24</f>
        <v>0</v>
      </c>
      <c r="L24" s="2">
        <f>'Dist.Standards&amp; Above'!G55</f>
        <v>1</v>
      </c>
      <c r="M24" s="2">
        <f>'Final above standards'!K24</f>
        <v>0</v>
      </c>
      <c r="N24" s="2">
        <f>'Final above standards'!L24</f>
        <v>0</v>
      </c>
      <c r="O24" s="2">
        <f>'Final above standards'!M24</f>
        <v>0</v>
      </c>
      <c r="P24" s="2">
        <f>'Final above standards'!N24</f>
        <v>0</v>
      </c>
      <c r="Q24" s="2">
        <f>'Dist.Standards&amp; Above'!H55</f>
        <v>3</v>
      </c>
      <c r="R24" s="2">
        <f>'Final above standards'!O24</f>
        <v>0</v>
      </c>
      <c r="S24" s="2">
        <f>'Final above standards'!P24</f>
        <v>2</v>
      </c>
      <c r="T24" s="2">
        <f>'Final above standards'!Q24</f>
        <v>1</v>
      </c>
      <c r="U24" s="2">
        <f>'Final above standards'!R24</f>
        <v>0</v>
      </c>
      <c r="V24" s="2">
        <f>'Dist.Standards&amp; Above'!I55</f>
        <v>8</v>
      </c>
      <c r="W24" s="2">
        <f>'Final above standards'!S24</f>
        <v>1</v>
      </c>
      <c r="X24" s="2">
        <f>'Final above standards'!T24</f>
        <v>1</v>
      </c>
      <c r="Y24" s="2">
        <f>'Final above standards'!U24</f>
        <v>0</v>
      </c>
      <c r="Z24" s="2">
        <f>'Dist.Standards&amp; Above'!J55</f>
        <v>5</v>
      </c>
      <c r="AA24" s="2">
        <f>'Final above standards'!V24</f>
        <v>5</v>
      </c>
      <c r="AB24" s="2">
        <f>'Final above standards'!W24</f>
        <v>0</v>
      </c>
      <c r="AC24" s="2">
        <f>'Final above standards'!X24</f>
        <v>0</v>
      </c>
      <c r="AD24" s="2">
        <f t="shared" si="0"/>
        <v>29</v>
      </c>
      <c r="AE24" s="24">
        <f t="shared" si="1"/>
        <v>14</v>
      </c>
    </row>
    <row r="25" s="5" customFormat="1" spans="1:31">
      <c r="A25" s="2" t="s">
        <v>765</v>
      </c>
      <c r="B25" s="2">
        <f>'Dist.Standards&amp; Above'!E57</f>
        <v>6</v>
      </c>
      <c r="C25" s="2">
        <f>'Final above standards'!C25</f>
        <v>4</v>
      </c>
      <c r="D25" s="2">
        <f>'Final above standards'!D25</f>
        <v>0</v>
      </c>
      <c r="E25" s="2">
        <f>'Final above standards'!E25</f>
        <v>0</v>
      </c>
      <c r="F25" s="2">
        <f>'Final above standards'!F25</f>
        <v>0</v>
      </c>
      <c r="G25" s="2">
        <f>'Dist.Standards&amp; Above'!F57</f>
        <v>2</v>
      </c>
      <c r="H25" s="2">
        <f>'Final above standards'!G25</f>
        <v>0</v>
      </c>
      <c r="I25" s="2">
        <f>'Final above standards'!H25</f>
        <v>0</v>
      </c>
      <c r="J25" s="2">
        <f>'Final above standards'!I25</f>
        <v>0</v>
      </c>
      <c r="K25" s="2">
        <f>'Final above standards'!J25</f>
        <v>0</v>
      </c>
      <c r="L25" s="2">
        <f>'Dist.Standards&amp; Above'!G57</f>
        <v>2</v>
      </c>
      <c r="M25" s="2">
        <f>'Final above standards'!K25</f>
        <v>0</v>
      </c>
      <c r="N25" s="2">
        <f>'Final above standards'!L25</f>
        <v>0</v>
      </c>
      <c r="O25" s="2">
        <f>'Final above standards'!M25</f>
        <v>0</v>
      </c>
      <c r="P25" s="2">
        <f>'Final above standards'!N25</f>
        <v>0</v>
      </c>
      <c r="Q25" s="2">
        <f>'Dist.Standards&amp; Above'!H57</f>
        <v>3</v>
      </c>
      <c r="R25" s="2">
        <f>'Final above standards'!O25</f>
        <v>2</v>
      </c>
      <c r="S25" s="2">
        <f>'Final above standards'!P25</f>
        <v>0</v>
      </c>
      <c r="T25" s="2">
        <f>'Final above standards'!Q25</f>
        <v>0</v>
      </c>
      <c r="U25" s="2">
        <f>'Final above standards'!R25</f>
        <v>0</v>
      </c>
      <c r="V25" s="2">
        <f>'Dist.Standards&amp; Above'!I57</f>
        <v>2</v>
      </c>
      <c r="W25" s="2">
        <f>'Final above standards'!S25</f>
        <v>0</v>
      </c>
      <c r="X25" s="2">
        <f>'Final above standards'!T25</f>
        <v>0</v>
      </c>
      <c r="Y25" s="2">
        <f>'Final above standards'!U25</f>
        <v>0</v>
      </c>
      <c r="Z25" s="2">
        <f>'Dist.Standards&amp; Above'!J57</f>
        <v>0</v>
      </c>
      <c r="AA25" s="2">
        <f>'Final above standards'!V25</f>
        <v>0</v>
      </c>
      <c r="AB25" s="2">
        <f>'Final above standards'!W25</f>
        <v>0</v>
      </c>
      <c r="AC25" s="2">
        <f>'Final above standards'!X25</f>
        <v>0</v>
      </c>
      <c r="AD25" s="2">
        <f t="shared" si="0"/>
        <v>15</v>
      </c>
      <c r="AE25" s="24">
        <f t="shared" si="1"/>
        <v>6</v>
      </c>
    </row>
    <row r="26" s="5" customFormat="1" spans="1:31">
      <c r="A26" s="2" t="s">
        <v>934</v>
      </c>
      <c r="B26" s="2">
        <f>'Dist.Standards&amp; Above'!E59</f>
        <v>4</v>
      </c>
      <c r="C26" s="2">
        <f>'Final above standards'!C26</f>
        <v>1</v>
      </c>
      <c r="D26" s="2">
        <f>'Final above standards'!D26</f>
        <v>1</v>
      </c>
      <c r="E26" s="2">
        <f>'Final above standards'!E26</f>
        <v>0</v>
      </c>
      <c r="F26" s="2">
        <f>'Final above standards'!F26</f>
        <v>0</v>
      </c>
      <c r="G26" s="2">
        <f>'Dist.Standards&amp; Above'!F59</f>
        <v>0</v>
      </c>
      <c r="H26" s="2">
        <f>'Final above standards'!G26</f>
        <v>0</v>
      </c>
      <c r="I26" s="2">
        <f>'Final above standards'!H26</f>
        <v>0</v>
      </c>
      <c r="J26" s="2">
        <f>'Final above standards'!I26</f>
        <v>0</v>
      </c>
      <c r="K26" s="2">
        <f>'Final above standards'!J26</f>
        <v>0</v>
      </c>
      <c r="L26" s="2">
        <f>'Dist.Standards&amp; Above'!G59</f>
        <v>0</v>
      </c>
      <c r="M26" s="2">
        <f>'Final above standards'!K26</f>
        <v>0</v>
      </c>
      <c r="N26" s="2">
        <f>'Final above standards'!L26</f>
        <v>0</v>
      </c>
      <c r="O26" s="2">
        <f>'Final above standards'!M26</f>
        <v>0</v>
      </c>
      <c r="P26" s="2">
        <f>'Final above standards'!N26</f>
        <v>0</v>
      </c>
      <c r="Q26" s="2">
        <f>'Dist.Standards&amp; Above'!H59</f>
        <v>0</v>
      </c>
      <c r="R26" s="2">
        <f>'Final above standards'!O26</f>
        <v>0</v>
      </c>
      <c r="S26" s="2">
        <f>'Final above standards'!P26</f>
        <v>0</v>
      </c>
      <c r="T26" s="2">
        <f>'Final above standards'!Q26</f>
        <v>0</v>
      </c>
      <c r="U26" s="2">
        <f>'Final above standards'!R26</f>
        <v>0</v>
      </c>
      <c r="V26" s="2">
        <f>'Dist.Standards&amp; Above'!I59</f>
        <v>3</v>
      </c>
      <c r="W26" s="2">
        <f>'Final above standards'!S26</f>
        <v>0</v>
      </c>
      <c r="X26" s="2">
        <f>'Final above standards'!T26</f>
        <v>0</v>
      </c>
      <c r="Y26" s="2">
        <f>'Final above standards'!U26</f>
        <v>0</v>
      </c>
      <c r="Z26" s="2">
        <f>'Dist.Standards&amp; Above'!J59</f>
        <v>4</v>
      </c>
      <c r="AA26" s="2">
        <f>'Final above standards'!V26</f>
        <v>2</v>
      </c>
      <c r="AB26" s="2">
        <f>'Final above standards'!W26</f>
        <v>1</v>
      </c>
      <c r="AC26" s="2">
        <f>'Final above standards'!X26</f>
        <v>1</v>
      </c>
      <c r="AD26" s="2">
        <f t="shared" si="0"/>
        <v>11</v>
      </c>
      <c r="AE26" s="24">
        <f t="shared" si="1"/>
        <v>6</v>
      </c>
    </row>
    <row r="27" s="5" customFormat="1" ht="15.75" spans="1:31">
      <c r="A27" s="14" t="s">
        <v>821</v>
      </c>
      <c r="B27" s="2">
        <f>'Dist.Standards&amp; Above'!E61</f>
        <v>99</v>
      </c>
      <c r="C27" s="14">
        <f t="shared" ref="C27:AC27" si="2">SUM(C5:C26)</f>
        <v>30</v>
      </c>
      <c r="D27" s="14">
        <f t="shared" si="2"/>
        <v>11</v>
      </c>
      <c r="E27" s="14">
        <f t="shared" si="2"/>
        <v>3</v>
      </c>
      <c r="F27" s="14">
        <f t="shared" si="2"/>
        <v>2</v>
      </c>
      <c r="G27" s="2">
        <f>'Dist.Standards&amp; Above'!F61</f>
        <v>21</v>
      </c>
      <c r="H27" s="15">
        <f t="shared" si="2"/>
        <v>6</v>
      </c>
      <c r="I27" s="15">
        <f t="shared" si="2"/>
        <v>2</v>
      </c>
      <c r="J27" s="15">
        <f t="shared" si="2"/>
        <v>0</v>
      </c>
      <c r="K27" s="15">
        <f t="shared" si="2"/>
        <v>0</v>
      </c>
      <c r="L27" s="2">
        <f>'Dist.Standards&amp; Above'!G61</f>
        <v>9</v>
      </c>
      <c r="M27" s="15">
        <f t="shared" si="2"/>
        <v>1</v>
      </c>
      <c r="N27" s="15">
        <f t="shared" si="2"/>
        <v>3</v>
      </c>
      <c r="O27" s="15">
        <f t="shared" si="2"/>
        <v>0</v>
      </c>
      <c r="P27" s="15">
        <f t="shared" si="2"/>
        <v>0</v>
      </c>
      <c r="Q27" s="2">
        <f>'Dist.Standards&amp; Above'!H61</f>
        <v>37</v>
      </c>
      <c r="R27" s="15">
        <f t="shared" si="2"/>
        <v>14</v>
      </c>
      <c r="S27" s="15">
        <f t="shared" si="2"/>
        <v>4</v>
      </c>
      <c r="T27" s="15">
        <f t="shared" si="2"/>
        <v>5</v>
      </c>
      <c r="U27" s="15">
        <f t="shared" si="2"/>
        <v>1</v>
      </c>
      <c r="V27" s="2">
        <f>'Dist.Standards&amp; Above'!I61</f>
        <v>68</v>
      </c>
      <c r="W27" s="15">
        <f t="shared" si="2"/>
        <v>19</v>
      </c>
      <c r="X27" s="15">
        <f t="shared" si="2"/>
        <v>3</v>
      </c>
      <c r="Y27" s="15">
        <f t="shared" si="2"/>
        <v>0</v>
      </c>
      <c r="Z27" s="2">
        <f>'Dist.Standards&amp; Above'!J61</f>
        <v>52</v>
      </c>
      <c r="AA27" s="15">
        <f t="shared" si="2"/>
        <v>30</v>
      </c>
      <c r="AB27" s="15">
        <f t="shared" si="2"/>
        <v>4</v>
      </c>
      <c r="AC27" s="25">
        <f t="shared" si="2"/>
        <v>3</v>
      </c>
      <c r="AD27" s="2">
        <f t="shared" si="0"/>
        <v>286</v>
      </c>
      <c r="AE27" s="24">
        <f t="shared" si="1"/>
        <v>141</v>
      </c>
    </row>
  </sheetData>
  <mergeCells count="18">
    <mergeCell ref="A2:O2"/>
    <mergeCell ref="P2:T2"/>
    <mergeCell ref="U2:AC2"/>
    <mergeCell ref="C3:F3"/>
    <mergeCell ref="H3:K3"/>
    <mergeCell ref="M3:P3"/>
    <mergeCell ref="R3:U3"/>
    <mergeCell ref="W3:Y3"/>
    <mergeCell ref="AA3:AC3"/>
    <mergeCell ref="A3:A4"/>
    <mergeCell ref="B3:B4"/>
    <mergeCell ref="G3:G4"/>
    <mergeCell ref="L3:L4"/>
    <mergeCell ref="Q3:Q4"/>
    <mergeCell ref="V3:V4"/>
    <mergeCell ref="Z3:Z4"/>
    <mergeCell ref="AD2:AD4"/>
    <mergeCell ref="AE2:AE4"/>
  </mergeCells>
  <pageMargins left="0.7" right="0.7" top="0.75" bottom="0.75" header="0.3" footer="0.3"/>
  <headerFooter/>
  <ignoredErrors>
    <ignoredError sqref="C27:F27 H27:K27" formulaRange="1"/>
    <ignoredError sqref="AA27:AC27 M27:P27 R27:U27 W27:Y27" formula="1" formulaRange="1"/>
    <ignoredError sqref="Z27 V27 Q27 AD27:AG27 L27 G2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N5"/>
  <sheetViews>
    <sheetView view="pageBreakPreview" zoomScaleNormal="100" zoomScaleSheetLayoutView="100" workbookViewId="0">
      <selection activeCell="J7" sqref="J7"/>
    </sheetView>
  </sheetViews>
  <sheetFormatPr defaultColWidth="9.14285714285714" defaultRowHeight="15" outlineLevelRow="4"/>
  <cols>
    <col min="3" max="14" width="10.4285714285714" customWidth="1"/>
  </cols>
  <sheetData>
    <row r="2" ht="60.95" customHeight="1" spans="3:14">
      <c r="C2" s="1" t="s">
        <v>371</v>
      </c>
      <c r="D2" s="1"/>
      <c r="E2" s="1"/>
      <c r="F2" s="1"/>
      <c r="G2" s="1" t="s">
        <v>21</v>
      </c>
      <c r="H2" s="1"/>
      <c r="I2" s="1"/>
      <c r="J2" s="1"/>
      <c r="K2" s="1" t="s">
        <v>657</v>
      </c>
      <c r="L2" s="1"/>
      <c r="M2" s="1"/>
      <c r="N2" s="1"/>
    </row>
    <row r="3" ht="147" customHeight="1" spans="3:14">
      <c r="C3" s="2" t="s">
        <v>804</v>
      </c>
      <c r="D3" s="2" t="s">
        <v>805</v>
      </c>
      <c r="E3" s="2" t="s">
        <v>806</v>
      </c>
      <c r="F3" s="2" t="s">
        <v>807</v>
      </c>
      <c r="G3" s="2" t="s">
        <v>808</v>
      </c>
      <c r="H3" s="2" t="s">
        <v>805</v>
      </c>
      <c r="I3" s="2" t="s">
        <v>806</v>
      </c>
      <c r="J3" s="2" t="s">
        <v>807</v>
      </c>
      <c r="K3" s="2" t="s">
        <v>809</v>
      </c>
      <c r="L3" s="2" t="s">
        <v>810</v>
      </c>
      <c r="M3" s="2" t="s">
        <v>811</v>
      </c>
      <c r="N3" s="2" t="s">
        <v>812</v>
      </c>
    </row>
    <row r="4" ht="48.95" customHeight="1" spans="3:14">
      <c r="C4" s="1" t="s">
        <v>931</v>
      </c>
      <c r="D4" s="1"/>
      <c r="E4" s="1"/>
      <c r="F4" s="1"/>
      <c r="G4" s="1" t="s">
        <v>68</v>
      </c>
      <c r="H4" s="1"/>
      <c r="I4" s="1"/>
      <c r="J4" s="1" t="s">
        <v>801</v>
      </c>
      <c r="K4" s="1"/>
      <c r="L4" s="1"/>
      <c r="M4" s="4"/>
      <c r="N4" s="4"/>
    </row>
    <row r="5" ht="111" customHeight="1" spans="3:14">
      <c r="C5" s="3" t="s">
        <v>813</v>
      </c>
      <c r="D5" s="2" t="s">
        <v>808</v>
      </c>
      <c r="E5" s="2" t="s">
        <v>805</v>
      </c>
      <c r="F5" s="2" t="s">
        <v>814</v>
      </c>
      <c r="G5" s="2" t="s">
        <v>815</v>
      </c>
      <c r="H5" s="2" t="s">
        <v>816</v>
      </c>
      <c r="I5" s="2" t="s">
        <v>817</v>
      </c>
      <c r="J5" s="2" t="s">
        <v>818</v>
      </c>
      <c r="K5" s="2" t="s">
        <v>819</v>
      </c>
      <c r="L5" s="2" t="s">
        <v>820</v>
      </c>
      <c r="M5" s="4"/>
      <c r="N5" s="4"/>
    </row>
  </sheetData>
  <mergeCells count="6">
    <mergeCell ref="C2:F2"/>
    <mergeCell ref="G2:J2"/>
    <mergeCell ref="K2:N2"/>
    <mergeCell ref="C4:F4"/>
    <mergeCell ref="G4:I4"/>
    <mergeCell ref="J4:L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B2:T407"/>
  <sheetViews>
    <sheetView view="pageBreakPreview" zoomScale="90" zoomScaleNormal="100" zoomScaleSheetLayoutView="90" workbookViewId="0">
      <pane xSplit="3" ySplit="4" topLeftCell="E268" activePane="bottomRight" state="frozen"/>
      <selection/>
      <selection pane="topRight"/>
      <selection pane="bottomLeft"/>
      <selection pane="bottomRight" activeCell="C5" sqref="C5:Q290"/>
    </sheetView>
  </sheetViews>
  <sheetFormatPr defaultColWidth="9.14285714285714" defaultRowHeight="12"/>
  <cols>
    <col min="1" max="1" width="4.57142857142857" style="368" customWidth="1"/>
    <col min="2" max="2" width="8.71428571428571" style="368" customWidth="1"/>
    <col min="3" max="3" width="20.2857142857143" style="368" customWidth="1"/>
    <col min="4" max="4" width="19.4285714285714" style="368" customWidth="1"/>
    <col min="5" max="5" width="27" style="368" customWidth="1"/>
    <col min="6" max="6" width="20.1428571428571" style="368" customWidth="1"/>
    <col min="7" max="7" width="22.2857142857143" style="368" customWidth="1"/>
    <col min="8" max="8" width="20" style="368" customWidth="1"/>
    <col min="9" max="9" width="15.8571428571429" style="368" customWidth="1"/>
    <col min="10" max="10" width="15.7142857142857" style="368" customWidth="1"/>
    <col min="11" max="11" width="10.5714285714286" style="368" customWidth="1"/>
    <col min="12" max="12" width="11.2857142857143" style="368" customWidth="1"/>
    <col min="13" max="14" width="10.8571428571429" style="368" customWidth="1"/>
    <col min="15" max="15" width="10.2857142857143" style="368" customWidth="1"/>
    <col min="16" max="16" width="20.1428571428571" style="368" customWidth="1"/>
    <col min="17" max="17" width="16.5714285714286" style="368" customWidth="1"/>
    <col min="18" max="18" width="9.14285714285714" style="368"/>
    <col min="19" max="19" width="9.14285714285714" style="369"/>
    <col min="20" max="20" width="9.14285714285714" style="370"/>
    <col min="21" max="16384" width="9.14285714285714" style="368"/>
  </cols>
  <sheetData>
    <row r="2" ht="35.25" customHeight="1" spans="2:17">
      <c r="B2" s="371" t="s">
        <v>138</v>
      </c>
      <c r="C2" s="372"/>
      <c r="D2" s="372"/>
      <c r="E2" s="372"/>
      <c r="F2" s="372"/>
      <c r="G2" s="373"/>
      <c r="H2" s="374" t="s">
        <v>139</v>
      </c>
      <c r="I2" s="378"/>
      <c r="J2" s="379">
        <v>2020</v>
      </c>
      <c r="K2" s="380" t="s">
        <v>140</v>
      </c>
      <c r="L2" s="381"/>
      <c r="M2" s="381"/>
      <c r="N2" s="381"/>
      <c r="O2" s="381"/>
      <c r="P2" s="381"/>
      <c r="Q2" s="385"/>
    </row>
    <row r="3" s="367" customFormat="1" ht="49.5" customHeight="1" spans="2:20">
      <c r="B3" s="29" t="s">
        <v>141</v>
      </c>
      <c r="C3" s="29" t="s">
        <v>0</v>
      </c>
      <c r="D3" s="29" t="s">
        <v>2</v>
      </c>
      <c r="E3" s="29" t="s">
        <v>142</v>
      </c>
      <c r="F3" s="29" t="s">
        <v>143</v>
      </c>
      <c r="G3" s="29" t="s">
        <v>144</v>
      </c>
      <c r="H3" s="29" t="s">
        <v>145</v>
      </c>
      <c r="I3" s="29" t="s">
        <v>3</v>
      </c>
      <c r="J3" s="29" t="s">
        <v>146</v>
      </c>
      <c r="K3" s="21" t="s">
        <v>147</v>
      </c>
      <c r="L3" s="21" t="s">
        <v>148</v>
      </c>
      <c r="M3" s="21" t="s">
        <v>149</v>
      </c>
      <c r="N3" s="29" t="s">
        <v>150</v>
      </c>
      <c r="O3" s="100" t="s">
        <v>4</v>
      </c>
      <c r="P3" s="29" t="s">
        <v>151</v>
      </c>
      <c r="Q3" s="29" t="s">
        <v>152</v>
      </c>
      <c r="S3" s="386"/>
      <c r="T3" s="387"/>
    </row>
    <row r="4" spans="2:17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2:19">
      <c r="B5" s="32">
        <f>SUBTOTAL(3,C$5:$C5)</f>
        <v>1</v>
      </c>
      <c r="C5" s="375" t="s">
        <v>153</v>
      </c>
      <c r="D5" s="375" t="s">
        <v>42</v>
      </c>
      <c r="E5" s="375" t="s">
        <v>154</v>
      </c>
      <c r="F5" s="375" t="s">
        <v>155</v>
      </c>
      <c r="G5" s="375" t="s">
        <v>156</v>
      </c>
      <c r="H5" s="375" t="s">
        <v>157</v>
      </c>
      <c r="I5" s="375" t="s">
        <v>43</v>
      </c>
      <c r="J5" s="382" t="s">
        <v>158</v>
      </c>
      <c r="K5" s="237">
        <v>5.7</v>
      </c>
      <c r="L5" s="237">
        <v>6.45</v>
      </c>
      <c r="M5" s="237">
        <v>5.3</v>
      </c>
      <c r="N5" s="237">
        <f>SUM(K5:M5)</f>
        <v>17.45</v>
      </c>
      <c r="O5" s="237">
        <f>N5*2/3</f>
        <v>11.6333333333333</v>
      </c>
      <c r="P5" s="375" t="s">
        <v>159</v>
      </c>
      <c r="Q5" s="375" t="s">
        <v>160</v>
      </c>
      <c r="S5" s="369" t="s">
        <v>161</v>
      </c>
    </row>
    <row r="6" spans="2:19">
      <c r="B6" s="32">
        <f>SUBTOTAL(3,C$5:$C6)</f>
        <v>2</v>
      </c>
      <c r="C6" s="375" t="s">
        <v>153</v>
      </c>
      <c r="D6" s="375" t="s">
        <v>128</v>
      </c>
      <c r="E6" s="34" t="s">
        <v>162</v>
      </c>
      <c r="F6" s="375" t="s">
        <v>163</v>
      </c>
      <c r="G6" s="34" t="s">
        <v>164</v>
      </c>
      <c r="H6" s="34">
        <v>9464745773</v>
      </c>
      <c r="I6" s="34" t="s">
        <v>8</v>
      </c>
      <c r="J6" s="382">
        <v>130008637772</v>
      </c>
      <c r="K6" s="237">
        <v>10.33</v>
      </c>
      <c r="L6" s="237">
        <v>9.85</v>
      </c>
      <c r="M6" s="237">
        <v>10.21</v>
      </c>
      <c r="N6" s="237">
        <f t="shared" ref="N6:N69" si="0">SUM(K6:M6)</f>
        <v>30.39</v>
      </c>
      <c r="O6" s="237">
        <f t="shared" ref="O6:O69" si="1">N6*2/3</f>
        <v>20.26</v>
      </c>
      <c r="P6" s="375" t="s">
        <v>165</v>
      </c>
      <c r="Q6" s="375" t="s">
        <v>160</v>
      </c>
      <c r="S6" s="369" t="s">
        <v>166</v>
      </c>
    </row>
    <row r="7" spans="2:19">
      <c r="B7" s="32">
        <f>SUBTOTAL(3,C$5:$C7)</f>
        <v>3</v>
      </c>
      <c r="C7" s="375" t="s">
        <v>153</v>
      </c>
      <c r="D7" s="375" t="s">
        <v>54</v>
      </c>
      <c r="E7" s="375" t="s">
        <v>167</v>
      </c>
      <c r="F7" s="375" t="s">
        <v>168</v>
      </c>
      <c r="G7" s="375" t="s">
        <v>169</v>
      </c>
      <c r="H7" s="375">
        <v>977042321</v>
      </c>
      <c r="I7" s="375" t="s">
        <v>55</v>
      </c>
      <c r="J7" s="382">
        <v>130011321772</v>
      </c>
      <c r="K7" s="237">
        <v>6.001</v>
      </c>
      <c r="L7" s="237">
        <v>6.455</v>
      </c>
      <c r="M7" s="237">
        <v>6.102</v>
      </c>
      <c r="N7" s="237">
        <f t="shared" si="0"/>
        <v>18.558</v>
      </c>
      <c r="O7" s="237">
        <f t="shared" si="1"/>
        <v>12.372</v>
      </c>
      <c r="P7" s="375" t="s">
        <v>170</v>
      </c>
      <c r="Q7" s="375" t="s">
        <v>160</v>
      </c>
      <c r="S7" s="369" t="s">
        <v>139</v>
      </c>
    </row>
    <row r="8" spans="2:19">
      <c r="B8" s="32">
        <f>SUBTOTAL(3,C$5:$C8)</f>
        <v>4</v>
      </c>
      <c r="C8" s="375" t="s">
        <v>153</v>
      </c>
      <c r="D8" s="375" t="s">
        <v>54</v>
      </c>
      <c r="E8" s="375" t="s">
        <v>167</v>
      </c>
      <c r="F8" s="375" t="s">
        <v>168</v>
      </c>
      <c r="G8" s="375" t="s">
        <v>169</v>
      </c>
      <c r="H8" s="375">
        <v>977042321</v>
      </c>
      <c r="I8" s="375" t="s">
        <v>55</v>
      </c>
      <c r="J8" s="382">
        <v>130011321783</v>
      </c>
      <c r="K8" s="237">
        <v>7.102</v>
      </c>
      <c r="L8" s="237">
        <v>7.415</v>
      </c>
      <c r="M8" s="237">
        <v>7.11</v>
      </c>
      <c r="N8" s="237">
        <f t="shared" si="0"/>
        <v>21.627</v>
      </c>
      <c r="O8" s="237">
        <f t="shared" si="1"/>
        <v>14.418</v>
      </c>
      <c r="P8" s="375" t="s">
        <v>170</v>
      </c>
      <c r="Q8" s="375" t="s">
        <v>160</v>
      </c>
      <c r="S8" s="369" t="s">
        <v>171</v>
      </c>
    </row>
    <row r="9" spans="2:19">
      <c r="B9" s="32">
        <f>SUBTOTAL(3,C$5:$C9)</f>
        <v>5</v>
      </c>
      <c r="C9" s="375" t="s">
        <v>153</v>
      </c>
      <c r="D9" s="375" t="s">
        <v>54</v>
      </c>
      <c r="E9" s="375" t="s">
        <v>172</v>
      </c>
      <c r="F9" s="375" t="s">
        <v>173</v>
      </c>
      <c r="G9" s="375" t="s">
        <v>174</v>
      </c>
      <c r="H9" s="375">
        <v>9814246062</v>
      </c>
      <c r="I9" s="375" t="s">
        <v>21</v>
      </c>
      <c r="J9" s="382">
        <v>130004566894</v>
      </c>
      <c r="K9" s="237">
        <v>6.326</v>
      </c>
      <c r="L9" s="237">
        <v>6.712</v>
      </c>
      <c r="M9" s="237">
        <v>6.125</v>
      </c>
      <c r="N9" s="237">
        <f t="shared" si="0"/>
        <v>19.163</v>
      </c>
      <c r="O9" s="237">
        <f t="shared" si="1"/>
        <v>12.7753333333333</v>
      </c>
      <c r="P9" s="375" t="s">
        <v>170</v>
      </c>
      <c r="Q9" s="375" t="s">
        <v>160</v>
      </c>
      <c r="S9" s="369" t="s">
        <v>175</v>
      </c>
    </row>
    <row r="10" spans="2:19">
      <c r="B10" s="32">
        <f>SUBTOTAL(3,C$5:$C10)</f>
        <v>6</v>
      </c>
      <c r="C10" s="375" t="s">
        <v>153</v>
      </c>
      <c r="D10" s="375" t="s">
        <v>54</v>
      </c>
      <c r="E10" s="375" t="s">
        <v>176</v>
      </c>
      <c r="F10" s="375" t="s">
        <v>177</v>
      </c>
      <c r="G10" s="375" t="s">
        <v>178</v>
      </c>
      <c r="H10" s="375">
        <v>9855537390</v>
      </c>
      <c r="I10" s="375" t="s">
        <v>21</v>
      </c>
      <c r="J10" s="382">
        <v>130013293937</v>
      </c>
      <c r="K10" s="237">
        <v>7.36</v>
      </c>
      <c r="L10" s="237">
        <v>7.68</v>
      </c>
      <c r="M10" s="237">
        <v>7.44</v>
      </c>
      <c r="N10" s="237">
        <f t="shared" si="0"/>
        <v>22.48</v>
      </c>
      <c r="O10" s="237">
        <f t="shared" si="1"/>
        <v>14.9866666666667</v>
      </c>
      <c r="P10" s="375" t="s">
        <v>170</v>
      </c>
      <c r="Q10" s="375" t="s">
        <v>160</v>
      </c>
      <c r="S10" s="369" t="s">
        <v>179</v>
      </c>
    </row>
    <row r="11" spans="2:19">
      <c r="B11" s="32">
        <f>SUBTOTAL(3,C$5:$C11)</f>
        <v>7</v>
      </c>
      <c r="C11" s="375" t="s">
        <v>153</v>
      </c>
      <c r="D11" s="375" t="s">
        <v>104</v>
      </c>
      <c r="E11" s="375" t="s">
        <v>180</v>
      </c>
      <c r="F11" s="375" t="s">
        <v>181</v>
      </c>
      <c r="G11" s="375" t="s">
        <v>182</v>
      </c>
      <c r="H11" s="375">
        <v>9878389655</v>
      </c>
      <c r="I11" s="375" t="s">
        <v>23</v>
      </c>
      <c r="J11" s="382">
        <v>130019078042</v>
      </c>
      <c r="K11" s="237">
        <v>11.3</v>
      </c>
      <c r="L11" s="237">
        <v>10.8</v>
      </c>
      <c r="M11" s="237">
        <v>11.2</v>
      </c>
      <c r="N11" s="237">
        <f t="shared" si="0"/>
        <v>33.3</v>
      </c>
      <c r="O11" s="237">
        <f t="shared" si="1"/>
        <v>22.2</v>
      </c>
      <c r="P11" s="375" t="s">
        <v>183</v>
      </c>
      <c r="Q11" s="375" t="s">
        <v>184</v>
      </c>
      <c r="S11" s="369" t="s">
        <v>185</v>
      </c>
    </row>
    <row r="12" spans="2:19">
      <c r="B12" s="32">
        <f>SUBTOTAL(3,C$5:$C12)</f>
        <v>8</v>
      </c>
      <c r="C12" s="375" t="s">
        <v>153</v>
      </c>
      <c r="D12" s="375" t="s">
        <v>104</v>
      </c>
      <c r="E12" s="375" t="s">
        <v>186</v>
      </c>
      <c r="F12" s="375" t="s">
        <v>187</v>
      </c>
      <c r="G12" s="375" t="s">
        <v>188</v>
      </c>
      <c r="H12" s="375">
        <v>9915899235</v>
      </c>
      <c r="I12" s="375" t="s">
        <v>32</v>
      </c>
      <c r="J12" s="382">
        <v>130014079012</v>
      </c>
      <c r="K12" s="237">
        <v>6.2</v>
      </c>
      <c r="L12" s="237">
        <v>5.7</v>
      </c>
      <c r="M12" s="237">
        <v>6</v>
      </c>
      <c r="N12" s="237">
        <f t="shared" si="0"/>
        <v>17.9</v>
      </c>
      <c r="O12" s="237">
        <f t="shared" si="1"/>
        <v>11.9333333333333</v>
      </c>
      <c r="P12" s="375" t="s">
        <v>183</v>
      </c>
      <c r="Q12" s="375" t="s">
        <v>184</v>
      </c>
      <c r="S12" s="369" t="s">
        <v>189</v>
      </c>
    </row>
    <row r="13" spans="2:19">
      <c r="B13" s="32">
        <f>SUBTOTAL(3,C$5:$C13)</f>
        <v>9</v>
      </c>
      <c r="C13" s="375" t="s">
        <v>153</v>
      </c>
      <c r="D13" s="375" t="s">
        <v>104</v>
      </c>
      <c r="E13" s="375" t="s">
        <v>180</v>
      </c>
      <c r="F13" s="375" t="s">
        <v>181</v>
      </c>
      <c r="G13" s="375" t="s">
        <v>182</v>
      </c>
      <c r="H13" s="375">
        <v>9878389655</v>
      </c>
      <c r="I13" s="375" t="s">
        <v>23</v>
      </c>
      <c r="J13" s="382">
        <v>130019075007</v>
      </c>
      <c r="K13" s="237">
        <v>12.4</v>
      </c>
      <c r="L13" s="237">
        <v>11.9</v>
      </c>
      <c r="M13" s="237">
        <v>12.1</v>
      </c>
      <c r="N13" s="237">
        <f t="shared" si="0"/>
        <v>36.4</v>
      </c>
      <c r="O13" s="237">
        <f t="shared" si="1"/>
        <v>24.2666666666667</v>
      </c>
      <c r="P13" s="375" t="s">
        <v>183</v>
      </c>
      <c r="Q13" s="375" t="s">
        <v>184</v>
      </c>
      <c r="S13" s="369" t="s">
        <v>190</v>
      </c>
    </row>
    <row r="14" spans="2:19">
      <c r="B14" s="32">
        <f>SUBTOTAL(3,C$5:$C14)</f>
        <v>10</v>
      </c>
      <c r="C14" s="375" t="s">
        <v>153</v>
      </c>
      <c r="D14" s="375" t="s">
        <v>104</v>
      </c>
      <c r="E14" s="375" t="s">
        <v>191</v>
      </c>
      <c r="F14" s="375" t="s">
        <v>192</v>
      </c>
      <c r="G14" s="375" t="s">
        <v>193</v>
      </c>
      <c r="H14" s="375">
        <v>9855802425</v>
      </c>
      <c r="I14" s="375" t="s">
        <v>23</v>
      </c>
      <c r="J14" s="382">
        <v>130014078942</v>
      </c>
      <c r="K14" s="237">
        <v>10.4</v>
      </c>
      <c r="L14" s="237">
        <v>9.7</v>
      </c>
      <c r="M14" s="237">
        <v>10.2</v>
      </c>
      <c r="N14" s="237">
        <f t="shared" si="0"/>
        <v>30.3</v>
      </c>
      <c r="O14" s="237">
        <f t="shared" si="1"/>
        <v>20.2</v>
      </c>
      <c r="P14" s="375" t="s">
        <v>183</v>
      </c>
      <c r="Q14" s="375" t="s">
        <v>184</v>
      </c>
      <c r="S14" s="369" t="s">
        <v>194</v>
      </c>
    </row>
    <row r="15" spans="2:19">
      <c r="B15" s="32">
        <f>SUBTOTAL(3,C$5:$C15)</f>
        <v>11</v>
      </c>
      <c r="C15" s="375" t="s">
        <v>153</v>
      </c>
      <c r="D15" s="375" t="s">
        <v>110</v>
      </c>
      <c r="E15" s="375" t="s">
        <v>195</v>
      </c>
      <c r="F15" s="375" t="s">
        <v>196</v>
      </c>
      <c r="G15" s="375" t="s">
        <v>197</v>
      </c>
      <c r="H15" s="376">
        <v>9915733145</v>
      </c>
      <c r="I15" s="375" t="s">
        <v>32</v>
      </c>
      <c r="J15" s="382">
        <v>130005848246</v>
      </c>
      <c r="K15" s="237">
        <v>6.33</v>
      </c>
      <c r="L15" s="237">
        <v>8.684</v>
      </c>
      <c r="M15" s="237">
        <v>5.85</v>
      </c>
      <c r="N15" s="237">
        <f t="shared" si="0"/>
        <v>20.864</v>
      </c>
      <c r="O15" s="237">
        <f t="shared" si="1"/>
        <v>13.9093333333333</v>
      </c>
      <c r="P15" s="375" t="s">
        <v>198</v>
      </c>
      <c r="Q15" s="375" t="s">
        <v>160</v>
      </c>
      <c r="S15" s="369" t="s">
        <v>199</v>
      </c>
    </row>
    <row r="16" spans="2:19">
      <c r="B16" s="32">
        <f>SUBTOTAL(3,C$5:$C16)</f>
        <v>12</v>
      </c>
      <c r="C16" s="375" t="s">
        <v>153</v>
      </c>
      <c r="D16" s="375" t="s">
        <v>37</v>
      </c>
      <c r="E16" s="375" t="s">
        <v>200</v>
      </c>
      <c r="F16" s="375" t="s">
        <v>201</v>
      </c>
      <c r="G16" s="375" t="s">
        <v>202</v>
      </c>
      <c r="H16" s="376">
        <v>9988323077</v>
      </c>
      <c r="I16" s="375" t="s">
        <v>203</v>
      </c>
      <c r="J16" s="382">
        <v>130010151516</v>
      </c>
      <c r="K16" s="237">
        <v>6.95</v>
      </c>
      <c r="L16" s="237">
        <v>8.46</v>
      </c>
      <c r="M16" s="237">
        <v>7.51</v>
      </c>
      <c r="N16" s="237">
        <f t="shared" si="0"/>
        <v>22.92</v>
      </c>
      <c r="O16" s="237">
        <f t="shared" si="1"/>
        <v>15.28</v>
      </c>
      <c r="P16" s="375" t="s">
        <v>198</v>
      </c>
      <c r="Q16" s="375" t="s">
        <v>160</v>
      </c>
      <c r="S16" s="369" t="s">
        <v>204</v>
      </c>
    </row>
    <row r="17" spans="2:17">
      <c r="B17" s="32">
        <f>SUBTOTAL(3,C$5:$C17)</f>
        <v>13</v>
      </c>
      <c r="C17" s="375" t="s">
        <v>153</v>
      </c>
      <c r="D17" s="375" t="s">
        <v>130</v>
      </c>
      <c r="E17" s="375" t="s">
        <v>205</v>
      </c>
      <c r="F17" s="375" t="s">
        <v>206</v>
      </c>
      <c r="G17" s="375" t="s">
        <v>207</v>
      </c>
      <c r="H17" s="375">
        <v>9872024370</v>
      </c>
      <c r="I17" s="375" t="s">
        <v>131</v>
      </c>
      <c r="J17" s="382">
        <v>130009796790</v>
      </c>
      <c r="K17" s="237">
        <v>6.925</v>
      </c>
      <c r="L17" s="237">
        <v>6.54</v>
      </c>
      <c r="M17" s="237">
        <v>6.985</v>
      </c>
      <c r="N17" s="237">
        <f t="shared" si="0"/>
        <v>20.45</v>
      </c>
      <c r="O17" s="237">
        <f t="shared" si="1"/>
        <v>13.6333333333333</v>
      </c>
      <c r="P17" s="375" t="s">
        <v>198</v>
      </c>
      <c r="Q17" s="375" t="s">
        <v>160</v>
      </c>
    </row>
    <row r="18" spans="2:17">
      <c r="B18" s="32">
        <f>SUBTOTAL(3,C$5:$C18)</f>
        <v>14</v>
      </c>
      <c r="C18" s="375" t="s">
        <v>153</v>
      </c>
      <c r="D18" s="375" t="s">
        <v>130</v>
      </c>
      <c r="E18" s="375" t="s">
        <v>208</v>
      </c>
      <c r="F18" s="375" t="s">
        <v>209</v>
      </c>
      <c r="G18" s="375" t="s">
        <v>207</v>
      </c>
      <c r="H18" s="375">
        <v>9876480140</v>
      </c>
      <c r="I18" s="375" t="s">
        <v>32</v>
      </c>
      <c r="J18" s="382">
        <v>130009799755</v>
      </c>
      <c r="K18" s="237">
        <v>5.355</v>
      </c>
      <c r="L18" s="237">
        <v>5.74</v>
      </c>
      <c r="M18" s="237">
        <v>5.93</v>
      </c>
      <c r="N18" s="237">
        <f t="shared" si="0"/>
        <v>17.025</v>
      </c>
      <c r="O18" s="237">
        <f t="shared" si="1"/>
        <v>11.35</v>
      </c>
      <c r="P18" s="375" t="s">
        <v>198</v>
      </c>
      <c r="Q18" s="375" t="s">
        <v>160</v>
      </c>
    </row>
    <row r="19" spans="2:17">
      <c r="B19" s="32">
        <f>SUBTOTAL(3,C$5:$C19)</f>
        <v>15</v>
      </c>
      <c r="C19" s="375" t="s">
        <v>153</v>
      </c>
      <c r="D19" s="375" t="s">
        <v>75</v>
      </c>
      <c r="E19" s="375" t="s">
        <v>210</v>
      </c>
      <c r="F19" s="375" t="s">
        <v>211</v>
      </c>
      <c r="G19" s="375" t="s">
        <v>212</v>
      </c>
      <c r="H19" s="375">
        <v>0</v>
      </c>
      <c r="I19" s="375" t="s">
        <v>10</v>
      </c>
      <c r="J19" s="382">
        <v>130005948435</v>
      </c>
      <c r="K19" s="237">
        <v>1.13</v>
      </c>
      <c r="L19" s="237">
        <v>1.62</v>
      </c>
      <c r="M19" s="237">
        <v>1.22</v>
      </c>
      <c r="N19" s="237">
        <f t="shared" si="0"/>
        <v>3.97</v>
      </c>
      <c r="O19" s="237">
        <f t="shared" si="1"/>
        <v>2.64666666666667</v>
      </c>
      <c r="P19" s="375" t="s">
        <v>213</v>
      </c>
      <c r="Q19" s="375" t="s">
        <v>214</v>
      </c>
    </row>
    <row r="20" spans="2:17">
      <c r="B20" s="32">
        <f>SUBTOTAL(3,C$5:$C20)</f>
        <v>16</v>
      </c>
      <c r="C20" s="375" t="s">
        <v>153</v>
      </c>
      <c r="D20" s="375" t="s">
        <v>75</v>
      </c>
      <c r="E20" s="375" t="s">
        <v>215</v>
      </c>
      <c r="F20" s="375" t="s">
        <v>216</v>
      </c>
      <c r="G20" s="375" t="s">
        <v>217</v>
      </c>
      <c r="H20" s="375">
        <v>0</v>
      </c>
      <c r="I20" s="375" t="s">
        <v>23</v>
      </c>
      <c r="J20" s="382">
        <v>130010121067</v>
      </c>
      <c r="K20" s="237">
        <v>13.6</v>
      </c>
      <c r="L20" s="237">
        <v>12.6</v>
      </c>
      <c r="M20" s="237">
        <v>13.9</v>
      </c>
      <c r="N20" s="237">
        <f t="shared" si="0"/>
        <v>40.1</v>
      </c>
      <c r="O20" s="237">
        <f t="shared" si="1"/>
        <v>26.7333333333333</v>
      </c>
      <c r="P20" s="375" t="s">
        <v>218</v>
      </c>
      <c r="Q20" s="375" t="s">
        <v>214</v>
      </c>
    </row>
    <row r="21" spans="2:17">
      <c r="B21" s="32">
        <f>SUBTOTAL(3,C$5:$C21)</f>
        <v>17</v>
      </c>
      <c r="C21" s="375" t="s">
        <v>153</v>
      </c>
      <c r="D21" s="375" t="s">
        <v>75</v>
      </c>
      <c r="E21" s="375" t="s">
        <v>219</v>
      </c>
      <c r="F21" s="375" t="s">
        <v>220</v>
      </c>
      <c r="G21" s="375" t="s">
        <v>221</v>
      </c>
      <c r="H21" s="375">
        <v>0</v>
      </c>
      <c r="I21" s="375" t="s">
        <v>13</v>
      </c>
      <c r="J21" s="382">
        <v>130005947955</v>
      </c>
      <c r="K21" s="237">
        <v>5.1</v>
      </c>
      <c r="L21" s="237">
        <v>5</v>
      </c>
      <c r="M21" s="237">
        <v>5.31</v>
      </c>
      <c r="N21" s="237">
        <f t="shared" si="0"/>
        <v>15.41</v>
      </c>
      <c r="O21" s="237">
        <f t="shared" si="1"/>
        <v>10.2733333333333</v>
      </c>
      <c r="P21" s="375" t="s">
        <v>218</v>
      </c>
      <c r="Q21" s="375" t="s">
        <v>214</v>
      </c>
    </row>
    <row r="22" spans="2:17">
      <c r="B22" s="32">
        <f>SUBTOTAL(3,C$5:$C22)</f>
        <v>18</v>
      </c>
      <c r="C22" s="375" t="s">
        <v>153</v>
      </c>
      <c r="D22" s="375" t="s">
        <v>75</v>
      </c>
      <c r="E22" s="375" t="s">
        <v>222</v>
      </c>
      <c r="F22" s="375" t="s">
        <v>223</v>
      </c>
      <c r="G22" s="375" t="s">
        <v>224</v>
      </c>
      <c r="H22" s="375">
        <v>0</v>
      </c>
      <c r="I22" s="375" t="s">
        <v>13</v>
      </c>
      <c r="J22" s="382">
        <v>130013823837</v>
      </c>
      <c r="K22" s="237">
        <v>8.92</v>
      </c>
      <c r="L22" s="237">
        <v>9.3</v>
      </c>
      <c r="M22" s="237">
        <v>8.4</v>
      </c>
      <c r="N22" s="237">
        <f t="shared" si="0"/>
        <v>26.62</v>
      </c>
      <c r="O22" s="237">
        <f t="shared" si="1"/>
        <v>17.7466666666667</v>
      </c>
      <c r="P22" s="375" t="s">
        <v>218</v>
      </c>
      <c r="Q22" s="375" t="s">
        <v>214</v>
      </c>
    </row>
    <row r="23" ht="12.75" spans="2:17">
      <c r="B23" s="32">
        <f>SUBTOTAL(3,C$5:$C23)</f>
        <v>19</v>
      </c>
      <c r="C23" s="139" t="s">
        <v>225</v>
      </c>
      <c r="D23" s="139" t="s">
        <v>22</v>
      </c>
      <c r="E23" s="139" t="s">
        <v>226</v>
      </c>
      <c r="F23" s="139" t="s">
        <v>227</v>
      </c>
      <c r="G23" s="139" t="s">
        <v>228</v>
      </c>
      <c r="H23" s="139" t="s">
        <v>229</v>
      </c>
      <c r="I23" s="139" t="s">
        <v>23</v>
      </c>
      <c r="J23" s="165">
        <v>29</v>
      </c>
      <c r="K23" s="164">
        <v>16</v>
      </c>
      <c r="L23" s="164">
        <v>15.9</v>
      </c>
      <c r="M23" s="164">
        <v>16</v>
      </c>
      <c r="N23" s="237">
        <f t="shared" si="0"/>
        <v>47.9</v>
      </c>
      <c r="O23" s="237">
        <f t="shared" si="1"/>
        <v>31.9333333333333</v>
      </c>
      <c r="P23" s="139" t="s">
        <v>230</v>
      </c>
      <c r="Q23" s="139" t="s">
        <v>231</v>
      </c>
    </row>
    <row r="24" ht="12.75" spans="2:17">
      <c r="B24" s="32">
        <f>SUBTOTAL(3,C$5:$C24)</f>
        <v>20</v>
      </c>
      <c r="C24" s="139" t="s">
        <v>225</v>
      </c>
      <c r="D24" s="139" t="s">
        <v>22</v>
      </c>
      <c r="E24" s="139" t="s">
        <v>226</v>
      </c>
      <c r="F24" s="139" t="s">
        <v>227</v>
      </c>
      <c r="G24" s="139" t="s">
        <v>228</v>
      </c>
      <c r="H24" s="139" t="s">
        <v>229</v>
      </c>
      <c r="I24" s="139" t="s">
        <v>23</v>
      </c>
      <c r="J24" s="165">
        <v>30</v>
      </c>
      <c r="K24" s="164">
        <v>14</v>
      </c>
      <c r="L24" s="164">
        <v>13.9</v>
      </c>
      <c r="M24" s="164">
        <v>14</v>
      </c>
      <c r="N24" s="237">
        <f t="shared" si="0"/>
        <v>41.9</v>
      </c>
      <c r="O24" s="237">
        <f t="shared" si="1"/>
        <v>27.9333333333333</v>
      </c>
      <c r="P24" s="139" t="s">
        <v>230</v>
      </c>
      <c r="Q24" s="139" t="s">
        <v>231</v>
      </c>
    </row>
    <row r="25" ht="12.75" spans="2:17">
      <c r="B25" s="32">
        <f>SUBTOTAL(3,C$5:$C25)</f>
        <v>21</v>
      </c>
      <c r="C25" s="139" t="s">
        <v>225</v>
      </c>
      <c r="D25" s="139" t="s">
        <v>22</v>
      </c>
      <c r="E25" s="139" t="s">
        <v>226</v>
      </c>
      <c r="F25" s="139" t="s">
        <v>227</v>
      </c>
      <c r="G25" s="139" t="s">
        <v>228</v>
      </c>
      <c r="H25" s="139" t="s">
        <v>229</v>
      </c>
      <c r="I25" s="139" t="s">
        <v>23</v>
      </c>
      <c r="J25" s="165">
        <v>35</v>
      </c>
      <c r="K25" s="164">
        <v>13</v>
      </c>
      <c r="L25" s="164">
        <v>13</v>
      </c>
      <c r="M25" s="164">
        <v>12.9</v>
      </c>
      <c r="N25" s="237">
        <f t="shared" si="0"/>
        <v>38.9</v>
      </c>
      <c r="O25" s="237">
        <f t="shared" si="1"/>
        <v>25.9333333333333</v>
      </c>
      <c r="P25" s="139" t="s">
        <v>230</v>
      </c>
      <c r="Q25" s="139" t="s">
        <v>231</v>
      </c>
    </row>
    <row r="26" ht="12.75" spans="2:17">
      <c r="B26" s="32">
        <f>SUBTOTAL(3,C$5:$C26)</f>
        <v>22</v>
      </c>
      <c r="C26" s="139" t="s">
        <v>225</v>
      </c>
      <c r="D26" s="139" t="s">
        <v>105</v>
      </c>
      <c r="E26" s="139" t="s">
        <v>232</v>
      </c>
      <c r="F26" s="139" t="s">
        <v>233</v>
      </c>
      <c r="G26" s="139" t="s">
        <v>234</v>
      </c>
      <c r="H26" s="139" t="s">
        <v>235</v>
      </c>
      <c r="I26" s="139" t="s">
        <v>236</v>
      </c>
      <c r="J26" s="165">
        <v>130010011524</v>
      </c>
      <c r="K26" s="164">
        <v>1.012</v>
      </c>
      <c r="L26" s="164">
        <v>1.11</v>
      </c>
      <c r="M26" s="164">
        <v>0.99</v>
      </c>
      <c r="N26" s="237">
        <f t="shared" si="0"/>
        <v>3.112</v>
      </c>
      <c r="O26" s="237">
        <f t="shared" si="1"/>
        <v>2.07466666666667</v>
      </c>
      <c r="P26" s="139" t="s">
        <v>237</v>
      </c>
      <c r="Q26" s="139" t="s">
        <v>238</v>
      </c>
    </row>
    <row r="27" ht="12.75" spans="2:17">
      <c r="B27" s="32">
        <f>SUBTOTAL(3,C$5:$C27)</f>
        <v>23</v>
      </c>
      <c r="C27" s="139" t="s">
        <v>225</v>
      </c>
      <c r="D27" s="139" t="s">
        <v>105</v>
      </c>
      <c r="E27" s="139" t="s">
        <v>232</v>
      </c>
      <c r="F27" s="139" t="s">
        <v>233</v>
      </c>
      <c r="G27" s="139" t="s">
        <v>234</v>
      </c>
      <c r="H27" s="139" t="s">
        <v>235</v>
      </c>
      <c r="I27" s="139" t="s">
        <v>236</v>
      </c>
      <c r="J27" s="165">
        <v>130010011513</v>
      </c>
      <c r="K27" s="164">
        <v>0.84</v>
      </c>
      <c r="L27" s="164">
        <v>0.91</v>
      </c>
      <c r="M27" s="164">
        <v>0.925</v>
      </c>
      <c r="N27" s="237">
        <f t="shared" si="0"/>
        <v>2.675</v>
      </c>
      <c r="O27" s="237">
        <f t="shared" si="1"/>
        <v>1.78333333333333</v>
      </c>
      <c r="P27" s="139" t="s">
        <v>237</v>
      </c>
      <c r="Q27" s="139" t="s">
        <v>238</v>
      </c>
    </row>
    <row r="28" ht="12.75" spans="2:17">
      <c r="B28" s="32">
        <f>SUBTOTAL(3,C$5:$C28)</f>
        <v>24</v>
      </c>
      <c r="C28" s="139" t="s">
        <v>225</v>
      </c>
      <c r="D28" s="139" t="s">
        <v>105</v>
      </c>
      <c r="E28" s="139" t="s">
        <v>232</v>
      </c>
      <c r="F28" s="139" t="s">
        <v>233</v>
      </c>
      <c r="G28" s="139" t="s">
        <v>234</v>
      </c>
      <c r="H28" s="139" t="s">
        <v>235</v>
      </c>
      <c r="I28" s="139" t="s">
        <v>106</v>
      </c>
      <c r="J28" s="165">
        <v>130010011477</v>
      </c>
      <c r="K28" s="164">
        <v>6.89</v>
      </c>
      <c r="L28" s="164">
        <v>7.12</v>
      </c>
      <c r="M28" s="164">
        <v>7.14</v>
      </c>
      <c r="N28" s="237">
        <f t="shared" si="0"/>
        <v>21.15</v>
      </c>
      <c r="O28" s="237">
        <f t="shared" si="1"/>
        <v>14.1</v>
      </c>
      <c r="P28" s="139" t="s">
        <v>237</v>
      </c>
      <c r="Q28" s="139" t="s">
        <v>238</v>
      </c>
    </row>
    <row r="29" ht="12.75" spans="2:17">
      <c r="B29" s="32">
        <f>SUBTOTAL(3,C$5:$C29)</f>
        <v>25</v>
      </c>
      <c r="C29" s="139" t="s">
        <v>225</v>
      </c>
      <c r="D29" s="139" t="s">
        <v>105</v>
      </c>
      <c r="E29" s="139" t="s">
        <v>232</v>
      </c>
      <c r="F29" s="139" t="s">
        <v>233</v>
      </c>
      <c r="G29" s="139" t="s">
        <v>234</v>
      </c>
      <c r="H29" s="139" t="s">
        <v>235</v>
      </c>
      <c r="I29" s="139" t="s">
        <v>106</v>
      </c>
      <c r="J29" s="165">
        <v>130010011386</v>
      </c>
      <c r="K29" s="164">
        <v>7.03</v>
      </c>
      <c r="L29" s="164">
        <v>7.14</v>
      </c>
      <c r="M29" s="164">
        <v>7.12</v>
      </c>
      <c r="N29" s="237">
        <f t="shared" si="0"/>
        <v>21.29</v>
      </c>
      <c r="O29" s="237">
        <f t="shared" si="1"/>
        <v>14.1933333333333</v>
      </c>
      <c r="P29" s="139" t="s">
        <v>237</v>
      </c>
      <c r="Q29" s="139" t="s">
        <v>238</v>
      </c>
    </row>
    <row r="30" ht="12.75" spans="2:17">
      <c r="B30" s="32">
        <f>SUBTOTAL(3,C$5:$C30)</f>
        <v>26</v>
      </c>
      <c r="C30" s="139" t="s">
        <v>225</v>
      </c>
      <c r="D30" s="139" t="s">
        <v>46</v>
      </c>
      <c r="E30" s="139" t="s">
        <v>239</v>
      </c>
      <c r="F30" s="139" t="s">
        <v>240</v>
      </c>
      <c r="G30" s="139" t="s">
        <v>46</v>
      </c>
      <c r="H30" s="139" t="s">
        <v>241</v>
      </c>
      <c r="I30" s="139" t="s">
        <v>27</v>
      </c>
      <c r="J30" s="165">
        <v>130010379535</v>
      </c>
      <c r="K30" s="164">
        <v>27.3</v>
      </c>
      <c r="L30" s="164">
        <v>26.5</v>
      </c>
      <c r="M30" s="164">
        <v>27.8</v>
      </c>
      <c r="N30" s="237">
        <f t="shared" si="0"/>
        <v>81.6</v>
      </c>
      <c r="O30" s="237">
        <f t="shared" si="1"/>
        <v>54.4</v>
      </c>
      <c r="P30" s="139" t="s">
        <v>230</v>
      </c>
      <c r="Q30" s="139" t="s">
        <v>238</v>
      </c>
    </row>
    <row r="31" ht="12.75" spans="2:17">
      <c r="B31" s="32">
        <f>SUBTOTAL(3,C$5:$C31)</f>
        <v>27</v>
      </c>
      <c r="C31" s="139" t="s">
        <v>225</v>
      </c>
      <c r="D31" s="139" t="s">
        <v>46</v>
      </c>
      <c r="E31" s="139" t="s">
        <v>239</v>
      </c>
      <c r="F31" s="139" t="s">
        <v>240</v>
      </c>
      <c r="G31" s="139" t="s">
        <v>46</v>
      </c>
      <c r="H31" s="139" t="s">
        <v>241</v>
      </c>
      <c r="I31" s="139" t="s">
        <v>27</v>
      </c>
      <c r="J31" s="165">
        <v>130010379546</v>
      </c>
      <c r="K31" s="164">
        <v>26.8</v>
      </c>
      <c r="L31" s="164">
        <v>25.6</v>
      </c>
      <c r="M31" s="164">
        <v>26.6</v>
      </c>
      <c r="N31" s="237">
        <f t="shared" si="0"/>
        <v>79</v>
      </c>
      <c r="O31" s="237">
        <f t="shared" si="1"/>
        <v>52.6666666666667</v>
      </c>
      <c r="P31" s="139" t="s">
        <v>230</v>
      </c>
      <c r="Q31" s="139" t="s">
        <v>238</v>
      </c>
    </row>
    <row r="32" ht="12.75" spans="2:17">
      <c r="B32" s="32">
        <f>SUBTOTAL(3,C$5:$C32)</f>
        <v>28</v>
      </c>
      <c r="C32" s="139" t="s">
        <v>225</v>
      </c>
      <c r="D32" s="139" t="s">
        <v>46</v>
      </c>
      <c r="E32" s="139" t="s">
        <v>239</v>
      </c>
      <c r="F32" s="139" t="s">
        <v>240</v>
      </c>
      <c r="G32" s="139" t="s">
        <v>46</v>
      </c>
      <c r="H32" s="139" t="s">
        <v>241</v>
      </c>
      <c r="I32" s="139" t="s">
        <v>27</v>
      </c>
      <c r="J32" s="165">
        <v>130010379615</v>
      </c>
      <c r="K32" s="164">
        <v>25.1</v>
      </c>
      <c r="L32" s="164">
        <v>22.3</v>
      </c>
      <c r="M32" s="164">
        <v>24.8</v>
      </c>
      <c r="N32" s="237">
        <f t="shared" si="0"/>
        <v>72.2</v>
      </c>
      <c r="O32" s="237">
        <f t="shared" si="1"/>
        <v>48.1333333333333</v>
      </c>
      <c r="P32" s="139" t="s">
        <v>230</v>
      </c>
      <c r="Q32" s="139" t="s">
        <v>238</v>
      </c>
    </row>
    <row r="33" ht="12.75" spans="2:17">
      <c r="B33" s="32">
        <f>SUBTOTAL(3,C$5:$C33)</f>
        <v>29</v>
      </c>
      <c r="C33" s="139" t="s">
        <v>225</v>
      </c>
      <c r="D33" s="139" t="s">
        <v>46</v>
      </c>
      <c r="E33" s="139" t="s">
        <v>239</v>
      </c>
      <c r="F33" s="139" t="s">
        <v>240</v>
      </c>
      <c r="G33" s="139" t="s">
        <v>46</v>
      </c>
      <c r="H33" s="139" t="s">
        <v>241</v>
      </c>
      <c r="I33" s="139" t="s">
        <v>27</v>
      </c>
      <c r="J33" s="165">
        <v>130010379626</v>
      </c>
      <c r="K33" s="164">
        <v>19.88</v>
      </c>
      <c r="L33" s="164">
        <v>17.7</v>
      </c>
      <c r="M33" s="164">
        <v>20.9</v>
      </c>
      <c r="N33" s="237">
        <f t="shared" si="0"/>
        <v>58.48</v>
      </c>
      <c r="O33" s="237">
        <f t="shared" si="1"/>
        <v>38.9866666666667</v>
      </c>
      <c r="P33" s="139" t="s">
        <v>230</v>
      </c>
      <c r="Q33" s="139" t="s">
        <v>238</v>
      </c>
    </row>
    <row r="34" ht="12.75" spans="2:17">
      <c r="B34" s="32">
        <f>SUBTOTAL(3,C$5:$C34)</f>
        <v>30</v>
      </c>
      <c r="C34" s="139" t="s">
        <v>225</v>
      </c>
      <c r="D34" s="139" t="s">
        <v>96</v>
      </c>
      <c r="E34" s="139" t="s">
        <v>242</v>
      </c>
      <c r="F34" s="139" t="s">
        <v>232</v>
      </c>
      <c r="G34" s="139" t="s">
        <v>243</v>
      </c>
      <c r="H34" s="139" t="s">
        <v>244</v>
      </c>
      <c r="I34" s="139" t="s">
        <v>27</v>
      </c>
      <c r="J34" s="165">
        <v>130009599335</v>
      </c>
      <c r="K34" s="164">
        <v>22.07</v>
      </c>
      <c r="L34" s="164">
        <v>22.63</v>
      </c>
      <c r="M34" s="164">
        <v>22</v>
      </c>
      <c r="N34" s="237">
        <f t="shared" si="0"/>
        <v>66.7</v>
      </c>
      <c r="O34" s="237">
        <f t="shared" si="1"/>
        <v>44.4666666666667</v>
      </c>
      <c r="P34" s="139" t="s">
        <v>230</v>
      </c>
      <c r="Q34" s="139" t="s">
        <v>238</v>
      </c>
    </row>
    <row r="35" ht="12.75" spans="2:17">
      <c r="B35" s="32">
        <f>SUBTOTAL(3,C$5:$C35)</f>
        <v>31</v>
      </c>
      <c r="C35" s="139" t="s">
        <v>225</v>
      </c>
      <c r="D35" s="139" t="s">
        <v>96</v>
      </c>
      <c r="E35" s="139" t="s">
        <v>242</v>
      </c>
      <c r="F35" s="139" t="s">
        <v>232</v>
      </c>
      <c r="G35" s="139" t="s">
        <v>243</v>
      </c>
      <c r="H35" s="139" t="s">
        <v>244</v>
      </c>
      <c r="I35" s="139" t="s">
        <v>27</v>
      </c>
      <c r="J35" s="165">
        <v>130009599231</v>
      </c>
      <c r="K35" s="164">
        <v>20.75</v>
      </c>
      <c r="L35" s="164">
        <v>22.14</v>
      </c>
      <c r="M35" s="164">
        <v>21.21</v>
      </c>
      <c r="N35" s="237">
        <f t="shared" si="0"/>
        <v>64.1</v>
      </c>
      <c r="O35" s="237">
        <f t="shared" si="1"/>
        <v>42.7333333333333</v>
      </c>
      <c r="P35" s="139" t="s">
        <v>230</v>
      </c>
      <c r="Q35" s="139" t="s">
        <v>238</v>
      </c>
    </row>
    <row r="36" ht="12.75" spans="2:17">
      <c r="B36" s="32">
        <f>SUBTOTAL(3,C$5:$C36)</f>
        <v>32</v>
      </c>
      <c r="C36" s="139" t="s">
        <v>225</v>
      </c>
      <c r="D36" s="139" t="s">
        <v>96</v>
      </c>
      <c r="E36" s="139" t="s">
        <v>242</v>
      </c>
      <c r="F36" s="139" t="s">
        <v>232</v>
      </c>
      <c r="G36" s="139" t="s">
        <v>243</v>
      </c>
      <c r="H36" s="139" t="s">
        <v>244</v>
      </c>
      <c r="I36" s="139" t="s">
        <v>62</v>
      </c>
      <c r="J36" s="165">
        <v>130009599207</v>
      </c>
      <c r="K36" s="164">
        <v>11.85</v>
      </c>
      <c r="L36" s="164">
        <v>13.3</v>
      </c>
      <c r="M36" s="164">
        <v>13.51</v>
      </c>
      <c r="N36" s="237">
        <f t="shared" si="0"/>
        <v>38.66</v>
      </c>
      <c r="O36" s="237">
        <f t="shared" si="1"/>
        <v>25.7733333333333</v>
      </c>
      <c r="P36" s="139" t="s">
        <v>230</v>
      </c>
      <c r="Q36" s="139" t="s">
        <v>238</v>
      </c>
    </row>
    <row r="37" s="136" customFormat="1" ht="12.75" spans="2:20">
      <c r="B37" s="32">
        <f>SUBTOTAL(3,C$5:$C37)</f>
        <v>33</v>
      </c>
      <c r="C37" s="139" t="s">
        <v>245</v>
      </c>
      <c r="D37" s="146" t="s">
        <v>14</v>
      </c>
      <c r="E37" s="146" t="s">
        <v>246</v>
      </c>
      <c r="F37" s="146" t="s">
        <v>247</v>
      </c>
      <c r="G37" s="146" t="s">
        <v>248</v>
      </c>
      <c r="H37" s="146" t="s">
        <v>249</v>
      </c>
      <c r="I37" s="146" t="s">
        <v>16</v>
      </c>
      <c r="J37" s="163" t="s">
        <v>250</v>
      </c>
      <c r="K37" s="164">
        <v>9.55</v>
      </c>
      <c r="L37" s="164">
        <v>9.3</v>
      </c>
      <c r="M37" s="164">
        <v>10</v>
      </c>
      <c r="N37" s="237">
        <f t="shared" si="0"/>
        <v>28.85</v>
      </c>
      <c r="O37" s="237">
        <f t="shared" si="1"/>
        <v>19.2333333333333</v>
      </c>
      <c r="P37" s="139" t="s">
        <v>213</v>
      </c>
      <c r="Q37" s="139" t="s">
        <v>214</v>
      </c>
      <c r="S37" s="388"/>
      <c r="T37" s="389"/>
    </row>
    <row r="38" s="136" customFormat="1" ht="12.75" spans="2:20">
      <c r="B38" s="32">
        <f>SUBTOTAL(3,C$5:$C38)</f>
        <v>34</v>
      </c>
      <c r="C38" s="139" t="s">
        <v>245</v>
      </c>
      <c r="D38" s="146" t="s">
        <v>14</v>
      </c>
      <c r="E38" s="146" t="s">
        <v>246</v>
      </c>
      <c r="F38" s="146" t="s">
        <v>247</v>
      </c>
      <c r="G38" s="146" t="s">
        <v>248</v>
      </c>
      <c r="H38" s="146" t="s">
        <v>249</v>
      </c>
      <c r="I38" s="146" t="s">
        <v>16</v>
      </c>
      <c r="J38" s="163" t="s">
        <v>251</v>
      </c>
      <c r="K38" s="164">
        <v>11.15</v>
      </c>
      <c r="L38" s="164">
        <v>10.35</v>
      </c>
      <c r="M38" s="164">
        <v>10.05</v>
      </c>
      <c r="N38" s="237">
        <f t="shared" si="0"/>
        <v>31.55</v>
      </c>
      <c r="O38" s="237">
        <f t="shared" si="1"/>
        <v>21.0333333333333</v>
      </c>
      <c r="P38" s="139" t="s">
        <v>213</v>
      </c>
      <c r="Q38" s="139" t="s">
        <v>214</v>
      </c>
      <c r="S38" s="388"/>
      <c r="T38" s="389"/>
    </row>
    <row r="39" s="136" customFormat="1" ht="12.75" spans="2:20">
      <c r="B39" s="32">
        <f>SUBTOTAL(3,C$5:$C39)</f>
        <v>35</v>
      </c>
      <c r="C39" s="139" t="s">
        <v>245</v>
      </c>
      <c r="D39" s="146" t="s">
        <v>14</v>
      </c>
      <c r="E39" s="146" t="s">
        <v>246</v>
      </c>
      <c r="F39" s="146" t="s">
        <v>247</v>
      </c>
      <c r="G39" s="146" t="s">
        <v>248</v>
      </c>
      <c r="H39" s="146" t="s">
        <v>249</v>
      </c>
      <c r="I39" s="146" t="s">
        <v>15</v>
      </c>
      <c r="J39" s="163" t="s">
        <v>252</v>
      </c>
      <c r="K39" s="164">
        <v>7.25</v>
      </c>
      <c r="L39" s="164">
        <v>7.75</v>
      </c>
      <c r="M39" s="164">
        <v>7.65</v>
      </c>
      <c r="N39" s="237">
        <f t="shared" si="0"/>
        <v>22.65</v>
      </c>
      <c r="O39" s="237">
        <f t="shared" si="1"/>
        <v>15.1</v>
      </c>
      <c r="P39" s="139" t="s">
        <v>213</v>
      </c>
      <c r="Q39" s="139" t="s">
        <v>214</v>
      </c>
      <c r="S39" s="388"/>
      <c r="T39" s="389"/>
    </row>
    <row r="40" s="136" customFormat="1" ht="12.75" spans="2:20">
      <c r="B40" s="32">
        <f>SUBTOTAL(3,C$5:$C40)</f>
        <v>36</v>
      </c>
      <c r="C40" s="139" t="s">
        <v>245</v>
      </c>
      <c r="D40" s="146" t="s">
        <v>26</v>
      </c>
      <c r="E40" s="146" t="s">
        <v>253</v>
      </c>
      <c r="F40" s="146" t="s">
        <v>254</v>
      </c>
      <c r="G40" s="146" t="s">
        <v>255</v>
      </c>
      <c r="H40" s="146" t="s">
        <v>256</v>
      </c>
      <c r="I40" s="146" t="s">
        <v>27</v>
      </c>
      <c r="J40" s="163" t="s">
        <v>257</v>
      </c>
      <c r="K40" s="164">
        <v>17.64</v>
      </c>
      <c r="L40" s="164">
        <v>17.4</v>
      </c>
      <c r="M40" s="164">
        <v>13.6</v>
      </c>
      <c r="N40" s="237">
        <f t="shared" si="0"/>
        <v>48.64</v>
      </c>
      <c r="O40" s="237">
        <f t="shared" si="1"/>
        <v>32.4266666666667</v>
      </c>
      <c r="P40" s="167" t="s">
        <v>258</v>
      </c>
      <c r="Q40" s="167" t="s">
        <v>259</v>
      </c>
      <c r="S40" s="388"/>
      <c r="T40" s="389"/>
    </row>
    <row r="41" s="136" customFormat="1" ht="12.75" spans="2:20">
      <c r="B41" s="32">
        <f>SUBTOTAL(3,C$5:$C41)</f>
        <v>37</v>
      </c>
      <c r="C41" s="139" t="s">
        <v>245</v>
      </c>
      <c r="D41" s="146" t="s">
        <v>26</v>
      </c>
      <c r="E41" s="146" t="s">
        <v>253</v>
      </c>
      <c r="F41" s="146" t="s">
        <v>254</v>
      </c>
      <c r="G41" s="146" t="s">
        <v>255</v>
      </c>
      <c r="H41" s="146" t="s">
        <v>256</v>
      </c>
      <c r="I41" s="146" t="s">
        <v>27</v>
      </c>
      <c r="J41" s="163" t="s">
        <v>260</v>
      </c>
      <c r="K41" s="164">
        <v>20.6</v>
      </c>
      <c r="L41" s="164">
        <v>25.69</v>
      </c>
      <c r="M41" s="164">
        <v>24.85</v>
      </c>
      <c r="N41" s="237">
        <f t="shared" si="0"/>
        <v>71.14</v>
      </c>
      <c r="O41" s="237">
        <f t="shared" si="1"/>
        <v>47.4266666666667</v>
      </c>
      <c r="P41" s="167" t="s">
        <v>258</v>
      </c>
      <c r="Q41" s="167" t="s">
        <v>259</v>
      </c>
      <c r="S41" s="388"/>
      <c r="T41" s="389"/>
    </row>
    <row r="42" s="136" customFormat="1" ht="12.75" spans="2:20">
      <c r="B42" s="32">
        <f>SUBTOTAL(3,C$5:$C42)</f>
        <v>38</v>
      </c>
      <c r="C42" s="139" t="s">
        <v>245</v>
      </c>
      <c r="D42" s="146" t="s">
        <v>26</v>
      </c>
      <c r="E42" s="146" t="s">
        <v>253</v>
      </c>
      <c r="F42" s="146" t="s">
        <v>254</v>
      </c>
      <c r="G42" s="146" t="s">
        <v>255</v>
      </c>
      <c r="H42" s="146" t="s">
        <v>256</v>
      </c>
      <c r="I42" s="146" t="s">
        <v>27</v>
      </c>
      <c r="J42" s="163" t="s">
        <v>261</v>
      </c>
      <c r="K42" s="164">
        <v>17.54</v>
      </c>
      <c r="L42" s="164">
        <v>18.12</v>
      </c>
      <c r="M42" s="164">
        <v>20.16</v>
      </c>
      <c r="N42" s="237">
        <f t="shared" si="0"/>
        <v>55.82</v>
      </c>
      <c r="O42" s="237">
        <f t="shared" si="1"/>
        <v>37.2133333333333</v>
      </c>
      <c r="P42" s="167" t="s">
        <v>258</v>
      </c>
      <c r="Q42" s="167" t="s">
        <v>259</v>
      </c>
      <c r="S42" s="388"/>
      <c r="T42" s="389"/>
    </row>
    <row r="43" s="136" customFormat="1" ht="12.75" spans="2:20">
      <c r="B43" s="32">
        <f>SUBTOTAL(3,C$5:$C43)</f>
        <v>39</v>
      </c>
      <c r="C43" s="139" t="s">
        <v>245</v>
      </c>
      <c r="D43" s="146" t="s">
        <v>76</v>
      </c>
      <c r="E43" s="146" t="s">
        <v>216</v>
      </c>
      <c r="F43" s="146" t="s">
        <v>262</v>
      </c>
      <c r="G43" s="146" t="s">
        <v>263</v>
      </c>
      <c r="H43" s="146" t="s">
        <v>264</v>
      </c>
      <c r="I43" s="146" t="s">
        <v>10</v>
      </c>
      <c r="J43" s="163" t="s">
        <v>265</v>
      </c>
      <c r="K43" s="164">
        <v>1.2</v>
      </c>
      <c r="L43" s="164">
        <v>1.1</v>
      </c>
      <c r="M43" s="164">
        <v>1.19</v>
      </c>
      <c r="N43" s="237">
        <f t="shared" si="0"/>
        <v>3.49</v>
      </c>
      <c r="O43" s="237">
        <f t="shared" si="1"/>
        <v>2.32666666666667</v>
      </c>
      <c r="P43" s="167" t="s">
        <v>213</v>
      </c>
      <c r="Q43" s="167" t="s">
        <v>214</v>
      </c>
      <c r="S43" s="388"/>
      <c r="T43" s="389"/>
    </row>
    <row r="44" s="136" customFormat="1" ht="12.75" spans="2:20">
      <c r="B44" s="32">
        <f>SUBTOTAL(3,C$5:$C44)</f>
        <v>40</v>
      </c>
      <c r="C44" s="139" t="s">
        <v>245</v>
      </c>
      <c r="D44" s="146" t="s">
        <v>76</v>
      </c>
      <c r="E44" s="146" t="s">
        <v>262</v>
      </c>
      <c r="F44" s="146" t="s">
        <v>266</v>
      </c>
      <c r="G44" s="146" t="s">
        <v>263</v>
      </c>
      <c r="H44" s="146" t="s">
        <v>264</v>
      </c>
      <c r="I44" s="146" t="s">
        <v>10</v>
      </c>
      <c r="J44" s="163" t="s">
        <v>267</v>
      </c>
      <c r="K44" s="164">
        <v>1.79</v>
      </c>
      <c r="L44" s="164">
        <v>1.43</v>
      </c>
      <c r="M44" s="164">
        <v>1.53</v>
      </c>
      <c r="N44" s="237">
        <f t="shared" si="0"/>
        <v>4.75</v>
      </c>
      <c r="O44" s="237">
        <f t="shared" si="1"/>
        <v>3.16666666666667</v>
      </c>
      <c r="P44" s="167" t="s">
        <v>213</v>
      </c>
      <c r="Q44" s="167" t="s">
        <v>214</v>
      </c>
      <c r="S44" s="388"/>
      <c r="T44" s="389"/>
    </row>
    <row r="45" s="136" customFormat="1" ht="12.75" spans="2:20">
      <c r="B45" s="32">
        <f>SUBTOTAL(3,C$5:$C45)</f>
        <v>41</v>
      </c>
      <c r="C45" s="139" t="s">
        <v>245</v>
      </c>
      <c r="D45" s="146" t="s">
        <v>76</v>
      </c>
      <c r="E45" s="146" t="s">
        <v>232</v>
      </c>
      <c r="F45" s="146" t="s">
        <v>268</v>
      </c>
      <c r="G45" s="146" t="s">
        <v>269</v>
      </c>
      <c r="H45" s="146" t="s">
        <v>270</v>
      </c>
      <c r="I45" s="146" t="s">
        <v>27</v>
      </c>
      <c r="J45" s="163" t="s">
        <v>271</v>
      </c>
      <c r="K45" s="164">
        <v>14.33</v>
      </c>
      <c r="L45" s="164">
        <v>14.1</v>
      </c>
      <c r="M45" s="164">
        <v>14.14</v>
      </c>
      <c r="N45" s="237">
        <f t="shared" si="0"/>
        <v>42.57</v>
      </c>
      <c r="O45" s="237">
        <f t="shared" si="1"/>
        <v>28.38</v>
      </c>
      <c r="P45" s="167" t="s">
        <v>213</v>
      </c>
      <c r="Q45" s="167" t="s">
        <v>214</v>
      </c>
      <c r="S45" s="388"/>
      <c r="T45" s="389"/>
    </row>
    <row r="46" s="136" customFormat="1" ht="12.75" spans="2:20">
      <c r="B46" s="32">
        <f>SUBTOTAL(3,C$5:$C46)</f>
        <v>42</v>
      </c>
      <c r="C46" s="139" t="s">
        <v>245</v>
      </c>
      <c r="D46" s="146" t="s">
        <v>76</v>
      </c>
      <c r="E46" s="146" t="s">
        <v>232</v>
      </c>
      <c r="F46" s="146" t="s">
        <v>268</v>
      </c>
      <c r="G46" s="146" t="s">
        <v>269</v>
      </c>
      <c r="H46" s="146" t="s">
        <v>270</v>
      </c>
      <c r="I46" s="146" t="s">
        <v>16</v>
      </c>
      <c r="J46" s="163" t="s">
        <v>272</v>
      </c>
      <c r="K46" s="164">
        <v>8.1</v>
      </c>
      <c r="L46" s="164">
        <v>8.58</v>
      </c>
      <c r="M46" s="164">
        <v>8.1</v>
      </c>
      <c r="N46" s="237">
        <f t="shared" si="0"/>
        <v>24.78</v>
      </c>
      <c r="O46" s="237">
        <f t="shared" si="1"/>
        <v>16.52</v>
      </c>
      <c r="P46" s="167" t="s">
        <v>213</v>
      </c>
      <c r="Q46" s="167" t="s">
        <v>214</v>
      </c>
      <c r="S46" s="388"/>
      <c r="T46" s="389"/>
    </row>
    <row r="47" s="136" customFormat="1" ht="12.75" spans="2:20">
      <c r="B47" s="32">
        <f>SUBTOTAL(3,C$5:$C47)</f>
        <v>43</v>
      </c>
      <c r="C47" s="139" t="s">
        <v>245</v>
      </c>
      <c r="D47" s="146" t="s">
        <v>122</v>
      </c>
      <c r="E47" s="146" t="s">
        <v>273</v>
      </c>
      <c r="F47" s="146" t="s">
        <v>274</v>
      </c>
      <c r="G47" s="146" t="s">
        <v>275</v>
      </c>
      <c r="H47" s="146" t="s">
        <v>276</v>
      </c>
      <c r="I47" s="146" t="s">
        <v>277</v>
      </c>
      <c r="J47" s="163" t="s">
        <v>278</v>
      </c>
      <c r="K47" s="164">
        <v>5.84</v>
      </c>
      <c r="L47" s="164">
        <v>8</v>
      </c>
      <c r="M47" s="164">
        <v>7.35</v>
      </c>
      <c r="N47" s="237">
        <f t="shared" si="0"/>
        <v>21.19</v>
      </c>
      <c r="O47" s="237">
        <f t="shared" si="1"/>
        <v>14.1266666666667</v>
      </c>
      <c r="P47" s="167" t="s">
        <v>258</v>
      </c>
      <c r="Q47" s="167" t="s">
        <v>214</v>
      </c>
      <c r="S47" s="388"/>
      <c r="T47" s="389"/>
    </row>
    <row r="48" s="136" customFormat="1" customHeight="1" spans="2:20">
      <c r="B48" s="32">
        <f>SUBTOTAL(3,C$5:$C48)</f>
        <v>44</v>
      </c>
      <c r="C48" s="139" t="s">
        <v>245</v>
      </c>
      <c r="D48" s="146" t="s">
        <v>122</v>
      </c>
      <c r="E48" s="146" t="s">
        <v>273</v>
      </c>
      <c r="F48" s="146" t="s">
        <v>274</v>
      </c>
      <c r="G48" s="146" t="s">
        <v>275</v>
      </c>
      <c r="H48" s="146" t="s">
        <v>276</v>
      </c>
      <c r="I48" s="146" t="s">
        <v>277</v>
      </c>
      <c r="J48" s="163" t="s">
        <v>279</v>
      </c>
      <c r="K48" s="164">
        <v>7.995</v>
      </c>
      <c r="L48" s="164">
        <v>9.73</v>
      </c>
      <c r="M48" s="164">
        <v>7.54</v>
      </c>
      <c r="N48" s="237">
        <f t="shared" si="0"/>
        <v>25.265</v>
      </c>
      <c r="O48" s="237">
        <f t="shared" si="1"/>
        <v>16.8433333333333</v>
      </c>
      <c r="P48" s="167" t="s">
        <v>258</v>
      </c>
      <c r="Q48" s="167" t="s">
        <v>214</v>
      </c>
      <c r="S48" s="388"/>
      <c r="T48" s="389"/>
    </row>
    <row r="49" s="136" customFormat="1" customHeight="1" spans="2:20">
      <c r="B49" s="32">
        <f>SUBTOTAL(3,C$5:$C49)</f>
        <v>45</v>
      </c>
      <c r="C49" s="139" t="s">
        <v>245</v>
      </c>
      <c r="D49" s="146" t="s">
        <v>122</v>
      </c>
      <c r="E49" s="146" t="s">
        <v>273</v>
      </c>
      <c r="F49" s="146" t="s">
        <v>274</v>
      </c>
      <c r="G49" s="146" t="s">
        <v>275</v>
      </c>
      <c r="H49" s="146" t="s">
        <v>276</v>
      </c>
      <c r="I49" s="146" t="s">
        <v>277</v>
      </c>
      <c r="J49" s="163" t="s">
        <v>280</v>
      </c>
      <c r="K49" s="164">
        <v>7</v>
      </c>
      <c r="L49" s="164">
        <v>8.09</v>
      </c>
      <c r="M49" s="164">
        <v>6.77</v>
      </c>
      <c r="N49" s="237">
        <f t="shared" si="0"/>
        <v>21.86</v>
      </c>
      <c r="O49" s="237">
        <f t="shared" si="1"/>
        <v>14.5733333333333</v>
      </c>
      <c r="P49" s="76" t="s">
        <v>258</v>
      </c>
      <c r="Q49" s="139" t="s">
        <v>214</v>
      </c>
      <c r="S49" s="388"/>
      <c r="T49" s="389"/>
    </row>
    <row r="50" s="136" customFormat="1" customHeight="1" spans="2:20">
      <c r="B50" s="32">
        <f>SUBTOTAL(3,C$5:$C50)</f>
        <v>46</v>
      </c>
      <c r="C50" s="139" t="s">
        <v>281</v>
      </c>
      <c r="D50" s="146" t="s">
        <v>118</v>
      </c>
      <c r="E50" s="146" t="s">
        <v>282</v>
      </c>
      <c r="F50" s="146" t="s">
        <v>283</v>
      </c>
      <c r="G50" s="146" t="s">
        <v>284</v>
      </c>
      <c r="H50" s="146">
        <v>9877244137</v>
      </c>
      <c r="I50" s="146" t="s">
        <v>13</v>
      </c>
      <c r="J50" s="163" t="s">
        <v>285</v>
      </c>
      <c r="K50" s="164">
        <v>5.76</v>
      </c>
      <c r="L50" s="164">
        <v>5.88</v>
      </c>
      <c r="M50" s="164">
        <v>5.8</v>
      </c>
      <c r="N50" s="237">
        <f t="shared" si="0"/>
        <v>17.44</v>
      </c>
      <c r="O50" s="237">
        <f t="shared" si="1"/>
        <v>11.6266666666667</v>
      </c>
      <c r="P50" s="76" t="s">
        <v>286</v>
      </c>
      <c r="Q50" s="139" t="s">
        <v>287</v>
      </c>
      <c r="S50" s="388"/>
      <c r="T50" s="389"/>
    </row>
    <row r="51" s="136" customFormat="1" customHeight="1" spans="2:20">
      <c r="B51" s="32">
        <f>SUBTOTAL(3,C$5:$C51)</f>
        <v>47</v>
      </c>
      <c r="C51" s="139" t="s">
        <v>281</v>
      </c>
      <c r="D51" s="146" t="s">
        <v>118</v>
      </c>
      <c r="E51" s="146" t="s">
        <v>288</v>
      </c>
      <c r="F51" s="146" t="s">
        <v>282</v>
      </c>
      <c r="G51" s="146" t="s">
        <v>289</v>
      </c>
      <c r="H51" s="146" t="s">
        <v>290</v>
      </c>
      <c r="I51" s="146" t="s">
        <v>291</v>
      </c>
      <c r="J51" s="163" t="s">
        <v>292</v>
      </c>
      <c r="K51" s="164">
        <v>5.72</v>
      </c>
      <c r="L51" s="164">
        <v>6.54</v>
      </c>
      <c r="M51" s="164">
        <v>5.74</v>
      </c>
      <c r="N51" s="237">
        <f t="shared" si="0"/>
        <v>18</v>
      </c>
      <c r="O51" s="237">
        <f t="shared" si="1"/>
        <v>12</v>
      </c>
      <c r="P51" s="76" t="s">
        <v>237</v>
      </c>
      <c r="Q51" s="139" t="s">
        <v>287</v>
      </c>
      <c r="S51" s="388"/>
      <c r="T51" s="389"/>
    </row>
    <row r="52" s="136" customFormat="1" customHeight="1" spans="2:20">
      <c r="B52" s="32">
        <f>SUBTOTAL(3,C$5:$C52)</f>
        <v>48</v>
      </c>
      <c r="C52" s="139" t="s">
        <v>281</v>
      </c>
      <c r="D52" s="146" t="s">
        <v>118</v>
      </c>
      <c r="E52" s="146" t="s">
        <v>293</v>
      </c>
      <c r="F52" s="146" t="s">
        <v>294</v>
      </c>
      <c r="G52" s="146" t="s">
        <v>295</v>
      </c>
      <c r="H52" s="146">
        <v>9464630060</v>
      </c>
      <c r="I52" s="146" t="s">
        <v>296</v>
      </c>
      <c r="J52" s="163" t="s">
        <v>297</v>
      </c>
      <c r="K52" s="164">
        <v>10</v>
      </c>
      <c r="L52" s="164">
        <v>11.5</v>
      </c>
      <c r="M52" s="164">
        <v>12.8</v>
      </c>
      <c r="N52" s="237">
        <f t="shared" si="0"/>
        <v>34.3</v>
      </c>
      <c r="O52" s="237">
        <f t="shared" si="1"/>
        <v>22.8666666666667</v>
      </c>
      <c r="P52" s="76" t="s">
        <v>237</v>
      </c>
      <c r="Q52" s="139" t="s">
        <v>298</v>
      </c>
      <c r="S52" s="388"/>
      <c r="T52" s="389"/>
    </row>
    <row r="53" s="136" customFormat="1" ht="12.75" spans="2:20">
      <c r="B53" s="32">
        <f>SUBTOTAL(3,C$5:$C53)</f>
        <v>49</v>
      </c>
      <c r="C53" s="139" t="s">
        <v>281</v>
      </c>
      <c r="D53" s="146" t="s">
        <v>118</v>
      </c>
      <c r="E53" s="146" t="s">
        <v>299</v>
      </c>
      <c r="F53" s="146" t="s">
        <v>300</v>
      </c>
      <c r="G53" s="146" t="s">
        <v>301</v>
      </c>
      <c r="H53" s="146" t="s">
        <v>302</v>
      </c>
      <c r="I53" s="146" t="s">
        <v>236</v>
      </c>
      <c r="J53" s="163">
        <v>130008871452</v>
      </c>
      <c r="K53" s="164">
        <v>1.5</v>
      </c>
      <c r="L53" s="164">
        <v>2.24</v>
      </c>
      <c r="M53" s="164">
        <v>1.62</v>
      </c>
      <c r="N53" s="237">
        <f t="shared" si="0"/>
        <v>5.36</v>
      </c>
      <c r="O53" s="237">
        <f t="shared" si="1"/>
        <v>3.57333333333333</v>
      </c>
      <c r="P53" s="76" t="s">
        <v>303</v>
      </c>
      <c r="Q53" s="139"/>
      <c r="S53" s="388"/>
      <c r="T53" s="389"/>
    </row>
    <row r="54" s="136" customFormat="1" ht="12.75" spans="2:20">
      <c r="B54" s="32">
        <f>SUBTOTAL(3,C$5:$C54)</f>
        <v>50</v>
      </c>
      <c r="C54" s="139" t="s">
        <v>281</v>
      </c>
      <c r="D54" s="191" t="s">
        <v>33</v>
      </c>
      <c r="E54" s="191" t="s">
        <v>304</v>
      </c>
      <c r="F54" s="191" t="s">
        <v>305</v>
      </c>
      <c r="G54" s="191" t="s">
        <v>306</v>
      </c>
      <c r="H54" s="191">
        <v>9417665599</v>
      </c>
      <c r="I54" s="191" t="s">
        <v>35</v>
      </c>
      <c r="J54" s="153">
        <v>130017803766</v>
      </c>
      <c r="K54" s="200">
        <v>6.2</v>
      </c>
      <c r="L54" s="200">
        <v>6.084</v>
      </c>
      <c r="M54" s="200">
        <v>5.214</v>
      </c>
      <c r="N54" s="237">
        <f t="shared" si="0"/>
        <v>17.498</v>
      </c>
      <c r="O54" s="237">
        <f t="shared" si="1"/>
        <v>11.6653333333333</v>
      </c>
      <c r="P54" s="187" t="s">
        <v>307</v>
      </c>
      <c r="Q54" s="390" t="s">
        <v>184</v>
      </c>
      <c r="S54" s="388"/>
      <c r="T54" s="389"/>
    </row>
    <row r="55" s="136" customFormat="1" ht="12.75" spans="2:20">
      <c r="B55" s="32">
        <f>SUBTOTAL(3,C$5:$C55)</f>
        <v>51</v>
      </c>
      <c r="C55" s="139" t="s">
        <v>281</v>
      </c>
      <c r="D55" s="191" t="s">
        <v>33</v>
      </c>
      <c r="E55" s="191" t="s">
        <v>308</v>
      </c>
      <c r="F55" s="191" t="s">
        <v>309</v>
      </c>
      <c r="G55" s="191" t="s">
        <v>310</v>
      </c>
      <c r="H55" s="191">
        <v>9779799490</v>
      </c>
      <c r="I55" s="191" t="s">
        <v>13</v>
      </c>
      <c r="J55" s="153">
        <v>130005762535</v>
      </c>
      <c r="K55" s="200">
        <v>7.3</v>
      </c>
      <c r="L55" s="200">
        <v>5.8</v>
      </c>
      <c r="M55" s="200">
        <v>5.074</v>
      </c>
      <c r="N55" s="237">
        <f t="shared" si="0"/>
        <v>18.174</v>
      </c>
      <c r="O55" s="237">
        <f t="shared" si="1"/>
        <v>12.116</v>
      </c>
      <c r="P55" s="187" t="s">
        <v>307</v>
      </c>
      <c r="Q55" s="390" t="s">
        <v>184</v>
      </c>
      <c r="S55" s="388"/>
      <c r="T55" s="389"/>
    </row>
    <row r="56" s="136" customFormat="1" ht="12.75" spans="2:20">
      <c r="B56" s="32">
        <f>SUBTOTAL(3,C$5:$C56)</f>
        <v>52</v>
      </c>
      <c r="C56" s="139" t="s">
        <v>281</v>
      </c>
      <c r="D56" s="191" t="s">
        <v>33</v>
      </c>
      <c r="E56" s="191" t="s">
        <v>311</v>
      </c>
      <c r="F56" s="191" t="s">
        <v>309</v>
      </c>
      <c r="G56" s="191" t="s">
        <v>310</v>
      </c>
      <c r="H56" s="191">
        <v>9779799490</v>
      </c>
      <c r="I56" s="191" t="s">
        <v>13</v>
      </c>
      <c r="J56" s="153">
        <v>130006608426</v>
      </c>
      <c r="K56" s="200">
        <v>7.7</v>
      </c>
      <c r="L56" s="200">
        <v>8.544</v>
      </c>
      <c r="M56" s="200">
        <v>7.6</v>
      </c>
      <c r="N56" s="237">
        <f t="shared" si="0"/>
        <v>23.844</v>
      </c>
      <c r="O56" s="237">
        <f t="shared" si="1"/>
        <v>15.896</v>
      </c>
      <c r="P56" s="187" t="s">
        <v>307</v>
      </c>
      <c r="Q56" s="390" t="s">
        <v>184</v>
      </c>
      <c r="S56" s="388"/>
      <c r="T56" s="389"/>
    </row>
    <row r="57" s="136" customFormat="1" ht="12.75" spans="2:20">
      <c r="B57" s="32">
        <f>SUBTOTAL(3,C$5:$C57)</f>
        <v>53</v>
      </c>
      <c r="C57" s="139" t="s">
        <v>281</v>
      </c>
      <c r="D57" s="191" t="s">
        <v>33</v>
      </c>
      <c r="E57" s="191" t="s">
        <v>312</v>
      </c>
      <c r="F57" s="191" t="s">
        <v>313</v>
      </c>
      <c r="G57" s="191" t="s">
        <v>314</v>
      </c>
      <c r="H57" s="191">
        <v>9815881821</v>
      </c>
      <c r="I57" s="191" t="s">
        <v>34</v>
      </c>
      <c r="J57" s="165">
        <v>130008911440</v>
      </c>
      <c r="K57" s="200">
        <v>1.91</v>
      </c>
      <c r="L57" s="200">
        <v>0.77</v>
      </c>
      <c r="M57" s="200">
        <v>1.486</v>
      </c>
      <c r="N57" s="237">
        <f t="shared" si="0"/>
        <v>4.166</v>
      </c>
      <c r="O57" s="237">
        <f t="shared" si="1"/>
        <v>2.77733333333333</v>
      </c>
      <c r="P57" s="187" t="s">
        <v>307</v>
      </c>
      <c r="Q57" s="390" t="s">
        <v>184</v>
      </c>
      <c r="S57" s="388"/>
      <c r="T57" s="389"/>
    </row>
    <row r="58" s="136" customFormat="1" ht="12.75" spans="2:20">
      <c r="B58" s="32">
        <f>SUBTOTAL(3,C$5:$C58)</f>
        <v>54</v>
      </c>
      <c r="C58" s="139" t="s">
        <v>281</v>
      </c>
      <c r="D58" s="191" t="s">
        <v>33</v>
      </c>
      <c r="E58" s="191" t="s">
        <v>312</v>
      </c>
      <c r="F58" s="191" t="s">
        <v>313</v>
      </c>
      <c r="G58" s="191" t="s">
        <v>314</v>
      </c>
      <c r="H58" s="191">
        <v>9815881821</v>
      </c>
      <c r="I58" s="191" t="s">
        <v>34</v>
      </c>
      <c r="J58" s="165">
        <v>130017799841</v>
      </c>
      <c r="K58" s="200">
        <v>1.834</v>
      </c>
      <c r="L58" s="200">
        <v>1.67</v>
      </c>
      <c r="M58" s="200">
        <v>1.346</v>
      </c>
      <c r="N58" s="237">
        <f t="shared" si="0"/>
        <v>4.85</v>
      </c>
      <c r="O58" s="237">
        <f t="shared" si="1"/>
        <v>3.23333333333333</v>
      </c>
      <c r="P58" s="187" t="s">
        <v>307</v>
      </c>
      <c r="Q58" s="390" t="s">
        <v>184</v>
      </c>
      <c r="S58" s="388"/>
      <c r="T58" s="389"/>
    </row>
    <row r="59" s="136" customFormat="1" ht="12.75" spans="2:20">
      <c r="B59" s="32">
        <f>SUBTOTAL(3,C$5:$C59)</f>
        <v>55</v>
      </c>
      <c r="C59" s="139" t="s">
        <v>281</v>
      </c>
      <c r="D59" s="191" t="s">
        <v>33</v>
      </c>
      <c r="E59" s="191" t="s">
        <v>312</v>
      </c>
      <c r="F59" s="191" t="s">
        <v>313</v>
      </c>
      <c r="G59" s="191" t="s">
        <v>314</v>
      </c>
      <c r="H59" s="191">
        <v>9815881821</v>
      </c>
      <c r="I59" s="191" t="s">
        <v>34</v>
      </c>
      <c r="J59" s="165">
        <v>130017799852</v>
      </c>
      <c r="K59" s="200">
        <v>1.66</v>
      </c>
      <c r="L59" s="200">
        <v>0.928</v>
      </c>
      <c r="M59" s="200">
        <v>1.584</v>
      </c>
      <c r="N59" s="237">
        <f t="shared" si="0"/>
        <v>4.172</v>
      </c>
      <c r="O59" s="237">
        <f t="shared" si="1"/>
        <v>2.78133333333333</v>
      </c>
      <c r="P59" s="187" t="s">
        <v>307</v>
      </c>
      <c r="Q59" s="390" t="s">
        <v>184</v>
      </c>
      <c r="S59" s="388"/>
      <c r="T59" s="389"/>
    </row>
    <row r="60" s="136" customFormat="1" ht="12.75" spans="2:20">
      <c r="B60" s="32">
        <f>SUBTOTAL(3,C$5:$C60)</f>
        <v>56</v>
      </c>
      <c r="C60" s="139" t="s">
        <v>281</v>
      </c>
      <c r="D60" s="191" t="s">
        <v>33</v>
      </c>
      <c r="E60" s="191" t="s">
        <v>312</v>
      </c>
      <c r="F60" s="191" t="s">
        <v>313</v>
      </c>
      <c r="G60" s="191" t="s">
        <v>314</v>
      </c>
      <c r="H60" s="191">
        <v>9815881821</v>
      </c>
      <c r="I60" s="191" t="s">
        <v>34</v>
      </c>
      <c r="J60" s="165">
        <v>130017799863</v>
      </c>
      <c r="K60" s="200">
        <v>0.812</v>
      </c>
      <c r="L60" s="200">
        <v>1.126</v>
      </c>
      <c r="M60" s="200">
        <v>0.524</v>
      </c>
      <c r="N60" s="237">
        <f t="shared" si="0"/>
        <v>2.462</v>
      </c>
      <c r="O60" s="237">
        <f t="shared" si="1"/>
        <v>1.64133333333333</v>
      </c>
      <c r="P60" s="187" t="s">
        <v>307</v>
      </c>
      <c r="Q60" s="390" t="s">
        <v>184</v>
      </c>
      <c r="S60" s="388"/>
      <c r="T60" s="389"/>
    </row>
    <row r="61" s="136" customFormat="1" ht="12.75" spans="2:20">
      <c r="B61" s="32">
        <f>SUBTOTAL(3,C$5:$C61)</f>
        <v>57</v>
      </c>
      <c r="C61" s="139" t="s">
        <v>281</v>
      </c>
      <c r="D61" s="187" t="s">
        <v>89</v>
      </c>
      <c r="E61" s="187" t="s">
        <v>315</v>
      </c>
      <c r="F61" s="187" t="s">
        <v>316</v>
      </c>
      <c r="G61" s="187" t="s">
        <v>317</v>
      </c>
      <c r="H61" s="187">
        <v>9464396550</v>
      </c>
      <c r="I61" s="191" t="s">
        <v>48</v>
      </c>
      <c r="J61" s="165">
        <v>130027318803</v>
      </c>
      <c r="K61" s="200">
        <v>9.12</v>
      </c>
      <c r="L61" s="200">
        <v>8.91</v>
      </c>
      <c r="M61" s="200">
        <v>9</v>
      </c>
      <c r="N61" s="237">
        <f t="shared" si="0"/>
        <v>27.03</v>
      </c>
      <c r="O61" s="237">
        <f t="shared" si="1"/>
        <v>18.02</v>
      </c>
      <c r="P61" s="191" t="s">
        <v>318</v>
      </c>
      <c r="Q61" s="390" t="s">
        <v>160</v>
      </c>
      <c r="S61" s="388"/>
      <c r="T61" s="389"/>
    </row>
    <row r="62" s="136" customFormat="1" customHeight="1" spans="2:20">
      <c r="B62" s="32">
        <f>SUBTOTAL(3,C$5:$C62)</f>
        <v>58</v>
      </c>
      <c r="C62" s="139" t="s">
        <v>281</v>
      </c>
      <c r="D62" s="377" t="s">
        <v>90</v>
      </c>
      <c r="E62" s="377" t="s">
        <v>319</v>
      </c>
      <c r="F62" s="377" t="s">
        <v>320</v>
      </c>
      <c r="G62" s="377" t="s">
        <v>321</v>
      </c>
      <c r="H62" s="377">
        <v>9501321815</v>
      </c>
      <c r="I62" s="383" t="s">
        <v>48</v>
      </c>
      <c r="J62" s="165">
        <v>130017643568</v>
      </c>
      <c r="K62" s="384">
        <v>5.6</v>
      </c>
      <c r="L62" s="384">
        <v>6.5</v>
      </c>
      <c r="M62" s="384">
        <v>5.6</v>
      </c>
      <c r="N62" s="237">
        <f t="shared" si="0"/>
        <v>17.7</v>
      </c>
      <c r="O62" s="237">
        <f t="shared" si="1"/>
        <v>11.8</v>
      </c>
      <c r="P62" s="383" t="s">
        <v>322</v>
      </c>
      <c r="Q62" s="390" t="s">
        <v>160</v>
      </c>
      <c r="S62" s="388"/>
      <c r="T62" s="389"/>
    </row>
    <row r="63" s="136" customFormat="1" ht="12.75" spans="2:20">
      <c r="B63" s="32">
        <f>SUBTOTAL(3,C$5:$C63)</f>
        <v>59</v>
      </c>
      <c r="C63" s="139" t="s">
        <v>281</v>
      </c>
      <c r="D63" s="187" t="s">
        <v>90</v>
      </c>
      <c r="E63" s="187" t="s">
        <v>319</v>
      </c>
      <c r="F63" s="187" t="s">
        <v>320</v>
      </c>
      <c r="G63" s="187" t="s">
        <v>321</v>
      </c>
      <c r="H63" s="187">
        <v>9501321815</v>
      </c>
      <c r="I63" s="191" t="s">
        <v>48</v>
      </c>
      <c r="J63" s="165">
        <v>130017644174</v>
      </c>
      <c r="K63" s="200">
        <v>5.1</v>
      </c>
      <c r="L63" s="200">
        <v>5</v>
      </c>
      <c r="M63" s="200">
        <v>4.5</v>
      </c>
      <c r="N63" s="237">
        <f t="shared" si="0"/>
        <v>14.6</v>
      </c>
      <c r="O63" s="237">
        <f t="shared" si="1"/>
        <v>9.73333333333333</v>
      </c>
      <c r="P63" s="191" t="s">
        <v>322</v>
      </c>
      <c r="Q63" s="390" t="s">
        <v>160</v>
      </c>
      <c r="S63" s="388"/>
      <c r="T63" s="389"/>
    </row>
    <row r="64" s="136" customFormat="1" ht="12.75" spans="2:20">
      <c r="B64" s="32">
        <f>SUBTOTAL(3,C$5:$C64)</f>
        <v>60</v>
      </c>
      <c r="C64" s="139" t="s">
        <v>281</v>
      </c>
      <c r="D64" s="187" t="s">
        <v>47</v>
      </c>
      <c r="E64" s="187" t="s">
        <v>323</v>
      </c>
      <c r="F64" s="187" t="s">
        <v>324</v>
      </c>
      <c r="G64" s="187" t="s">
        <v>325</v>
      </c>
      <c r="H64" s="187">
        <v>8360520495</v>
      </c>
      <c r="I64" s="191" t="s">
        <v>48</v>
      </c>
      <c r="J64" s="165">
        <v>130005747726</v>
      </c>
      <c r="K64" s="200">
        <v>7.2</v>
      </c>
      <c r="L64" s="200">
        <v>7.4</v>
      </c>
      <c r="M64" s="200">
        <v>7.2</v>
      </c>
      <c r="N64" s="237">
        <f t="shared" si="0"/>
        <v>21.8</v>
      </c>
      <c r="O64" s="237">
        <f t="shared" si="1"/>
        <v>14.5333333333333</v>
      </c>
      <c r="P64" s="191" t="s">
        <v>322</v>
      </c>
      <c r="Q64" s="390" t="s">
        <v>160</v>
      </c>
      <c r="S64" s="388"/>
      <c r="T64" s="389"/>
    </row>
    <row r="65" s="136" customFormat="1" ht="12.75" spans="2:20">
      <c r="B65" s="32">
        <f>SUBTOTAL(3,C$5:$C65)</f>
        <v>61</v>
      </c>
      <c r="C65" s="139" t="s">
        <v>281</v>
      </c>
      <c r="D65" s="187" t="s">
        <v>121</v>
      </c>
      <c r="E65" s="187" t="s">
        <v>326</v>
      </c>
      <c r="F65" s="187" t="s">
        <v>327</v>
      </c>
      <c r="G65" s="187" t="s">
        <v>328</v>
      </c>
      <c r="H65" s="187">
        <v>7340874712</v>
      </c>
      <c r="I65" s="146" t="s">
        <v>29</v>
      </c>
      <c r="J65" s="165">
        <v>130027568098</v>
      </c>
      <c r="K65" s="200">
        <v>1.9</v>
      </c>
      <c r="L65" s="200">
        <v>2</v>
      </c>
      <c r="M65" s="200">
        <v>1.89</v>
      </c>
      <c r="N65" s="237">
        <f t="shared" si="0"/>
        <v>5.79</v>
      </c>
      <c r="O65" s="237">
        <f t="shared" si="1"/>
        <v>3.86</v>
      </c>
      <c r="P65" s="191" t="s">
        <v>329</v>
      </c>
      <c r="Q65" s="390" t="s">
        <v>160</v>
      </c>
      <c r="S65" s="388"/>
      <c r="T65" s="389"/>
    </row>
    <row r="66" s="136" customFormat="1" ht="12.75" spans="2:20">
      <c r="B66" s="32">
        <f>SUBTOTAL(3,C$5:$C66)</f>
        <v>62</v>
      </c>
      <c r="C66" s="139" t="s">
        <v>281</v>
      </c>
      <c r="D66" s="187" t="s">
        <v>121</v>
      </c>
      <c r="E66" s="187" t="s">
        <v>326</v>
      </c>
      <c r="F66" s="187" t="s">
        <v>327</v>
      </c>
      <c r="G66" s="187" t="s">
        <v>328</v>
      </c>
      <c r="H66" s="187">
        <v>7340874712</v>
      </c>
      <c r="I66" s="191" t="s">
        <v>29</v>
      </c>
      <c r="J66" s="165">
        <v>130027568101</v>
      </c>
      <c r="K66" s="200">
        <v>2</v>
      </c>
      <c r="L66" s="200">
        <v>1.98</v>
      </c>
      <c r="M66" s="200">
        <v>2.2</v>
      </c>
      <c r="N66" s="237">
        <f t="shared" si="0"/>
        <v>6.18</v>
      </c>
      <c r="O66" s="237">
        <f t="shared" si="1"/>
        <v>4.12</v>
      </c>
      <c r="P66" s="191" t="s">
        <v>329</v>
      </c>
      <c r="Q66" s="390" t="s">
        <v>160</v>
      </c>
      <c r="S66" s="388"/>
      <c r="T66" s="389"/>
    </row>
    <row r="67" s="136" customFormat="1" ht="12.75" spans="2:20">
      <c r="B67" s="32">
        <f>SUBTOTAL(3,C$5:$C67)</f>
        <v>63</v>
      </c>
      <c r="C67" s="139" t="s">
        <v>281</v>
      </c>
      <c r="D67" s="187" t="s">
        <v>121</v>
      </c>
      <c r="E67" s="187" t="s">
        <v>330</v>
      </c>
      <c r="F67" s="187" t="s">
        <v>331</v>
      </c>
      <c r="G67" s="187" t="s">
        <v>328</v>
      </c>
      <c r="H67" s="187">
        <v>8146377352</v>
      </c>
      <c r="I67" s="187" t="s">
        <v>332</v>
      </c>
      <c r="J67" s="165">
        <v>130027568054</v>
      </c>
      <c r="K67" s="200">
        <v>3.7</v>
      </c>
      <c r="L67" s="200">
        <v>4</v>
      </c>
      <c r="M67" s="200">
        <v>3.98</v>
      </c>
      <c r="N67" s="237">
        <f t="shared" si="0"/>
        <v>11.68</v>
      </c>
      <c r="O67" s="237">
        <f t="shared" si="1"/>
        <v>7.78666666666667</v>
      </c>
      <c r="P67" s="191" t="s">
        <v>329</v>
      </c>
      <c r="Q67" s="390" t="s">
        <v>160</v>
      </c>
      <c r="S67" s="388"/>
      <c r="T67" s="389"/>
    </row>
    <row r="68" s="136" customFormat="1" ht="12.75" spans="2:20">
      <c r="B68" s="32">
        <f>SUBTOTAL(3,C$5:$C68)</f>
        <v>64</v>
      </c>
      <c r="C68" s="139" t="s">
        <v>281</v>
      </c>
      <c r="D68" s="187" t="s">
        <v>121</v>
      </c>
      <c r="E68" s="187" t="s">
        <v>333</v>
      </c>
      <c r="F68" s="187" t="s">
        <v>334</v>
      </c>
      <c r="G68" s="187" t="s">
        <v>328</v>
      </c>
      <c r="H68" s="187">
        <v>9815751428</v>
      </c>
      <c r="I68" s="187" t="s">
        <v>335</v>
      </c>
      <c r="J68" s="165" t="s">
        <v>336</v>
      </c>
      <c r="K68" s="200">
        <v>6.3</v>
      </c>
      <c r="L68" s="200">
        <v>6.8</v>
      </c>
      <c r="M68" s="200">
        <v>6.7</v>
      </c>
      <c r="N68" s="237">
        <f t="shared" si="0"/>
        <v>19.8</v>
      </c>
      <c r="O68" s="237">
        <f t="shared" si="1"/>
        <v>13.2</v>
      </c>
      <c r="P68" s="191" t="s">
        <v>329</v>
      </c>
      <c r="Q68" s="390" t="s">
        <v>160</v>
      </c>
      <c r="S68" s="388"/>
      <c r="T68" s="389"/>
    </row>
    <row r="69" s="136" customFormat="1" ht="12.75" spans="2:20">
      <c r="B69" s="32">
        <f>SUBTOTAL(3,C$5:$C69)</f>
        <v>65</v>
      </c>
      <c r="C69" s="139" t="s">
        <v>281</v>
      </c>
      <c r="D69" s="391" t="s">
        <v>125</v>
      </c>
      <c r="E69" s="391" t="s">
        <v>337</v>
      </c>
      <c r="F69" s="391" t="s">
        <v>338</v>
      </c>
      <c r="G69" s="391" t="s">
        <v>339</v>
      </c>
      <c r="H69" s="392">
        <v>8360527429</v>
      </c>
      <c r="I69" s="391" t="s">
        <v>335</v>
      </c>
      <c r="J69" s="400">
        <v>130006531250</v>
      </c>
      <c r="K69" s="401">
        <v>7.86</v>
      </c>
      <c r="L69" s="401">
        <v>8.05</v>
      </c>
      <c r="M69" s="402">
        <v>8.54</v>
      </c>
      <c r="N69" s="237">
        <f t="shared" si="0"/>
        <v>24.45</v>
      </c>
      <c r="O69" s="237">
        <f t="shared" si="1"/>
        <v>16.3</v>
      </c>
      <c r="P69" s="391" t="s">
        <v>286</v>
      </c>
      <c r="Q69" s="390" t="s">
        <v>160</v>
      </c>
      <c r="S69" s="388"/>
      <c r="T69" s="389"/>
    </row>
    <row r="70" s="136" customFormat="1" ht="12.75" spans="2:20">
      <c r="B70" s="32">
        <f>SUBTOTAL(3,C$5:$C70)</f>
        <v>66</v>
      </c>
      <c r="C70" s="139" t="s">
        <v>281</v>
      </c>
      <c r="D70" s="391" t="s">
        <v>125</v>
      </c>
      <c r="E70" s="391" t="s">
        <v>340</v>
      </c>
      <c r="F70" s="391" t="s">
        <v>341</v>
      </c>
      <c r="G70" s="391" t="s">
        <v>339</v>
      </c>
      <c r="H70" s="392">
        <v>8699221902</v>
      </c>
      <c r="I70" s="391" t="s">
        <v>335</v>
      </c>
      <c r="J70" s="400">
        <v>130007967092</v>
      </c>
      <c r="K70" s="401">
        <v>7.91</v>
      </c>
      <c r="L70" s="401">
        <v>7.95</v>
      </c>
      <c r="M70" s="402">
        <v>8.23</v>
      </c>
      <c r="N70" s="237">
        <f t="shared" ref="N70:N108" si="2">SUM(K70:M70)</f>
        <v>24.09</v>
      </c>
      <c r="O70" s="237">
        <f t="shared" ref="O70:O87" si="3">N70*2/3</f>
        <v>16.06</v>
      </c>
      <c r="P70" s="391" t="s">
        <v>286</v>
      </c>
      <c r="Q70" s="390" t="s">
        <v>160</v>
      </c>
      <c r="S70" s="388"/>
      <c r="T70" s="389"/>
    </row>
    <row r="71" s="136" customFormat="1" ht="12.75" spans="2:20">
      <c r="B71" s="32">
        <f>SUBTOTAL(3,C$5:$C71)</f>
        <v>67</v>
      </c>
      <c r="C71" s="139" t="s">
        <v>281</v>
      </c>
      <c r="D71" s="391" t="s">
        <v>125</v>
      </c>
      <c r="E71" s="391" t="s">
        <v>342</v>
      </c>
      <c r="F71" s="391" t="s">
        <v>343</v>
      </c>
      <c r="G71" s="391" t="s">
        <v>344</v>
      </c>
      <c r="H71" s="392">
        <v>9815514795</v>
      </c>
      <c r="I71" s="391" t="s">
        <v>332</v>
      </c>
      <c r="J71" s="400">
        <v>130012855682</v>
      </c>
      <c r="K71" s="401">
        <v>9.07</v>
      </c>
      <c r="L71" s="401">
        <v>9.95</v>
      </c>
      <c r="M71" s="401">
        <v>9.28</v>
      </c>
      <c r="N71" s="237">
        <f t="shared" si="2"/>
        <v>28.3</v>
      </c>
      <c r="O71" s="237">
        <f t="shared" si="3"/>
        <v>18.8666666666667</v>
      </c>
      <c r="P71" s="391" t="s">
        <v>286</v>
      </c>
      <c r="Q71" s="390" t="s">
        <v>160</v>
      </c>
      <c r="S71" s="388"/>
      <c r="T71" s="389"/>
    </row>
    <row r="72" s="136" customFormat="1" ht="12.75" spans="2:20">
      <c r="B72" s="32">
        <f>SUBTOTAL(3,C$5:$C72)</f>
        <v>68</v>
      </c>
      <c r="C72" s="139" t="s">
        <v>281</v>
      </c>
      <c r="D72" s="391" t="s">
        <v>125</v>
      </c>
      <c r="E72" s="391" t="s">
        <v>342</v>
      </c>
      <c r="F72" s="391" t="s">
        <v>343</v>
      </c>
      <c r="G72" s="391" t="s">
        <v>344</v>
      </c>
      <c r="H72" s="392">
        <v>9815514795</v>
      </c>
      <c r="I72" s="191" t="s">
        <v>332</v>
      </c>
      <c r="J72" s="400">
        <v>130012855454</v>
      </c>
      <c r="K72" s="401">
        <v>6.56</v>
      </c>
      <c r="L72" s="401">
        <v>6.35</v>
      </c>
      <c r="M72" s="402">
        <v>6.7</v>
      </c>
      <c r="N72" s="237">
        <f t="shared" si="2"/>
        <v>19.61</v>
      </c>
      <c r="O72" s="237">
        <f t="shared" si="3"/>
        <v>13.0733333333333</v>
      </c>
      <c r="P72" s="391" t="s">
        <v>286</v>
      </c>
      <c r="Q72" s="390" t="s">
        <v>160</v>
      </c>
      <c r="S72" s="388"/>
      <c r="T72" s="389"/>
    </row>
    <row r="73" s="136" customFormat="1" ht="12.75" spans="2:20">
      <c r="B73" s="32">
        <f>SUBTOTAL(3,C$5:$C73)</f>
        <v>69</v>
      </c>
      <c r="C73" s="139" t="s">
        <v>281</v>
      </c>
      <c r="D73" s="391" t="s">
        <v>125</v>
      </c>
      <c r="E73" s="391" t="s">
        <v>345</v>
      </c>
      <c r="F73" s="391" t="s">
        <v>346</v>
      </c>
      <c r="G73" s="391" t="s">
        <v>339</v>
      </c>
      <c r="H73" s="392">
        <v>6280677969</v>
      </c>
      <c r="I73" s="191" t="s">
        <v>34</v>
      </c>
      <c r="J73" s="400">
        <v>130008873926</v>
      </c>
      <c r="K73" s="401">
        <v>0.97</v>
      </c>
      <c r="L73" s="401">
        <v>1.43</v>
      </c>
      <c r="M73" s="401">
        <v>1.36</v>
      </c>
      <c r="N73" s="237">
        <f t="shared" si="2"/>
        <v>3.76</v>
      </c>
      <c r="O73" s="237">
        <f t="shared" si="3"/>
        <v>2.50666666666667</v>
      </c>
      <c r="P73" s="391" t="s">
        <v>286</v>
      </c>
      <c r="Q73" s="390" t="s">
        <v>160</v>
      </c>
      <c r="S73" s="388"/>
      <c r="T73" s="389"/>
    </row>
    <row r="74" s="136" customFormat="1" ht="12.75" spans="2:20">
      <c r="B74" s="32">
        <f>SUBTOTAL(3,C$5:$C74)</f>
        <v>70</v>
      </c>
      <c r="C74" s="139" t="s">
        <v>281</v>
      </c>
      <c r="D74" s="391" t="s">
        <v>125</v>
      </c>
      <c r="E74" s="391" t="s">
        <v>345</v>
      </c>
      <c r="F74" s="391" t="s">
        <v>346</v>
      </c>
      <c r="G74" s="391" t="s">
        <v>339</v>
      </c>
      <c r="H74" s="392">
        <v>6280677969</v>
      </c>
      <c r="I74" s="146" t="s">
        <v>34</v>
      </c>
      <c r="J74" s="400">
        <v>130008373937</v>
      </c>
      <c r="K74" s="402">
        <v>0.83</v>
      </c>
      <c r="L74" s="401">
        <v>1.04</v>
      </c>
      <c r="M74" s="401">
        <v>0.85</v>
      </c>
      <c r="N74" s="237">
        <f t="shared" si="2"/>
        <v>2.72</v>
      </c>
      <c r="O74" s="237">
        <f t="shared" si="3"/>
        <v>1.81333333333333</v>
      </c>
      <c r="P74" s="391" t="s">
        <v>286</v>
      </c>
      <c r="Q74" s="390" t="s">
        <v>160</v>
      </c>
      <c r="S74" s="388"/>
      <c r="T74" s="389"/>
    </row>
    <row r="75" s="136" customFormat="1" ht="12.75" spans="2:20">
      <c r="B75" s="32">
        <f>SUBTOTAL(3,C$5:$C75)</f>
        <v>71</v>
      </c>
      <c r="C75" s="139" t="s">
        <v>281</v>
      </c>
      <c r="D75" s="391" t="s">
        <v>125</v>
      </c>
      <c r="E75" s="391" t="s">
        <v>347</v>
      </c>
      <c r="F75" s="391" t="s">
        <v>348</v>
      </c>
      <c r="G75" s="391" t="s">
        <v>339</v>
      </c>
      <c r="H75" s="139">
        <v>7527889355</v>
      </c>
      <c r="I75" s="146" t="s">
        <v>34</v>
      </c>
      <c r="J75" s="400">
        <v>130008373948</v>
      </c>
      <c r="K75" s="403">
        <v>1.21</v>
      </c>
      <c r="L75" s="403">
        <v>1.3</v>
      </c>
      <c r="M75" s="403">
        <v>1.26</v>
      </c>
      <c r="N75" s="237">
        <f t="shared" si="2"/>
        <v>3.77</v>
      </c>
      <c r="O75" s="237">
        <f t="shared" si="3"/>
        <v>2.51333333333333</v>
      </c>
      <c r="P75" s="391" t="s">
        <v>286</v>
      </c>
      <c r="Q75" s="390" t="s">
        <v>160</v>
      </c>
      <c r="S75" s="388"/>
      <c r="T75" s="389"/>
    </row>
    <row r="76" s="136" customFormat="1" ht="12.75" spans="2:20">
      <c r="B76" s="32">
        <f>SUBTOTAL(3,C$5:$C76)</f>
        <v>72</v>
      </c>
      <c r="C76" s="139" t="s">
        <v>281</v>
      </c>
      <c r="D76" s="391" t="s">
        <v>125</v>
      </c>
      <c r="E76" s="391" t="s">
        <v>347</v>
      </c>
      <c r="F76" s="391" t="s">
        <v>348</v>
      </c>
      <c r="G76" s="391" t="s">
        <v>339</v>
      </c>
      <c r="H76" s="139">
        <v>7527889355</v>
      </c>
      <c r="I76" s="146" t="s">
        <v>34</v>
      </c>
      <c r="J76" s="400">
        <v>130008373961</v>
      </c>
      <c r="K76" s="164">
        <v>0.05</v>
      </c>
      <c r="L76" s="403">
        <v>1.35</v>
      </c>
      <c r="M76" s="403">
        <v>1.21</v>
      </c>
      <c r="N76" s="237">
        <f t="shared" si="2"/>
        <v>2.61</v>
      </c>
      <c r="O76" s="237">
        <f t="shared" si="3"/>
        <v>1.74</v>
      </c>
      <c r="P76" s="391" t="s">
        <v>286</v>
      </c>
      <c r="Q76" s="390" t="s">
        <v>160</v>
      </c>
      <c r="S76" s="388"/>
      <c r="T76" s="389"/>
    </row>
    <row r="77" s="136" customFormat="1" ht="12.75" spans="2:20">
      <c r="B77" s="32">
        <f>SUBTOTAL(3,C$5:$C77)</f>
        <v>73</v>
      </c>
      <c r="C77" s="139" t="s">
        <v>281</v>
      </c>
      <c r="D77" s="391" t="s">
        <v>49</v>
      </c>
      <c r="E77" s="391" t="s">
        <v>349</v>
      </c>
      <c r="F77" s="391" t="s">
        <v>350</v>
      </c>
      <c r="G77" s="391" t="s">
        <v>351</v>
      </c>
      <c r="H77" s="391">
        <v>9463865106</v>
      </c>
      <c r="I77" s="146" t="s">
        <v>335</v>
      </c>
      <c r="J77" s="165">
        <v>130015429326</v>
      </c>
      <c r="K77" s="403">
        <v>10.7</v>
      </c>
      <c r="L77" s="403">
        <v>10.2</v>
      </c>
      <c r="M77" s="403">
        <v>10.65</v>
      </c>
      <c r="N77" s="237">
        <f t="shared" si="2"/>
        <v>31.55</v>
      </c>
      <c r="O77" s="237">
        <f t="shared" si="3"/>
        <v>21.0333333333333</v>
      </c>
      <c r="P77" s="391" t="s">
        <v>286</v>
      </c>
      <c r="Q77" s="390" t="s">
        <v>160</v>
      </c>
      <c r="S77" s="388"/>
      <c r="T77" s="389"/>
    </row>
    <row r="78" s="136" customFormat="1" ht="14.25" spans="2:20">
      <c r="B78" s="32">
        <f>SUBTOTAL(3,C$5:$C78)</f>
        <v>74</v>
      </c>
      <c r="C78" s="76" t="s">
        <v>281</v>
      </c>
      <c r="D78" s="393" t="s">
        <v>17</v>
      </c>
      <c r="E78" s="391" t="s">
        <v>352</v>
      </c>
      <c r="F78" s="391" t="s">
        <v>353</v>
      </c>
      <c r="G78" s="391" t="s">
        <v>354</v>
      </c>
      <c r="H78" s="394">
        <v>9878797918</v>
      </c>
      <c r="I78" s="391" t="s">
        <v>18</v>
      </c>
      <c r="J78" s="163">
        <v>130017218720</v>
      </c>
      <c r="K78" s="404">
        <v>6.5</v>
      </c>
      <c r="L78" s="404">
        <v>6.8</v>
      </c>
      <c r="M78" s="404">
        <v>6.5</v>
      </c>
      <c r="N78" s="237">
        <f t="shared" si="2"/>
        <v>19.8</v>
      </c>
      <c r="O78" s="237">
        <f t="shared" si="3"/>
        <v>13.2</v>
      </c>
      <c r="P78" s="391" t="s">
        <v>230</v>
      </c>
      <c r="Q78" s="76"/>
      <c r="S78" s="388"/>
      <c r="T78" s="389"/>
    </row>
    <row r="79" s="136" customFormat="1" ht="14.25" spans="2:20">
      <c r="B79" s="32">
        <f>SUBTOTAL(3,C$5:$C79)</f>
        <v>75</v>
      </c>
      <c r="C79" s="76" t="s">
        <v>281</v>
      </c>
      <c r="D79" s="393" t="s">
        <v>83</v>
      </c>
      <c r="E79" s="391" t="s">
        <v>355</v>
      </c>
      <c r="F79" s="391" t="s">
        <v>356</v>
      </c>
      <c r="G79" s="391" t="s">
        <v>357</v>
      </c>
      <c r="H79" s="394">
        <v>9417494826</v>
      </c>
      <c r="I79" s="391" t="s">
        <v>68</v>
      </c>
      <c r="J79" s="163">
        <v>130012900928</v>
      </c>
      <c r="K79" s="405">
        <v>7.2</v>
      </c>
      <c r="L79" s="405">
        <v>6.95</v>
      </c>
      <c r="M79" s="405">
        <v>6.9</v>
      </c>
      <c r="N79" s="237">
        <f t="shared" si="2"/>
        <v>21.05</v>
      </c>
      <c r="O79" s="237">
        <f t="shared" si="3"/>
        <v>14.0333333333333</v>
      </c>
      <c r="P79" s="391" t="s">
        <v>230</v>
      </c>
      <c r="Q79" s="76" t="s">
        <v>287</v>
      </c>
      <c r="S79" s="388"/>
      <c r="T79" s="389"/>
    </row>
    <row r="80" s="136" customFormat="1" ht="12.75" spans="2:20">
      <c r="B80" s="32">
        <f>SUBTOTAL(3,C$5:$C80)</f>
        <v>76</v>
      </c>
      <c r="C80" s="76" t="s">
        <v>281</v>
      </c>
      <c r="D80" s="146" t="s">
        <v>83</v>
      </c>
      <c r="E80" s="391" t="s">
        <v>358</v>
      </c>
      <c r="F80" s="391" t="s">
        <v>359</v>
      </c>
      <c r="G80" s="391" t="s">
        <v>357</v>
      </c>
      <c r="H80" s="146">
        <v>6283507362</v>
      </c>
      <c r="I80" s="391" t="s">
        <v>360</v>
      </c>
      <c r="J80" s="163">
        <v>130012904556</v>
      </c>
      <c r="K80" s="406">
        <v>2.25</v>
      </c>
      <c r="L80" s="406">
        <v>2.2</v>
      </c>
      <c r="M80" s="406">
        <v>2.35</v>
      </c>
      <c r="N80" s="237">
        <f t="shared" si="2"/>
        <v>6.8</v>
      </c>
      <c r="O80" s="237">
        <f t="shared" si="3"/>
        <v>4.53333333333333</v>
      </c>
      <c r="P80" s="391" t="s">
        <v>230</v>
      </c>
      <c r="Q80" s="76" t="s">
        <v>287</v>
      </c>
      <c r="S80" s="388"/>
      <c r="T80" s="389"/>
    </row>
    <row r="81" s="136" customFormat="1" ht="12.75" spans="2:20">
      <c r="B81" s="32">
        <f>SUBTOTAL(3,C$5:$C81)</f>
        <v>77</v>
      </c>
      <c r="C81" s="76" t="s">
        <v>281</v>
      </c>
      <c r="D81" s="146" t="s">
        <v>83</v>
      </c>
      <c r="E81" s="391" t="s">
        <v>361</v>
      </c>
      <c r="F81" s="391" t="s">
        <v>362</v>
      </c>
      <c r="G81" s="391" t="s">
        <v>357</v>
      </c>
      <c r="H81" s="391">
        <v>9463814917</v>
      </c>
      <c r="I81" s="391" t="s">
        <v>18</v>
      </c>
      <c r="J81" s="163">
        <v>130012904408</v>
      </c>
      <c r="K81" s="406">
        <v>7.1</v>
      </c>
      <c r="L81" s="406">
        <v>7.1</v>
      </c>
      <c r="M81" s="406">
        <v>7</v>
      </c>
      <c r="N81" s="237">
        <f t="shared" si="2"/>
        <v>21.2</v>
      </c>
      <c r="O81" s="237">
        <f t="shared" si="3"/>
        <v>14.1333333333333</v>
      </c>
      <c r="P81" s="391" t="s">
        <v>230</v>
      </c>
      <c r="Q81" s="76" t="s">
        <v>287</v>
      </c>
      <c r="S81" s="388"/>
      <c r="T81" s="389"/>
    </row>
    <row r="82" s="136" customFormat="1" ht="12.75" spans="2:20">
      <c r="B82" s="32">
        <f>SUBTOTAL(3,C$5:$C82)</f>
        <v>78</v>
      </c>
      <c r="C82" s="76" t="s">
        <v>281</v>
      </c>
      <c r="D82" s="146" t="s">
        <v>83</v>
      </c>
      <c r="E82" s="391" t="s">
        <v>363</v>
      </c>
      <c r="F82" s="391" t="s">
        <v>364</v>
      </c>
      <c r="G82" s="391" t="s">
        <v>357</v>
      </c>
      <c r="H82" s="391">
        <v>9878304678</v>
      </c>
      <c r="I82" s="391" t="s">
        <v>68</v>
      </c>
      <c r="J82" s="163">
        <v>130012904578</v>
      </c>
      <c r="K82" s="406">
        <v>11.9</v>
      </c>
      <c r="L82" s="406">
        <v>12.2</v>
      </c>
      <c r="M82" s="406">
        <v>12.1</v>
      </c>
      <c r="N82" s="237">
        <f t="shared" si="2"/>
        <v>36.2</v>
      </c>
      <c r="O82" s="237">
        <f t="shared" si="3"/>
        <v>24.1333333333333</v>
      </c>
      <c r="P82" s="391" t="s">
        <v>230</v>
      </c>
      <c r="Q82" s="76" t="s">
        <v>287</v>
      </c>
      <c r="S82" s="388"/>
      <c r="T82" s="389"/>
    </row>
    <row r="83" s="136" customFormat="1" ht="12.75" spans="2:20">
      <c r="B83" s="32">
        <f>SUBTOTAL(3,C$5:$C83)</f>
        <v>79</v>
      </c>
      <c r="C83" s="76" t="s">
        <v>365</v>
      </c>
      <c r="D83" s="146" t="s">
        <v>57</v>
      </c>
      <c r="E83" s="391" t="s">
        <v>366</v>
      </c>
      <c r="F83" s="391" t="s">
        <v>367</v>
      </c>
      <c r="G83" s="391" t="s">
        <v>368</v>
      </c>
      <c r="H83" s="391">
        <v>9463300361</v>
      </c>
      <c r="I83" s="391" t="s">
        <v>58</v>
      </c>
      <c r="J83" s="163">
        <v>130008443932</v>
      </c>
      <c r="K83" s="406">
        <v>15.1</v>
      </c>
      <c r="L83" s="406">
        <v>15.48</v>
      </c>
      <c r="M83" s="406">
        <v>14.54</v>
      </c>
      <c r="N83" s="237">
        <f t="shared" si="2"/>
        <v>45.12</v>
      </c>
      <c r="O83" s="237">
        <f t="shared" si="3"/>
        <v>30.08</v>
      </c>
      <c r="P83" s="391" t="s">
        <v>198</v>
      </c>
      <c r="Q83" s="76" t="s">
        <v>160</v>
      </c>
      <c r="S83" s="388"/>
      <c r="T83" s="389"/>
    </row>
    <row r="84" ht="12.75" spans="2:17">
      <c r="B84" s="32">
        <f>SUBTOTAL(3,C$5:$C84)</f>
        <v>80</v>
      </c>
      <c r="C84" s="32" t="s">
        <v>365</v>
      </c>
      <c r="D84" s="86" t="s">
        <v>135</v>
      </c>
      <c r="E84" s="87" t="s">
        <v>369</v>
      </c>
      <c r="F84" s="87" t="s">
        <v>239</v>
      </c>
      <c r="G84" s="87" t="s">
        <v>370</v>
      </c>
      <c r="H84" s="34">
        <v>8198008570</v>
      </c>
      <c r="I84" s="87" t="s">
        <v>371</v>
      </c>
      <c r="J84" s="52">
        <v>130008626502</v>
      </c>
      <c r="K84" s="255">
        <v>6.43</v>
      </c>
      <c r="L84" s="255">
        <v>6.81</v>
      </c>
      <c r="M84" s="255">
        <v>7.12</v>
      </c>
      <c r="N84" s="237">
        <f t="shared" si="2"/>
        <v>20.36</v>
      </c>
      <c r="O84" s="237">
        <f t="shared" si="3"/>
        <v>13.5733333333333</v>
      </c>
      <c r="P84" s="407" t="s">
        <v>198</v>
      </c>
      <c r="Q84" s="32" t="s">
        <v>160</v>
      </c>
    </row>
    <row r="85" ht="12.75" spans="2:17">
      <c r="B85" s="32">
        <f>SUBTOTAL(3,C$5:$C85)</f>
        <v>81</v>
      </c>
      <c r="C85" s="32" t="s">
        <v>365</v>
      </c>
      <c r="D85" s="86" t="s">
        <v>135</v>
      </c>
      <c r="E85" s="87" t="s">
        <v>372</v>
      </c>
      <c r="F85" s="87" t="s">
        <v>373</v>
      </c>
      <c r="G85" s="87" t="s">
        <v>370</v>
      </c>
      <c r="H85" s="34">
        <v>9914439476</v>
      </c>
      <c r="I85" s="87" t="s">
        <v>32</v>
      </c>
      <c r="J85" s="52">
        <v>130005844972</v>
      </c>
      <c r="K85" s="255">
        <v>7.79</v>
      </c>
      <c r="L85" s="255">
        <v>7.37</v>
      </c>
      <c r="M85" s="255">
        <v>7.23</v>
      </c>
      <c r="N85" s="237">
        <f t="shared" si="2"/>
        <v>22.39</v>
      </c>
      <c r="O85" s="237">
        <f t="shared" si="3"/>
        <v>14.9266666666667</v>
      </c>
      <c r="P85" s="407" t="s">
        <v>198</v>
      </c>
      <c r="Q85" s="32" t="s">
        <v>160</v>
      </c>
    </row>
    <row r="86" spans="2:17">
      <c r="B86" s="32">
        <f>SUBTOTAL(3,C$5:$C86)</f>
        <v>82</v>
      </c>
      <c r="C86" s="32" t="s">
        <v>365</v>
      </c>
      <c r="D86" s="86" t="s">
        <v>135</v>
      </c>
      <c r="E86" s="87" t="s">
        <v>372</v>
      </c>
      <c r="F86" s="87" t="s">
        <v>373</v>
      </c>
      <c r="G86" s="87" t="s">
        <v>370</v>
      </c>
      <c r="H86" s="395">
        <v>9914439476</v>
      </c>
      <c r="I86" s="87" t="s">
        <v>11</v>
      </c>
      <c r="J86" s="408">
        <v>130008626320</v>
      </c>
      <c r="K86" s="409">
        <v>6.12</v>
      </c>
      <c r="L86" s="409">
        <v>6.35</v>
      </c>
      <c r="M86" s="409">
        <v>6.49</v>
      </c>
      <c r="N86" s="237">
        <f t="shared" si="2"/>
        <v>18.96</v>
      </c>
      <c r="O86" s="237">
        <f t="shared" si="3"/>
        <v>12.64</v>
      </c>
      <c r="P86" s="407" t="s">
        <v>198</v>
      </c>
      <c r="Q86" s="32" t="s">
        <v>160</v>
      </c>
    </row>
    <row r="87" spans="2:17">
      <c r="B87" s="32">
        <f>SUBTOTAL(3,C$5:$C87)</f>
        <v>83</v>
      </c>
      <c r="C87" s="32" t="s">
        <v>365</v>
      </c>
      <c r="D87" s="86" t="s">
        <v>135</v>
      </c>
      <c r="E87" s="87" t="s">
        <v>372</v>
      </c>
      <c r="F87" s="87" t="s">
        <v>373</v>
      </c>
      <c r="G87" s="87" t="s">
        <v>370</v>
      </c>
      <c r="H87" s="395">
        <v>9914439476</v>
      </c>
      <c r="I87" s="87" t="s">
        <v>11</v>
      </c>
      <c r="J87" s="408">
        <v>130008626353</v>
      </c>
      <c r="K87" s="409">
        <v>6.21</v>
      </c>
      <c r="L87" s="409">
        <v>6.26</v>
      </c>
      <c r="M87" s="409">
        <v>6.22</v>
      </c>
      <c r="N87" s="237">
        <f t="shared" si="2"/>
        <v>18.69</v>
      </c>
      <c r="O87" s="237">
        <f t="shared" si="3"/>
        <v>12.46</v>
      </c>
      <c r="P87" s="407" t="s">
        <v>198</v>
      </c>
      <c r="Q87" s="32" t="s">
        <v>160</v>
      </c>
    </row>
    <row r="88" spans="2:17">
      <c r="B88" s="32">
        <f>SUBTOTAL(3,C$5:$C88)</f>
        <v>84</v>
      </c>
      <c r="C88" s="32" t="s">
        <v>51</v>
      </c>
      <c r="D88" s="86" t="s">
        <v>51</v>
      </c>
      <c r="E88" s="87" t="s">
        <v>208</v>
      </c>
      <c r="F88" s="87" t="s">
        <v>253</v>
      </c>
      <c r="G88" s="87" t="s">
        <v>374</v>
      </c>
      <c r="H88" s="395" t="s">
        <v>375</v>
      </c>
      <c r="I88" s="87" t="s">
        <v>52</v>
      </c>
      <c r="J88" s="408">
        <v>130015370106</v>
      </c>
      <c r="K88" s="409">
        <v>9.97</v>
      </c>
      <c r="L88" s="409">
        <v>9.495</v>
      </c>
      <c r="M88" s="409">
        <v>9.95</v>
      </c>
      <c r="N88" s="237">
        <f t="shared" si="2"/>
        <v>29.415</v>
      </c>
      <c r="O88" s="237">
        <f t="shared" ref="O88:O139" si="4">N88*2/3</f>
        <v>19.61</v>
      </c>
      <c r="P88" s="407" t="s">
        <v>198</v>
      </c>
      <c r="Q88" s="32" t="s">
        <v>376</v>
      </c>
    </row>
    <row r="89" spans="2:17">
      <c r="B89" s="32">
        <f>SUBTOTAL(3,C$5:$C89)</f>
        <v>85</v>
      </c>
      <c r="C89" s="86" t="s">
        <v>51</v>
      </c>
      <c r="D89" s="86" t="s">
        <v>51</v>
      </c>
      <c r="E89" s="87" t="s">
        <v>377</v>
      </c>
      <c r="F89" s="87" t="s">
        <v>378</v>
      </c>
      <c r="G89" s="87" t="s">
        <v>379</v>
      </c>
      <c r="H89" s="395" t="s">
        <v>380</v>
      </c>
      <c r="I89" s="114" t="s">
        <v>52</v>
      </c>
      <c r="J89" s="408">
        <v>130015370094</v>
      </c>
      <c r="K89" s="409">
        <v>10.59</v>
      </c>
      <c r="L89" s="409">
        <v>10.382</v>
      </c>
      <c r="M89" s="409">
        <v>10.65</v>
      </c>
      <c r="N89" s="237">
        <f t="shared" si="2"/>
        <v>31.622</v>
      </c>
      <c r="O89" s="237">
        <f t="shared" si="4"/>
        <v>21.0813333333333</v>
      </c>
      <c r="P89" s="407" t="s">
        <v>198</v>
      </c>
      <c r="Q89" s="32" t="s">
        <v>376</v>
      </c>
    </row>
    <row r="90" ht="12.75" spans="2:17">
      <c r="B90" s="32">
        <f>SUBTOTAL(3,C$5:$C90)</f>
        <v>86</v>
      </c>
      <c r="C90" s="86" t="s">
        <v>51</v>
      </c>
      <c r="D90" s="86" t="s">
        <v>51</v>
      </c>
      <c r="E90" s="87" t="s">
        <v>381</v>
      </c>
      <c r="F90" s="87" t="s">
        <v>209</v>
      </c>
      <c r="G90" s="87" t="s">
        <v>382</v>
      </c>
      <c r="H90" s="395" t="s">
        <v>383</v>
      </c>
      <c r="I90" s="114" t="s">
        <v>52</v>
      </c>
      <c r="J90" s="408">
        <v>130017823300</v>
      </c>
      <c r="K90" s="409">
        <v>10.053</v>
      </c>
      <c r="L90" s="409">
        <v>9.841</v>
      </c>
      <c r="M90" s="410">
        <v>9.873</v>
      </c>
      <c r="N90" s="237">
        <f t="shared" si="2"/>
        <v>29.767</v>
      </c>
      <c r="O90" s="237">
        <f t="shared" si="4"/>
        <v>19.8446666666667</v>
      </c>
      <c r="P90" s="407" t="s">
        <v>198</v>
      </c>
      <c r="Q90" s="32" t="s">
        <v>376</v>
      </c>
    </row>
    <row r="91" spans="2:17">
      <c r="B91" s="32">
        <f>SUBTOTAL(3,C$5:$C91)</f>
        <v>87</v>
      </c>
      <c r="C91" s="86" t="s">
        <v>51</v>
      </c>
      <c r="D91" s="86" t="s">
        <v>51</v>
      </c>
      <c r="E91" s="87" t="s">
        <v>209</v>
      </c>
      <c r="F91" s="87" t="s">
        <v>384</v>
      </c>
      <c r="G91" s="87" t="s">
        <v>51</v>
      </c>
      <c r="H91" s="86" t="s">
        <v>385</v>
      </c>
      <c r="I91" s="114" t="s">
        <v>52</v>
      </c>
      <c r="J91" s="115">
        <v>0</v>
      </c>
      <c r="K91" s="411">
        <v>7.155</v>
      </c>
      <c r="L91" s="411">
        <v>6.83</v>
      </c>
      <c r="M91" s="411">
        <v>7.08</v>
      </c>
      <c r="N91" s="237">
        <f t="shared" si="2"/>
        <v>21.065</v>
      </c>
      <c r="O91" s="237">
        <f t="shared" si="4"/>
        <v>14.0433333333333</v>
      </c>
      <c r="P91" s="407" t="s">
        <v>198</v>
      </c>
      <c r="Q91" s="32" t="s">
        <v>376</v>
      </c>
    </row>
    <row r="92" spans="2:17">
      <c r="B92" s="32">
        <f>SUBTOTAL(3,C$5:$C92)</f>
        <v>88</v>
      </c>
      <c r="C92" s="86" t="s">
        <v>51</v>
      </c>
      <c r="D92" s="86" t="s">
        <v>51</v>
      </c>
      <c r="E92" s="87" t="s">
        <v>386</v>
      </c>
      <c r="F92" s="87" t="s">
        <v>387</v>
      </c>
      <c r="G92" s="87" t="s">
        <v>388</v>
      </c>
      <c r="H92" s="34" t="s">
        <v>389</v>
      </c>
      <c r="I92" s="114" t="s">
        <v>10</v>
      </c>
      <c r="J92" s="52">
        <v>160037101292</v>
      </c>
      <c r="K92" s="411">
        <v>1.28</v>
      </c>
      <c r="L92" s="411">
        <v>1.83</v>
      </c>
      <c r="M92" s="411">
        <v>1.14</v>
      </c>
      <c r="N92" s="237">
        <f t="shared" si="2"/>
        <v>4.25</v>
      </c>
      <c r="O92" s="237">
        <f t="shared" si="4"/>
        <v>2.83333333333333</v>
      </c>
      <c r="P92" s="407" t="s">
        <v>213</v>
      </c>
      <c r="Q92" s="32" t="s">
        <v>376</v>
      </c>
    </row>
    <row r="93" spans="2:17">
      <c r="B93" s="32">
        <f>SUBTOTAL(3,C$5:$C93)</f>
        <v>89</v>
      </c>
      <c r="C93" s="86" t="s">
        <v>51</v>
      </c>
      <c r="D93" s="86" t="s">
        <v>51</v>
      </c>
      <c r="E93" s="87" t="s">
        <v>386</v>
      </c>
      <c r="F93" s="87" t="s">
        <v>387</v>
      </c>
      <c r="G93" s="87" t="s">
        <v>388</v>
      </c>
      <c r="H93" s="34" t="s">
        <v>389</v>
      </c>
      <c r="I93" s="114" t="s">
        <v>10</v>
      </c>
      <c r="J93" s="52">
        <v>160037101292</v>
      </c>
      <c r="K93" s="411">
        <v>1.38</v>
      </c>
      <c r="L93" s="411">
        <v>1.4</v>
      </c>
      <c r="M93" s="411">
        <v>1.27</v>
      </c>
      <c r="N93" s="237">
        <f t="shared" si="2"/>
        <v>4.05</v>
      </c>
      <c r="O93" s="237">
        <f t="shared" si="4"/>
        <v>2.7</v>
      </c>
      <c r="P93" s="407" t="s">
        <v>213</v>
      </c>
      <c r="Q93" s="32" t="s">
        <v>376</v>
      </c>
    </row>
    <row r="94" spans="2:17">
      <c r="B94" s="32">
        <f>SUBTOTAL(3,C$5:$C94)</f>
        <v>90</v>
      </c>
      <c r="C94" s="86" t="s">
        <v>51</v>
      </c>
      <c r="D94" s="86" t="s">
        <v>51</v>
      </c>
      <c r="E94" s="87" t="s">
        <v>386</v>
      </c>
      <c r="F94" s="87" t="s">
        <v>387</v>
      </c>
      <c r="G94" s="87" t="s">
        <v>388</v>
      </c>
      <c r="H94" s="34" t="s">
        <v>389</v>
      </c>
      <c r="I94" s="114" t="s">
        <v>10</v>
      </c>
      <c r="J94" s="52">
        <v>160037101292</v>
      </c>
      <c r="K94" s="411">
        <v>0.94</v>
      </c>
      <c r="L94" s="411">
        <v>1.35</v>
      </c>
      <c r="M94" s="411">
        <v>0.78</v>
      </c>
      <c r="N94" s="237">
        <f t="shared" si="2"/>
        <v>3.07</v>
      </c>
      <c r="O94" s="237">
        <f t="shared" si="4"/>
        <v>2.04666666666667</v>
      </c>
      <c r="P94" s="407" t="s">
        <v>213</v>
      </c>
      <c r="Q94" s="32" t="s">
        <v>376</v>
      </c>
    </row>
    <row r="95" spans="2:17">
      <c r="B95" s="32">
        <f>SUBTOTAL(3,C$5:$C95)</f>
        <v>91</v>
      </c>
      <c r="C95" s="86" t="s">
        <v>51</v>
      </c>
      <c r="D95" s="86" t="s">
        <v>51</v>
      </c>
      <c r="E95" s="87" t="s">
        <v>386</v>
      </c>
      <c r="F95" s="87" t="s">
        <v>387</v>
      </c>
      <c r="G95" s="87" t="s">
        <v>388</v>
      </c>
      <c r="H95" s="86" t="s">
        <v>389</v>
      </c>
      <c r="I95" s="114" t="s">
        <v>10</v>
      </c>
      <c r="J95" s="115">
        <v>160037101292</v>
      </c>
      <c r="K95" s="411">
        <v>1</v>
      </c>
      <c r="L95" s="411">
        <v>1.35</v>
      </c>
      <c r="M95" s="411">
        <v>0.8</v>
      </c>
      <c r="N95" s="237">
        <f t="shared" si="2"/>
        <v>3.15</v>
      </c>
      <c r="O95" s="237">
        <f t="shared" si="4"/>
        <v>2.1</v>
      </c>
      <c r="P95" s="407" t="s">
        <v>213</v>
      </c>
      <c r="Q95" s="32" t="s">
        <v>376</v>
      </c>
    </row>
    <row r="96" spans="2:17">
      <c r="B96" s="32">
        <f>SUBTOTAL(3,C$5:$C96)</f>
        <v>92</v>
      </c>
      <c r="C96" s="86" t="s">
        <v>51</v>
      </c>
      <c r="D96" s="86" t="s">
        <v>51</v>
      </c>
      <c r="E96" s="87" t="s">
        <v>390</v>
      </c>
      <c r="F96" s="87" t="s">
        <v>391</v>
      </c>
      <c r="G96" s="87" t="s">
        <v>392</v>
      </c>
      <c r="H96" s="86" t="s">
        <v>393</v>
      </c>
      <c r="I96" s="114" t="s">
        <v>23</v>
      </c>
      <c r="J96" s="115">
        <v>130015370664</v>
      </c>
      <c r="K96" s="411">
        <v>12.395</v>
      </c>
      <c r="L96" s="411">
        <v>17.41</v>
      </c>
      <c r="M96" s="411">
        <v>13.925</v>
      </c>
      <c r="N96" s="237">
        <f t="shared" si="2"/>
        <v>43.73</v>
      </c>
      <c r="O96" s="237">
        <f t="shared" si="4"/>
        <v>29.1533333333333</v>
      </c>
      <c r="P96" s="407" t="s">
        <v>198</v>
      </c>
      <c r="Q96" s="32" t="s">
        <v>376</v>
      </c>
    </row>
    <row r="97" spans="2:17">
      <c r="B97" s="32">
        <f>SUBTOTAL(3,C$5:$C97)</f>
        <v>93</v>
      </c>
      <c r="C97" s="86" t="s">
        <v>51</v>
      </c>
      <c r="D97" s="86" t="s">
        <v>51</v>
      </c>
      <c r="E97" s="87" t="s">
        <v>390</v>
      </c>
      <c r="F97" s="87" t="s">
        <v>391</v>
      </c>
      <c r="G97" s="87" t="s">
        <v>392</v>
      </c>
      <c r="H97" s="86" t="s">
        <v>393</v>
      </c>
      <c r="I97" s="114" t="s">
        <v>23</v>
      </c>
      <c r="J97" s="115">
        <v>130015370538</v>
      </c>
      <c r="K97" s="411">
        <v>15.145</v>
      </c>
      <c r="L97" s="411">
        <v>23.58</v>
      </c>
      <c r="M97" s="411">
        <v>16.905</v>
      </c>
      <c r="N97" s="237">
        <f t="shared" si="2"/>
        <v>55.63</v>
      </c>
      <c r="O97" s="237">
        <f t="shared" si="4"/>
        <v>37.0866666666667</v>
      </c>
      <c r="P97" s="407" t="s">
        <v>198</v>
      </c>
      <c r="Q97" s="32" t="s">
        <v>376</v>
      </c>
    </row>
    <row r="98" spans="2:17">
      <c r="B98" s="32">
        <f>SUBTOTAL(3,C$5:$C98)</f>
        <v>94</v>
      </c>
      <c r="C98" s="86" t="s">
        <v>51</v>
      </c>
      <c r="D98" s="86" t="s">
        <v>51</v>
      </c>
      <c r="E98" s="87" t="s">
        <v>390</v>
      </c>
      <c r="F98" s="87" t="s">
        <v>391</v>
      </c>
      <c r="G98" s="87" t="s">
        <v>392</v>
      </c>
      <c r="H98" s="86" t="s">
        <v>393</v>
      </c>
      <c r="I98" s="114" t="s">
        <v>23</v>
      </c>
      <c r="J98" s="115">
        <v>130015370653</v>
      </c>
      <c r="K98" s="411">
        <v>14.875</v>
      </c>
      <c r="L98" s="411">
        <v>20.84</v>
      </c>
      <c r="M98" s="411">
        <v>17.735</v>
      </c>
      <c r="N98" s="237">
        <f t="shared" si="2"/>
        <v>53.45</v>
      </c>
      <c r="O98" s="237">
        <f t="shared" si="4"/>
        <v>35.6333333333333</v>
      </c>
      <c r="P98" s="407" t="s">
        <v>198</v>
      </c>
      <c r="Q98" s="32" t="s">
        <v>376</v>
      </c>
    </row>
    <row r="99" spans="2:17">
      <c r="B99" s="32">
        <f>SUBTOTAL(3,C$5:$C99)</f>
        <v>95</v>
      </c>
      <c r="C99" s="86" t="s">
        <v>51</v>
      </c>
      <c r="D99" s="86" t="s">
        <v>51</v>
      </c>
      <c r="E99" s="87" t="s">
        <v>390</v>
      </c>
      <c r="F99" s="87" t="s">
        <v>391</v>
      </c>
      <c r="G99" s="87" t="s">
        <v>392</v>
      </c>
      <c r="H99" s="86" t="s">
        <v>393</v>
      </c>
      <c r="I99" s="114" t="s">
        <v>23</v>
      </c>
      <c r="J99" s="115">
        <v>130015370551</v>
      </c>
      <c r="K99" s="411">
        <v>14.575</v>
      </c>
      <c r="L99" s="411">
        <v>21.6</v>
      </c>
      <c r="M99" s="411">
        <v>17.305</v>
      </c>
      <c r="N99" s="237">
        <f t="shared" si="2"/>
        <v>53.48</v>
      </c>
      <c r="O99" s="237">
        <f t="shared" si="4"/>
        <v>35.6533333333333</v>
      </c>
      <c r="P99" s="407" t="s">
        <v>198</v>
      </c>
      <c r="Q99" s="32" t="s">
        <v>376</v>
      </c>
    </row>
    <row r="100" spans="2:17">
      <c r="B100" s="32">
        <f>SUBTOTAL(3,C$5:$C100)</f>
        <v>96</v>
      </c>
      <c r="C100" s="86" t="s">
        <v>51</v>
      </c>
      <c r="D100" s="86" t="s">
        <v>69</v>
      </c>
      <c r="E100" s="87" t="s">
        <v>394</v>
      </c>
      <c r="F100" s="87" t="s">
        <v>395</v>
      </c>
      <c r="G100" s="87" t="s">
        <v>396</v>
      </c>
      <c r="H100" s="86" t="s">
        <v>397</v>
      </c>
      <c r="I100" s="114" t="s">
        <v>52</v>
      </c>
      <c r="J100" s="115">
        <v>130017874908</v>
      </c>
      <c r="K100" s="411">
        <v>9.4</v>
      </c>
      <c r="L100" s="411">
        <v>9.55</v>
      </c>
      <c r="M100" s="411">
        <v>9.5</v>
      </c>
      <c r="N100" s="237">
        <f t="shared" si="2"/>
        <v>28.45</v>
      </c>
      <c r="O100" s="237">
        <f t="shared" si="4"/>
        <v>18.9666666666667</v>
      </c>
      <c r="P100" s="407" t="s">
        <v>198</v>
      </c>
      <c r="Q100" s="32" t="s">
        <v>376</v>
      </c>
    </row>
    <row r="101" spans="2:17">
      <c r="B101" s="32">
        <f>SUBTOTAL(3,C$5:$C101)</f>
        <v>97</v>
      </c>
      <c r="C101" s="86" t="s">
        <v>51</v>
      </c>
      <c r="D101" s="86" t="s">
        <v>69</v>
      </c>
      <c r="E101" s="87" t="s">
        <v>398</v>
      </c>
      <c r="F101" s="87" t="s">
        <v>399</v>
      </c>
      <c r="G101" s="87" t="s">
        <v>69</v>
      </c>
      <c r="H101" s="86" t="s">
        <v>400</v>
      </c>
      <c r="I101" s="114" t="s">
        <v>52</v>
      </c>
      <c r="J101" s="115">
        <v>130012252360</v>
      </c>
      <c r="K101" s="411">
        <v>9.6</v>
      </c>
      <c r="L101" s="411">
        <v>9.4</v>
      </c>
      <c r="M101" s="411">
        <v>9</v>
      </c>
      <c r="N101" s="237">
        <f t="shared" si="2"/>
        <v>28</v>
      </c>
      <c r="O101" s="237">
        <f t="shared" si="4"/>
        <v>18.6666666666667</v>
      </c>
      <c r="P101" s="407" t="s">
        <v>198</v>
      </c>
      <c r="Q101" s="32" t="s">
        <v>376</v>
      </c>
    </row>
    <row r="102" spans="2:17">
      <c r="B102" s="32">
        <f>SUBTOTAL(3,C$5:$C102)</f>
        <v>98</v>
      </c>
      <c r="C102" s="86" t="s">
        <v>51</v>
      </c>
      <c r="D102" s="86" t="s">
        <v>80</v>
      </c>
      <c r="E102" s="87" t="s">
        <v>401</v>
      </c>
      <c r="F102" s="87" t="s">
        <v>402</v>
      </c>
      <c r="G102" s="87" t="s">
        <v>403</v>
      </c>
      <c r="H102" s="86" t="s">
        <v>404</v>
      </c>
      <c r="I102" s="114" t="s">
        <v>23</v>
      </c>
      <c r="J102" s="115">
        <v>13001203832</v>
      </c>
      <c r="K102" s="411">
        <v>16.4</v>
      </c>
      <c r="L102" s="411">
        <v>15.7</v>
      </c>
      <c r="M102" s="411">
        <v>16.5</v>
      </c>
      <c r="N102" s="237">
        <f t="shared" si="2"/>
        <v>48.6</v>
      </c>
      <c r="O102" s="237">
        <f t="shared" si="4"/>
        <v>32.4</v>
      </c>
      <c r="P102" s="407" t="s">
        <v>198</v>
      </c>
      <c r="Q102" s="32" t="s">
        <v>376</v>
      </c>
    </row>
    <row r="103" spans="2:17">
      <c r="B103" s="32">
        <f>SUBTOTAL(3,C$5:$C103)</f>
        <v>99</v>
      </c>
      <c r="C103" s="86" t="s">
        <v>51</v>
      </c>
      <c r="D103" s="86" t="s">
        <v>80</v>
      </c>
      <c r="E103" s="87" t="s">
        <v>401</v>
      </c>
      <c r="F103" s="87" t="s">
        <v>402</v>
      </c>
      <c r="G103" s="87" t="s">
        <v>403</v>
      </c>
      <c r="H103" s="86" t="s">
        <v>404</v>
      </c>
      <c r="I103" s="114" t="s">
        <v>23</v>
      </c>
      <c r="J103" s="115">
        <v>130012645380</v>
      </c>
      <c r="K103" s="411">
        <v>16.8</v>
      </c>
      <c r="L103" s="411">
        <v>15.9</v>
      </c>
      <c r="M103" s="411">
        <v>16.7</v>
      </c>
      <c r="N103" s="237">
        <f t="shared" si="2"/>
        <v>49.4</v>
      </c>
      <c r="O103" s="237">
        <f t="shared" si="4"/>
        <v>32.9333333333333</v>
      </c>
      <c r="P103" s="407" t="s">
        <v>198</v>
      </c>
      <c r="Q103" s="32" t="s">
        <v>376</v>
      </c>
    </row>
    <row r="104" spans="2:17">
      <c r="B104" s="32">
        <f>SUBTOTAL(3,C$5:$C104)</f>
        <v>100</v>
      </c>
      <c r="C104" s="86" t="s">
        <v>51</v>
      </c>
      <c r="D104" s="86" t="s">
        <v>80</v>
      </c>
      <c r="E104" s="87" t="s">
        <v>405</v>
      </c>
      <c r="F104" s="87" t="s">
        <v>406</v>
      </c>
      <c r="G104" s="87" t="s">
        <v>80</v>
      </c>
      <c r="H104" s="86" t="s">
        <v>407</v>
      </c>
      <c r="I104" s="114" t="s">
        <v>23</v>
      </c>
      <c r="J104" s="115">
        <v>130017552360</v>
      </c>
      <c r="K104" s="411">
        <v>17.2</v>
      </c>
      <c r="L104" s="411">
        <v>16.9</v>
      </c>
      <c r="M104" s="411">
        <v>17.1</v>
      </c>
      <c r="N104" s="237">
        <f t="shared" si="2"/>
        <v>51.2</v>
      </c>
      <c r="O104" s="237">
        <f t="shared" si="4"/>
        <v>34.1333333333333</v>
      </c>
      <c r="P104" s="407" t="s">
        <v>198</v>
      </c>
      <c r="Q104" s="34" t="s">
        <v>376</v>
      </c>
    </row>
    <row r="105" spans="2:17">
      <c r="B105" s="32">
        <f>SUBTOTAL(3,C$5:$C105)</f>
        <v>101</v>
      </c>
      <c r="C105" s="86" t="s">
        <v>51</v>
      </c>
      <c r="D105" s="86" t="s">
        <v>80</v>
      </c>
      <c r="E105" s="87" t="s">
        <v>405</v>
      </c>
      <c r="F105" s="87" t="s">
        <v>406</v>
      </c>
      <c r="G105" s="87" t="s">
        <v>80</v>
      </c>
      <c r="H105" s="86" t="s">
        <v>407</v>
      </c>
      <c r="I105" s="114" t="s">
        <v>23</v>
      </c>
      <c r="J105" s="115">
        <v>130017552347</v>
      </c>
      <c r="K105" s="411">
        <v>17.8</v>
      </c>
      <c r="L105" s="411">
        <v>17.3</v>
      </c>
      <c r="M105" s="411">
        <v>17.9</v>
      </c>
      <c r="N105" s="237">
        <f t="shared" si="2"/>
        <v>53</v>
      </c>
      <c r="O105" s="237">
        <f t="shared" si="4"/>
        <v>35.3333333333333</v>
      </c>
      <c r="P105" s="407" t="s">
        <v>198</v>
      </c>
      <c r="Q105" s="34" t="s">
        <v>376</v>
      </c>
    </row>
    <row r="106" spans="2:17">
      <c r="B106" s="32">
        <f>SUBTOTAL(3,C$5:$C106)</f>
        <v>102</v>
      </c>
      <c r="C106" s="86" t="s">
        <v>51</v>
      </c>
      <c r="D106" s="86" t="s">
        <v>80</v>
      </c>
      <c r="E106" s="87" t="s">
        <v>181</v>
      </c>
      <c r="F106" s="87" t="s">
        <v>398</v>
      </c>
      <c r="G106" s="87" t="s">
        <v>80</v>
      </c>
      <c r="H106" s="86" t="s">
        <v>408</v>
      </c>
      <c r="I106" s="114" t="s">
        <v>52</v>
      </c>
      <c r="J106" s="115">
        <v>130017835868</v>
      </c>
      <c r="K106" s="411">
        <v>6.9</v>
      </c>
      <c r="L106" s="411">
        <v>6.8</v>
      </c>
      <c r="M106" s="411">
        <v>6.8</v>
      </c>
      <c r="N106" s="237">
        <f t="shared" si="2"/>
        <v>20.5</v>
      </c>
      <c r="O106" s="237">
        <f t="shared" si="4"/>
        <v>13.6666666666667</v>
      </c>
      <c r="P106" s="407" t="s">
        <v>198</v>
      </c>
      <c r="Q106" s="32" t="s">
        <v>376</v>
      </c>
    </row>
    <row r="107" spans="2:17">
      <c r="B107" s="32">
        <f>SUBTOTAL(3,C$5:$C107)</f>
        <v>103</v>
      </c>
      <c r="C107" s="86" t="s">
        <v>51</v>
      </c>
      <c r="D107" s="86" t="s">
        <v>80</v>
      </c>
      <c r="E107" s="87" t="s">
        <v>409</v>
      </c>
      <c r="F107" s="87" t="s">
        <v>410</v>
      </c>
      <c r="G107" s="87" t="s">
        <v>80</v>
      </c>
      <c r="H107" s="86" t="s">
        <v>411</v>
      </c>
      <c r="I107" s="114" t="s">
        <v>52</v>
      </c>
      <c r="J107" s="115">
        <v>130017336007</v>
      </c>
      <c r="K107" s="411">
        <v>6.9</v>
      </c>
      <c r="L107" s="411">
        <v>7.1</v>
      </c>
      <c r="M107" s="411">
        <v>6.8</v>
      </c>
      <c r="N107" s="237">
        <f t="shared" si="2"/>
        <v>20.8</v>
      </c>
      <c r="O107" s="237">
        <f t="shared" si="4"/>
        <v>13.8666666666667</v>
      </c>
      <c r="P107" s="407" t="s">
        <v>198</v>
      </c>
      <c r="Q107" s="32" t="s">
        <v>376</v>
      </c>
    </row>
    <row r="108" ht="12.75" spans="2:17">
      <c r="B108" s="32">
        <f>SUBTOTAL(3,C$5:$C108)</f>
        <v>104</v>
      </c>
      <c r="C108" s="32" t="s">
        <v>51</v>
      </c>
      <c r="D108" s="86" t="s">
        <v>80</v>
      </c>
      <c r="E108" s="87" t="s">
        <v>412</v>
      </c>
      <c r="F108" s="87" t="s">
        <v>413</v>
      </c>
      <c r="G108" s="87" t="s">
        <v>80</v>
      </c>
      <c r="H108" s="396" t="s">
        <v>414</v>
      </c>
      <c r="I108" s="87" t="s">
        <v>21</v>
      </c>
      <c r="J108" s="52">
        <v>0</v>
      </c>
      <c r="K108" s="412">
        <v>8.1</v>
      </c>
      <c r="L108" s="412">
        <v>7.8</v>
      </c>
      <c r="M108" s="412">
        <v>8.3</v>
      </c>
      <c r="N108" s="237">
        <f t="shared" si="2"/>
        <v>24.2</v>
      </c>
      <c r="O108" s="237">
        <f t="shared" si="4"/>
        <v>16.1333333333333</v>
      </c>
      <c r="P108" s="87" t="s">
        <v>198</v>
      </c>
      <c r="Q108" s="32" t="s">
        <v>376</v>
      </c>
    </row>
    <row r="109" spans="2:17">
      <c r="B109" s="32">
        <f>SUBTOTAL(3,C$5:$C109)</f>
        <v>105</v>
      </c>
      <c r="C109" s="397" t="s">
        <v>415</v>
      </c>
      <c r="D109" s="398" t="s">
        <v>9</v>
      </c>
      <c r="E109" s="398" t="s">
        <v>416</v>
      </c>
      <c r="F109" s="398" t="s">
        <v>417</v>
      </c>
      <c r="G109" s="398" t="s">
        <v>418</v>
      </c>
      <c r="H109" s="398">
        <v>8427605521</v>
      </c>
      <c r="I109" s="399" t="s">
        <v>419</v>
      </c>
      <c r="J109" s="413">
        <v>0</v>
      </c>
      <c r="K109" s="414">
        <v>1</v>
      </c>
      <c r="L109" s="414">
        <v>1.1</v>
      </c>
      <c r="M109" s="414">
        <v>1.1</v>
      </c>
      <c r="N109" s="237">
        <f t="shared" ref="N109:N172" si="5">SUM(K109:M109)</f>
        <v>3.2</v>
      </c>
      <c r="O109" s="237">
        <f t="shared" si="4"/>
        <v>2.13333333333333</v>
      </c>
      <c r="P109" s="399" t="s">
        <v>213</v>
      </c>
      <c r="Q109" s="375" t="s">
        <v>214</v>
      </c>
    </row>
    <row r="110" spans="2:17">
      <c r="B110" s="32">
        <f>SUBTOTAL(3,C$5:$C110)</f>
        <v>106</v>
      </c>
      <c r="C110" s="397" t="s">
        <v>415</v>
      </c>
      <c r="D110" s="398" t="s">
        <v>9</v>
      </c>
      <c r="E110" s="398" t="s">
        <v>416</v>
      </c>
      <c r="F110" s="398" t="s">
        <v>417</v>
      </c>
      <c r="G110" s="398" t="s">
        <v>418</v>
      </c>
      <c r="H110" s="398">
        <v>8427605521</v>
      </c>
      <c r="I110" s="399" t="s">
        <v>419</v>
      </c>
      <c r="J110" s="413">
        <v>0</v>
      </c>
      <c r="K110" s="414">
        <v>1.1</v>
      </c>
      <c r="L110" s="414">
        <v>1.15</v>
      </c>
      <c r="M110" s="414">
        <v>1.05</v>
      </c>
      <c r="N110" s="237">
        <f t="shared" si="5"/>
        <v>3.3</v>
      </c>
      <c r="O110" s="237">
        <f t="shared" si="4"/>
        <v>2.2</v>
      </c>
      <c r="P110" s="399" t="s">
        <v>213</v>
      </c>
      <c r="Q110" s="375" t="s">
        <v>214</v>
      </c>
    </row>
    <row r="111" spans="2:17">
      <c r="B111" s="32">
        <f>SUBTOTAL(3,C$5:$C111)</f>
        <v>107</v>
      </c>
      <c r="C111" s="397" t="s">
        <v>415</v>
      </c>
      <c r="D111" s="398" t="s">
        <v>9</v>
      </c>
      <c r="E111" s="398" t="s">
        <v>420</v>
      </c>
      <c r="F111" s="398" t="s">
        <v>421</v>
      </c>
      <c r="G111" s="398" t="s">
        <v>418</v>
      </c>
      <c r="H111" s="398">
        <v>9855398152</v>
      </c>
      <c r="I111" s="398" t="s">
        <v>422</v>
      </c>
      <c r="J111" s="413">
        <v>0</v>
      </c>
      <c r="K111" s="414">
        <v>7</v>
      </c>
      <c r="L111" s="414">
        <v>6.9</v>
      </c>
      <c r="M111" s="414">
        <v>7.1</v>
      </c>
      <c r="N111" s="237">
        <f t="shared" si="5"/>
        <v>21</v>
      </c>
      <c r="O111" s="237">
        <f t="shared" si="4"/>
        <v>14</v>
      </c>
      <c r="P111" s="399" t="s">
        <v>322</v>
      </c>
      <c r="Q111" s="375" t="s">
        <v>214</v>
      </c>
    </row>
    <row r="112" spans="2:17">
      <c r="B112" s="32">
        <f>SUBTOTAL(3,C$5:$C112)</f>
        <v>108</v>
      </c>
      <c r="C112" s="397" t="s">
        <v>415</v>
      </c>
      <c r="D112" s="397" t="s">
        <v>38</v>
      </c>
      <c r="E112" s="397" t="s">
        <v>423</v>
      </c>
      <c r="F112" s="397" t="s">
        <v>424</v>
      </c>
      <c r="G112" s="397" t="s">
        <v>38</v>
      </c>
      <c r="H112" s="399">
        <v>9888000095</v>
      </c>
      <c r="I112" s="399" t="s">
        <v>422</v>
      </c>
      <c r="J112" s="413">
        <v>0</v>
      </c>
      <c r="K112" s="415">
        <v>6.7</v>
      </c>
      <c r="L112" s="415">
        <v>6.55</v>
      </c>
      <c r="M112" s="415">
        <v>6.8</v>
      </c>
      <c r="N112" s="237">
        <f t="shared" si="5"/>
        <v>20.05</v>
      </c>
      <c r="O112" s="237">
        <f t="shared" si="4"/>
        <v>13.3666666666667</v>
      </c>
      <c r="P112" s="399" t="s">
        <v>213</v>
      </c>
      <c r="Q112" s="375" t="s">
        <v>214</v>
      </c>
    </row>
    <row r="113" spans="2:17">
      <c r="B113" s="32">
        <f>SUBTOTAL(3,C$5:$C113)</f>
        <v>109</v>
      </c>
      <c r="C113" s="397" t="s">
        <v>415</v>
      </c>
      <c r="D113" s="397" t="s">
        <v>38</v>
      </c>
      <c r="E113" s="397" t="s">
        <v>423</v>
      </c>
      <c r="F113" s="397" t="s">
        <v>424</v>
      </c>
      <c r="G113" s="397" t="s">
        <v>38</v>
      </c>
      <c r="H113" s="399">
        <v>9888000095</v>
      </c>
      <c r="I113" s="399" t="s">
        <v>422</v>
      </c>
      <c r="J113" s="413">
        <v>0</v>
      </c>
      <c r="K113" s="415">
        <v>7.1</v>
      </c>
      <c r="L113" s="415">
        <v>7.15</v>
      </c>
      <c r="M113" s="415">
        <v>7.35</v>
      </c>
      <c r="N113" s="237">
        <f t="shared" si="5"/>
        <v>21.6</v>
      </c>
      <c r="O113" s="237">
        <f t="shared" si="4"/>
        <v>14.4</v>
      </c>
      <c r="P113" s="399" t="s">
        <v>213</v>
      </c>
      <c r="Q113" s="375" t="s">
        <v>214</v>
      </c>
    </row>
    <row r="114" spans="2:17">
      <c r="B114" s="32">
        <f>SUBTOTAL(3,C$5:$C114)</f>
        <v>110</v>
      </c>
      <c r="C114" s="397" t="s">
        <v>415</v>
      </c>
      <c r="D114" s="398" t="s">
        <v>38</v>
      </c>
      <c r="E114" s="398" t="s">
        <v>423</v>
      </c>
      <c r="F114" s="398" t="s">
        <v>424</v>
      </c>
      <c r="G114" s="398" t="s">
        <v>38</v>
      </c>
      <c r="H114" s="398">
        <v>9888000095</v>
      </c>
      <c r="I114" s="399" t="s">
        <v>422</v>
      </c>
      <c r="J114" s="413">
        <v>0</v>
      </c>
      <c r="K114" s="414">
        <v>6.3</v>
      </c>
      <c r="L114" s="414">
        <v>6.15</v>
      </c>
      <c r="M114" s="414">
        <v>6.4</v>
      </c>
      <c r="N114" s="237">
        <f t="shared" si="5"/>
        <v>18.85</v>
      </c>
      <c r="O114" s="237">
        <f t="shared" si="4"/>
        <v>12.5666666666667</v>
      </c>
      <c r="P114" s="399" t="s">
        <v>213</v>
      </c>
      <c r="Q114" s="375" t="s">
        <v>214</v>
      </c>
    </row>
    <row r="115" spans="2:17">
      <c r="B115" s="32">
        <f>SUBTOTAL(3,C$5:$C115)</f>
        <v>111</v>
      </c>
      <c r="C115" s="397" t="s">
        <v>415</v>
      </c>
      <c r="D115" s="398" t="s">
        <v>70</v>
      </c>
      <c r="E115" s="398" t="s">
        <v>425</v>
      </c>
      <c r="F115" s="398" t="s">
        <v>426</v>
      </c>
      <c r="G115" s="398" t="s">
        <v>427</v>
      </c>
      <c r="H115" s="398">
        <v>9463030281</v>
      </c>
      <c r="I115" s="399" t="s">
        <v>71</v>
      </c>
      <c r="J115" s="413">
        <v>0</v>
      </c>
      <c r="K115" s="414">
        <v>15</v>
      </c>
      <c r="L115" s="414">
        <v>15.5</v>
      </c>
      <c r="M115" s="414">
        <v>14.5</v>
      </c>
      <c r="N115" s="237">
        <f t="shared" si="5"/>
        <v>45</v>
      </c>
      <c r="O115" s="237">
        <f t="shared" si="4"/>
        <v>30</v>
      </c>
      <c r="P115" s="399" t="s">
        <v>428</v>
      </c>
      <c r="Q115" s="417" t="s">
        <v>259</v>
      </c>
    </row>
    <row r="116" spans="2:17">
      <c r="B116" s="32">
        <f>SUBTOTAL(3,C$5:$C116)</f>
        <v>112</v>
      </c>
      <c r="C116" s="397" t="s">
        <v>415</v>
      </c>
      <c r="D116" s="398" t="s">
        <v>70</v>
      </c>
      <c r="E116" s="398" t="s">
        <v>429</v>
      </c>
      <c r="F116" s="398" t="s">
        <v>430</v>
      </c>
      <c r="G116" s="398" t="s">
        <v>431</v>
      </c>
      <c r="H116" s="398">
        <v>9872943794</v>
      </c>
      <c r="I116" s="399" t="s">
        <v>422</v>
      </c>
      <c r="J116" s="413">
        <v>0</v>
      </c>
      <c r="K116" s="415">
        <v>8.7</v>
      </c>
      <c r="L116" s="415">
        <v>8.9</v>
      </c>
      <c r="M116" s="415">
        <v>8.6</v>
      </c>
      <c r="N116" s="237">
        <f t="shared" si="5"/>
        <v>26.2</v>
      </c>
      <c r="O116" s="237">
        <f t="shared" si="4"/>
        <v>17.4666666666667</v>
      </c>
      <c r="P116" s="399" t="s">
        <v>428</v>
      </c>
      <c r="Q116" s="417" t="s">
        <v>160</v>
      </c>
    </row>
    <row r="117" spans="2:17">
      <c r="B117" s="32">
        <f>SUBTOTAL(3,C$5:$C117)</f>
        <v>113</v>
      </c>
      <c r="C117" s="397" t="s">
        <v>415</v>
      </c>
      <c r="D117" s="398" t="s">
        <v>70</v>
      </c>
      <c r="E117" s="398" t="s">
        <v>429</v>
      </c>
      <c r="F117" s="398" t="s">
        <v>430</v>
      </c>
      <c r="G117" s="398" t="s">
        <v>431</v>
      </c>
      <c r="H117" s="398">
        <v>9872943794</v>
      </c>
      <c r="I117" s="399" t="s">
        <v>422</v>
      </c>
      <c r="J117" s="413">
        <v>0</v>
      </c>
      <c r="K117" s="414">
        <v>8.6</v>
      </c>
      <c r="L117" s="414">
        <v>8.3</v>
      </c>
      <c r="M117" s="414">
        <v>8.9</v>
      </c>
      <c r="N117" s="237">
        <f t="shared" si="5"/>
        <v>25.8</v>
      </c>
      <c r="O117" s="237">
        <f t="shared" si="4"/>
        <v>17.2</v>
      </c>
      <c r="P117" s="399" t="s">
        <v>428</v>
      </c>
      <c r="Q117" s="417" t="s">
        <v>214</v>
      </c>
    </row>
    <row r="118" spans="2:17">
      <c r="B118" s="32">
        <f>SUBTOTAL(3,C$5:$C118)</f>
        <v>114</v>
      </c>
      <c r="C118" s="397" t="s">
        <v>415</v>
      </c>
      <c r="D118" s="398" t="s">
        <v>72</v>
      </c>
      <c r="E118" s="398" t="s">
        <v>432</v>
      </c>
      <c r="F118" s="398" t="s">
        <v>433</v>
      </c>
      <c r="G118" s="398" t="s">
        <v>434</v>
      </c>
      <c r="H118" s="398">
        <v>9779700007</v>
      </c>
      <c r="I118" s="398" t="s">
        <v>422</v>
      </c>
      <c r="J118" s="413">
        <v>130010689970</v>
      </c>
      <c r="K118" s="414">
        <v>10.44</v>
      </c>
      <c r="L118" s="414">
        <v>10.32</v>
      </c>
      <c r="M118" s="414">
        <v>10.42</v>
      </c>
      <c r="N118" s="237">
        <f t="shared" si="5"/>
        <v>31.18</v>
      </c>
      <c r="O118" s="237">
        <f t="shared" si="4"/>
        <v>20.7866666666667</v>
      </c>
      <c r="P118" s="399" t="s">
        <v>428</v>
      </c>
      <c r="Q118" s="417" t="s">
        <v>214</v>
      </c>
    </row>
    <row r="119" spans="2:17">
      <c r="B119" s="32">
        <f>SUBTOTAL(3,C$5:$C119)</f>
        <v>115</v>
      </c>
      <c r="C119" s="397" t="s">
        <v>415</v>
      </c>
      <c r="D119" s="398" t="s">
        <v>72</v>
      </c>
      <c r="E119" s="398" t="s">
        <v>435</v>
      </c>
      <c r="F119" s="398" t="s">
        <v>436</v>
      </c>
      <c r="G119" s="398" t="s">
        <v>434</v>
      </c>
      <c r="H119" s="398">
        <v>9878397464</v>
      </c>
      <c r="I119" s="398" t="s">
        <v>422</v>
      </c>
      <c r="J119" s="413">
        <v>130010692036</v>
      </c>
      <c r="K119" s="414">
        <v>6.175</v>
      </c>
      <c r="L119" s="414">
        <v>6.314</v>
      </c>
      <c r="M119" s="414">
        <v>6.227</v>
      </c>
      <c r="N119" s="237">
        <f t="shared" si="5"/>
        <v>18.716</v>
      </c>
      <c r="O119" s="237">
        <f t="shared" si="4"/>
        <v>12.4773333333333</v>
      </c>
      <c r="P119" s="399" t="s">
        <v>213</v>
      </c>
      <c r="Q119" s="417" t="s">
        <v>214</v>
      </c>
    </row>
    <row r="120" spans="2:17">
      <c r="B120" s="32">
        <f>SUBTOTAL(3,C$5:$C120)</f>
        <v>116</v>
      </c>
      <c r="C120" s="397" t="s">
        <v>415</v>
      </c>
      <c r="D120" s="398" t="s">
        <v>72</v>
      </c>
      <c r="E120" s="398" t="s">
        <v>437</v>
      </c>
      <c r="F120" s="398" t="s">
        <v>438</v>
      </c>
      <c r="G120" s="398" t="s">
        <v>434</v>
      </c>
      <c r="H120" s="398">
        <v>9872190975</v>
      </c>
      <c r="I120" s="398" t="s">
        <v>422</v>
      </c>
      <c r="J120" s="413">
        <v>130010692025</v>
      </c>
      <c r="K120" s="414">
        <v>8.21</v>
      </c>
      <c r="L120" s="414">
        <v>8.169</v>
      </c>
      <c r="M120" s="414">
        <v>8.161</v>
      </c>
      <c r="N120" s="237">
        <f t="shared" si="5"/>
        <v>24.54</v>
      </c>
      <c r="O120" s="237">
        <f t="shared" si="4"/>
        <v>16.36</v>
      </c>
      <c r="P120" s="399" t="s">
        <v>428</v>
      </c>
      <c r="Q120" s="417" t="s">
        <v>214</v>
      </c>
    </row>
    <row r="121" spans="2:17">
      <c r="B121" s="32">
        <f>SUBTOTAL(3,C$5:$C121)</f>
        <v>117</v>
      </c>
      <c r="C121" s="397" t="s">
        <v>415</v>
      </c>
      <c r="D121" s="375" t="s">
        <v>107</v>
      </c>
      <c r="E121" s="398" t="s">
        <v>439</v>
      </c>
      <c r="F121" s="375"/>
      <c r="G121" s="375" t="s">
        <v>107</v>
      </c>
      <c r="H121" s="375">
        <v>9815930186</v>
      </c>
      <c r="I121" s="398" t="s">
        <v>332</v>
      </c>
      <c r="J121" s="382">
        <v>238</v>
      </c>
      <c r="K121" s="414">
        <v>9.308</v>
      </c>
      <c r="L121" s="414">
        <v>9.7</v>
      </c>
      <c r="M121" s="414">
        <v>9.71</v>
      </c>
      <c r="N121" s="237">
        <f t="shared" si="5"/>
        <v>28.718</v>
      </c>
      <c r="O121" s="237">
        <f t="shared" si="4"/>
        <v>19.1453333333333</v>
      </c>
      <c r="P121" s="398" t="s">
        <v>440</v>
      </c>
      <c r="Q121" s="417" t="s">
        <v>259</v>
      </c>
    </row>
    <row r="122" spans="2:17">
      <c r="B122" s="32">
        <f>SUBTOTAL(3,C$5:$C122)</f>
        <v>118</v>
      </c>
      <c r="C122" s="397" t="s">
        <v>415</v>
      </c>
      <c r="D122" s="375" t="s">
        <v>111</v>
      </c>
      <c r="E122" s="375" t="s">
        <v>441</v>
      </c>
      <c r="F122" s="375" t="s">
        <v>442</v>
      </c>
      <c r="G122" s="375" t="s">
        <v>443</v>
      </c>
      <c r="H122" s="375">
        <v>9872699490</v>
      </c>
      <c r="I122" s="375" t="s">
        <v>335</v>
      </c>
      <c r="J122" s="413">
        <v>0</v>
      </c>
      <c r="K122" s="414">
        <v>5.67</v>
      </c>
      <c r="L122" s="414">
        <v>5.83</v>
      </c>
      <c r="M122" s="414">
        <v>5.72</v>
      </c>
      <c r="N122" s="237">
        <f t="shared" si="5"/>
        <v>17.22</v>
      </c>
      <c r="O122" s="237">
        <f t="shared" si="4"/>
        <v>11.48</v>
      </c>
      <c r="P122" s="398" t="s">
        <v>213</v>
      </c>
      <c r="Q122" s="417" t="s">
        <v>214</v>
      </c>
    </row>
    <row r="123" spans="2:17">
      <c r="B123" s="32">
        <f>SUBTOTAL(3,C$5:$C123)</f>
        <v>119</v>
      </c>
      <c r="C123" s="397" t="s">
        <v>415</v>
      </c>
      <c r="D123" s="375" t="s">
        <v>117</v>
      </c>
      <c r="E123" s="375" t="s">
        <v>444</v>
      </c>
      <c r="F123" s="375" t="s">
        <v>445</v>
      </c>
      <c r="G123" s="375" t="s">
        <v>446</v>
      </c>
      <c r="H123" s="375">
        <v>0</v>
      </c>
      <c r="I123" s="375" t="s">
        <v>335</v>
      </c>
      <c r="J123" s="413">
        <v>0</v>
      </c>
      <c r="K123" s="414">
        <v>9.3</v>
      </c>
      <c r="L123" s="414">
        <v>10.2</v>
      </c>
      <c r="M123" s="414">
        <v>9.6</v>
      </c>
      <c r="N123" s="237">
        <f t="shared" si="5"/>
        <v>29.1</v>
      </c>
      <c r="O123" s="237">
        <f t="shared" si="4"/>
        <v>19.4</v>
      </c>
      <c r="P123" s="398" t="s">
        <v>213</v>
      </c>
      <c r="Q123" s="417" t="s">
        <v>214</v>
      </c>
    </row>
    <row r="124" spans="2:17">
      <c r="B124" s="32">
        <f>SUBTOTAL(3,C$5:$C124)</f>
        <v>120</v>
      </c>
      <c r="C124" s="397" t="s">
        <v>415</v>
      </c>
      <c r="D124" s="398" t="s">
        <v>101</v>
      </c>
      <c r="E124" s="398" t="s">
        <v>447</v>
      </c>
      <c r="F124" s="398" t="s">
        <v>448</v>
      </c>
      <c r="G124" s="398" t="s">
        <v>449</v>
      </c>
      <c r="H124" s="398">
        <v>0</v>
      </c>
      <c r="I124" s="398" t="s">
        <v>419</v>
      </c>
      <c r="J124" s="413">
        <v>0</v>
      </c>
      <c r="K124" s="416">
        <v>1.28</v>
      </c>
      <c r="L124" s="416">
        <v>1.29</v>
      </c>
      <c r="M124" s="416">
        <v>1.275</v>
      </c>
      <c r="N124" s="237">
        <f t="shared" si="5"/>
        <v>3.845</v>
      </c>
      <c r="O124" s="237">
        <f t="shared" si="4"/>
        <v>2.56333333333333</v>
      </c>
      <c r="P124" s="398" t="s">
        <v>213</v>
      </c>
      <c r="Q124" s="417" t="s">
        <v>214</v>
      </c>
    </row>
    <row r="125" spans="2:17">
      <c r="B125" s="32">
        <f>SUBTOTAL(3,C$5:$C125)</f>
        <v>121</v>
      </c>
      <c r="C125" s="397" t="s">
        <v>415</v>
      </c>
      <c r="D125" s="398" t="s">
        <v>84</v>
      </c>
      <c r="E125" s="398" t="s">
        <v>450</v>
      </c>
      <c r="F125" s="398" t="s">
        <v>451</v>
      </c>
      <c r="G125" s="398" t="s">
        <v>452</v>
      </c>
      <c r="H125" s="398">
        <v>0</v>
      </c>
      <c r="I125" s="398" t="s">
        <v>335</v>
      </c>
      <c r="J125" s="413">
        <v>130009687805</v>
      </c>
      <c r="K125" s="416">
        <v>8.2</v>
      </c>
      <c r="L125" s="416">
        <v>8.4</v>
      </c>
      <c r="M125" s="416">
        <v>8.3</v>
      </c>
      <c r="N125" s="237">
        <f t="shared" si="5"/>
        <v>24.9</v>
      </c>
      <c r="O125" s="237">
        <f t="shared" si="4"/>
        <v>16.6</v>
      </c>
      <c r="P125" s="398" t="s">
        <v>213</v>
      </c>
      <c r="Q125" s="417" t="s">
        <v>214</v>
      </c>
    </row>
    <row r="126" spans="2:17">
      <c r="B126" s="32">
        <f>SUBTOTAL(3,C$5:$C126)</f>
        <v>122</v>
      </c>
      <c r="C126" s="34" t="s">
        <v>53</v>
      </c>
      <c r="D126" s="34" t="s">
        <v>53</v>
      </c>
      <c r="E126" s="34" t="s">
        <v>453</v>
      </c>
      <c r="F126" s="34" t="s">
        <v>454</v>
      </c>
      <c r="G126" s="34" t="s">
        <v>455</v>
      </c>
      <c r="H126" s="398">
        <v>0</v>
      </c>
      <c r="I126" s="32" t="s">
        <v>8</v>
      </c>
      <c r="J126" s="52">
        <v>130010650338</v>
      </c>
      <c r="K126" s="236">
        <v>4.56</v>
      </c>
      <c r="L126" s="236">
        <v>4.85</v>
      </c>
      <c r="M126" s="236">
        <v>4.39</v>
      </c>
      <c r="N126" s="237">
        <f t="shared" si="5"/>
        <v>13.8</v>
      </c>
      <c r="O126" s="237">
        <f t="shared" si="4"/>
        <v>9.2</v>
      </c>
      <c r="P126" s="32" t="s">
        <v>213</v>
      </c>
      <c r="Q126" s="32" t="s">
        <v>214</v>
      </c>
    </row>
    <row r="127" spans="2:17">
      <c r="B127" s="32">
        <f>SUBTOTAL(3,C$5:$C127)</f>
        <v>123</v>
      </c>
      <c r="C127" s="34" t="s">
        <v>53</v>
      </c>
      <c r="D127" s="34" t="s">
        <v>53</v>
      </c>
      <c r="E127" s="34" t="s">
        <v>456</v>
      </c>
      <c r="F127" s="34" t="s">
        <v>457</v>
      </c>
      <c r="G127" s="34" t="s">
        <v>455</v>
      </c>
      <c r="H127" s="398">
        <v>0</v>
      </c>
      <c r="I127" s="32" t="s">
        <v>8</v>
      </c>
      <c r="J127" s="52">
        <v>130010650384</v>
      </c>
      <c r="K127" s="236">
        <v>4.86</v>
      </c>
      <c r="L127" s="236">
        <v>5.71</v>
      </c>
      <c r="M127" s="236">
        <v>5.27</v>
      </c>
      <c r="N127" s="237">
        <f t="shared" si="5"/>
        <v>15.84</v>
      </c>
      <c r="O127" s="237">
        <f t="shared" si="4"/>
        <v>10.56</v>
      </c>
      <c r="P127" s="32" t="s">
        <v>213</v>
      </c>
      <c r="Q127" s="32" t="s">
        <v>214</v>
      </c>
    </row>
    <row r="128" spans="2:17">
      <c r="B128" s="32">
        <f>SUBTOTAL(3,C$5:$C128)</f>
        <v>124</v>
      </c>
      <c r="C128" s="34" t="s">
        <v>53</v>
      </c>
      <c r="D128" s="34" t="s">
        <v>53</v>
      </c>
      <c r="E128" s="34" t="s">
        <v>456</v>
      </c>
      <c r="F128" s="34" t="s">
        <v>457</v>
      </c>
      <c r="G128" s="34" t="s">
        <v>455</v>
      </c>
      <c r="H128" s="398">
        <v>0</v>
      </c>
      <c r="I128" s="34" t="s">
        <v>8</v>
      </c>
      <c r="J128" s="52">
        <v>160037118211</v>
      </c>
      <c r="K128" s="236">
        <v>5.45</v>
      </c>
      <c r="L128" s="236">
        <v>5.19</v>
      </c>
      <c r="M128" s="236">
        <v>4.91</v>
      </c>
      <c r="N128" s="237">
        <f t="shared" si="5"/>
        <v>15.55</v>
      </c>
      <c r="O128" s="237">
        <f t="shared" si="4"/>
        <v>10.3666666666667</v>
      </c>
      <c r="P128" s="32" t="s">
        <v>213</v>
      </c>
      <c r="Q128" s="32" t="s">
        <v>214</v>
      </c>
    </row>
    <row r="129" spans="2:17">
      <c r="B129" s="32">
        <f>SUBTOTAL(3,C$5:$C129)</f>
        <v>125</v>
      </c>
      <c r="C129" s="34" t="s">
        <v>53</v>
      </c>
      <c r="D129" s="34" t="s">
        <v>79</v>
      </c>
      <c r="E129" s="34" t="s">
        <v>458</v>
      </c>
      <c r="F129" s="34" t="s">
        <v>459</v>
      </c>
      <c r="G129" s="34" t="s">
        <v>460</v>
      </c>
      <c r="H129" s="34">
        <v>9888416861</v>
      </c>
      <c r="I129" s="32" t="s">
        <v>461</v>
      </c>
      <c r="J129" s="52">
        <v>130013755728</v>
      </c>
      <c r="K129" s="236">
        <v>6.39</v>
      </c>
      <c r="L129" s="236">
        <v>6.77</v>
      </c>
      <c r="M129" s="236">
        <v>7</v>
      </c>
      <c r="N129" s="237">
        <f t="shared" si="5"/>
        <v>20.16</v>
      </c>
      <c r="O129" s="237">
        <f t="shared" si="4"/>
        <v>13.44</v>
      </c>
      <c r="P129" s="32" t="s">
        <v>213</v>
      </c>
      <c r="Q129" s="32" t="s">
        <v>214</v>
      </c>
    </row>
    <row r="130" spans="2:17">
      <c r="B130" s="32">
        <f>SUBTOTAL(3,C$5:$C130)</f>
        <v>126</v>
      </c>
      <c r="C130" s="34" t="s">
        <v>53</v>
      </c>
      <c r="D130" s="34" t="s">
        <v>6</v>
      </c>
      <c r="E130" s="34" t="s">
        <v>462</v>
      </c>
      <c r="F130" s="34" t="s">
        <v>463</v>
      </c>
      <c r="G130" s="34" t="s">
        <v>464</v>
      </c>
      <c r="H130" s="34">
        <v>7568557301</v>
      </c>
      <c r="I130" s="32" t="s">
        <v>8</v>
      </c>
      <c r="J130" s="52">
        <v>130005861322</v>
      </c>
      <c r="K130" s="236">
        <v>6.26</v>
      </c>
      <c r="L130" s="236">
        <v>6.32</v>
      </c>
      <c r="M130" s="236">
        <v>6.51</v>
      </c>
      <c r="N130" s="237">
        <f t="shared" si="5"/>
        <v>19.09</v>
      </c>
      <c r="O130" s="237">
        <f t="shared" si="4"/>
        <v>12.7266666666667</v>
      </c>
      <c r="P130" s="32" t="s">
        <v>213</v>
      </c>
      <c r="Q130" s="32" t="s">
        <v>214</v>
      </c>
    </row>
    <row r="131" spans="2:17">
      <c r="B131" s="32">
        <f>SUBTOTAL(3,C$5:$C131)</f>
        <v>127</v>
      </c>
      <c r="C131" s="34" t="s">
        <v>53</v>
      </c>
      <c r="D131" s="34" t="s">
        <v>6</v>
      </c>
      <c r="E131" s="34" t="s">
        <v>462</v>
      </c>
      <c r="F131" s="34" t="s">
        <v>463</v>
      </c>
      <c r="G131" s="34" t="s">
        <v>464</v>
      </c>
      <c r="H131" s="34">
        <v>7568557301</v>
      </c>
      <c r="I131" s="32" t="s">
        <v>8</v>
      </c>
      <c r="J131" s="52">
        <v>130011422521</v>
      </c>
      <c r="K131" s="236">
        <v>6.16</v>
      </c>
      <c r="L131" s="236">
        <v>6.04</v>
      </c>
      <c r="M131" s="236">
        <v>6.42</v>
      </c>
      <c r="N131" s="237">
        <f t="shared" si="5"/>
        <v>18.62</v>
      </c>
      <c r="O131" s="237">
        <f t="shared" si="4"/>
        <v>12.4133333333333</v>
      </c>
      <c r="P131" s="32" t="s">
        <v>213</v>
      </c>
      <c r="Q131" s="32" t="s">
        <v>214</v>
      </c>
    </row>
    <row r="132" spans="2:17">
      <c r="B132" s="32">
        <f>SUBTOTAL(3,C$5:$C132)</f>
        <v>128</v>
      </c>
      <c r="C132" s="34" t="s">
        <v>53</v>
      </c>
      <c r="D132" s="34" t="s">
        <v>6</v>
      </c>
      <c r="E132" s="34" t="s">
        <v>462</v>
      </c>
      <c r="F132" s="34" t="s">
        <v>463</v>
      </c>
      <c r="G132" s="34" t="s">
        <v>464</v>
      </c>
      <c r="H132" s="34">
        <v>7568557301</v>
      </c>
      <c r="I132" s="32" t="s">
        <v>7</v>
      </c>
      <c r="J132" s="52">
        <v>130008342751</v>
      </c>
      <c r="K132" s="236">
        <v>7.26</v>
      </c>
      <c r="L132" s="236">
        <v>5.68</v>
      </c>
      <c r="M132" s="236">
        <v>5.93</v>
      </c>
      <c r="N132" s="237">
        <f t="shared" si="5"/>
        <v>18.87</v>
      </c>
      <c r="O132" s="237">
        <f t="shared" si="4"/>
        <v>12.58</v>
      </c>
      <c r="P132" s="32" t="s">
        <v>213</v>
      </c>
      <c r="Q132" s="32" t="s">
        <v>214</v>
      </c>
    </row>
    <row r="133" spans="2:17">
      <c r="B133" s="32">
        <f>SUBTOTAL(3,C$5:$C133)</f>
        <v>129</v>
      </c>
      <c r="C133" s="34" t="s">
        <v>53</v>
      </c>
      <c r="D133" s="34" t="s">
        <v>6</v>
      </c>
      <c r="E133" s="34" t="s">
        <v>462</v>
      </c>
      <c r="F133" s="34" t="s">
        <v>463</v>
      </c>
      <c r="G133" s="32" t="s">
        <v>464</v>
      </c>
      <c r="H133" s="34">
        <v>7568557301</v>
      </c>
      <c r="I133" s="32" t="s">
        <v>8</v>
      </c>
      <c r="J133" s="52">
        <v>130008347611</v>
      </c>
      <c r="K133" s="236">
        <v>6.15</v>
      </c>
      <c r="L133" s="236">
        <v>5.67</v>
      </c>
      <c r="M133" s="236">
        <v>6.1</v>
      </c>
      <c r="N133" s="237">
        <f t="shared" si="5"/>
        <v>17.92</v>
      </c>
      <c r="O133" s="237">
        <f t="shared" si="4"/>
        <v>11.9466666666667</v>
      </c>
      <c r="P133" s="32" t="s">
        <v>213</v>
      </c>
      <c r="Q133" s="32" t="s">
        <v>214</v>
      </c>
    </row>
    <row r="134" spans="2:17">
      <c r="B134" s="32">
        <f>SUBTOTAL(3,C$5:$C134)</f>
        <v>130</v>
      </c>
      <c r="C134" s="34" t="s">
        <v>53</v>
      </c>
      <c r="D134" s="32" t="s">
        <v>6</v>
      </c>
      <c r="E134" s="32" t="s">
        <v>465</v>
      </c>
      <c r="F134" s="32" t="s">
        <v>466</v>
      </c>
      <c r="G134" s="32" t="s">
        <v>464</v>
      </c>
      <c r="H134" s="34">
        <v>9602480280</v>
      </c>
      <c r="I134" s="32" t="s">
        <v>7</v>
      </c>
      <c r="J134" s="50">
        <v>130008342603</v>
      </c>
      <c r="K134" s="236">
        <v>5.76</v>
      </c>
      <c r="L134" s="236">
        <v>6.1</v>
      </c>
      <c r="M134" s="236">
        <v>6.49</v>
      </c>
      <c r="N134" s="237">
        <f t="shared" si="5"/>
        <v>18.35</v>
      </c>
      <c r="O134" s="237">
        <f t="shared" si="4"/>
        <v>12.2333333333333</v>
      </c>
      <c r="P134" s="32" t="s">
        <v>213</v>
      </c>
      <c r="Q134" s="32" t="s">
        <v>214</v>
      </c>
    </row>
    <row r="135" spans="2:17">
      <c r="B135" s="32">
        <f>SUBTOTAL(3,C$5:$C135)</f>
        <v>131</v>
      </c>
      <c r="C135" s="34" t="s">
        <v>53</v>
      </c>
      <c r="D135" s="32" t="s">
        <v>6</v>
      </c>
      <c r="E135" s="32" t="s">
        <v>465</v>
      </c>
      <c r="F135" s="32" t="s">
        <v>466</v>
      </c>
      <c r="G135" s="32" t="s">
        <v>464</v>
      </c>
      <c r="H135" s="32">
        <v>9602480280</v>
      </c>
      <c r="I135" s="32" t="s">
        <v>7</v>
      </c>
      <c r="J135" s="50">
        <v>130008347952</v>
      </c>
      <c r="K135" s="236">
        <v>6.09</v>
      </c>
      <c r="L135" s="236">
        <v>6.68</v>
      </c>
      <c r="M135" s="236">
        <v>6.17</v>
      </c>
      <c r="N135" s="237">
        <f t="shared" si="5"/>
        <v>18.94</v>
      </c>
      <c r="O135" s="237">
        <f t="shared" si="4"/>
        <v>12.6266666666667</v>
      </c>
      <c r="P135" s="32" t="s">
        <v>213</v>
      </c>
      <c r="Q135" s="32" t="s">
        <v>214</v>
      </c>
    </row>
    <row r="136" spans="2:17">
      <c r="B136" s="32">
        <f>SUBTOTAL(3,C$5:$C136)</f>
        <v>132</v>
      </c>
      <c r="C136" s="34" t="s">
        <v>53</v>
      </c>
      <c r="D136" s="32" t="s">
        <v>6</v>
      </c>
      <c r="E136" s="32" t="s">
        <v>465</v>
      </c>
      <c r="F136" s="32" t="s">
        <v>466</v>
      </c>
      <c r="G136" s="32" t="s">
        <v>464</v>
      </c>
      <c r="H136" s="32">
        <v>9602480280</v>
      </c>
      <c r="I136" s="32" t="s">
        <v>7</v>
      </c>
      <c r="J136" s="50">
        <v>130005869625</v>
      </c>
      <c r="K136" s="236">
        <v>7.11</v>
      </c>
      <c r="L136" s="236">
        <v>6.77</v>
      </c>
      <c r="M136" s="236">
        <v>6.58</v>
      </c>
      <c r="N136" s="237">
        <f t="shared" si="5"/>
        <v>20.46</v>
      </c>
      <c r="O136" s="237">
        <f t="shared" si="4"/>
        <v>13.64</v>
      </c>
      <c r="P136" s="32" t="s">
        <v>213</v>
      </c>
      <c r="Q136" s="32" t="s">
        <v>214</v>
      </c>
    </row>
    <row r="137" spans="2:17">
      <c r="B137" s="32">
        <f>SUBTOTAL(3,C$5:$C137)</f>
        <v>133</v>
      </c>
      <c r="C137" s="34" t="s">
        <v>53</v>
      </c>
      <c r="D137" s="32" t="s">
        <v>6</v>
      </c>
      <c r="E137" s="32" t="s">
        <v>467</v>
      </c>
      <c r="F137" s="32" t="s">
        <v>468</v>
      </c>
      <c r="G137" s="32" t="s">
        <v>464</v>
      </c>
      <c r="H137" s="32">
        <v>7340907099</v>
      </c>
      <c r="I137" s="32" t="s">
        <v>8</v>
      </c>
      <c r="J137" s="50">
        <v>180066408690</v>
      </c>
      <c r="K137" s="236">
        <v>9.59</v>
      </c>
      <c r="L137" s="236">
        <v>10.65</v>
      </c>
      <c r="M137" s="236">
        <v>10.4</v>
      </c>
      <c r="N137" s="237">
        <f t="shared" si="5"/>
        <v>30.64</v>
      </c>
      <c r="O137" s="237">
        <f t="shared" si="4"/>
        <v>20.4266666666667</v>
      </c>
      <c r="P137" s="32" t="s">
        <v>213</v>
      </c>
      <c r="Q137" s="32" t="s">
        <v>214</v>
      </c>
    </row>
    <row r="138" spans="2:17">
      <c r="B138" s="32">
        <f>SUBTOTAL(3,C$5:$C138)</f>
        <v>134</v>
      </c>
      <c r="C138" s="32" t="s">
        <v>469</v>
      </c>
      <c r="D138" s="34" t="s">
        <v>109</v>
      </c>
      <c r="E138" s="34" t="s">
        <v>239</v>
      </c>
      <c r="F138" s="34" t="s">
        <v>470</v>
      </c>
      <c r="G138" s="34" t="s">
        <v>471</v>
      </c>
      <c r="H138" s="34">
        <v>9417533154</v>
      </c>
      <c r="I138" s="32" t="s">
        <v>68</v>
      </c>
      <c r="J138" s="52">
        <v>982409971463</v>
      </c>
      <c r="K138" s="236">
        <v>23.12</v>
      </c>
      <c r="L138" s="236">
        <v>23.6</v>
      </c>
      <c r="M138" s="236">
        <v>23.75</v>
      </c>
      <c r="N138" s="237">
        <f t="shared" si="5"/>
        <v>70.47</v>
      </c>
      <c r="O138" s="237">
        <f t="shared" si="4"/>
        <v>46.98</v>
      </c>
      <c r="P138" s="34" t="s">
        <v>472</v>
      </c>
      <c r="Q138" s="34" t="s">
        <v>214</v>
      </c>
    </row>
    <row r="139" spans="2:17">
      <c r="B139" s="32">
        <f>SUBTOTAL(3,C$5:$C139)</f>
        <v>135</v>
      </c>
      <c r="C139" s="32" t="s">
        <v>469</v>
      </c>
      <c r="D139" s="32" t="s">
        <v>109</v>
      </c>
      <c r="E139" s="32" t="s">
        <v>239</v>
      </c>
      <c r="F139" s="32" t="s">
        <v>470</v>
      </c>
      <c r="G139" s="32" t="s">
        <v>471</v>
      </c>
      <c r="H139" s="32">
        <v>9417533154</v>
      </c>
      <c r="I139" s="32" t="s">
        <v>68</v>
      </c>
      <c r="J139" s="50" t="s">
        <v>473</v>
      </c>
      <c r="K139" s="236">
        <v>20.85</v>
      </c>
      <c r="L139" s="236">
        <v>20.78</v>
      </c>
      <c r="M139" s="236">
        <v>20.18</v>
      </c>
      <c r="N139" s="237">
        <f t="shared" si="5"/>
        <v>61.81</v>
      </c>
      <c r="O139" s="237">
        <f t="shared" si="4"/>
        <v>41.2066666666667</v>
      </c>
      <c r="P139" s="32" t="s">
        <v>472</v>
      </c>
      <c r="Q139" s="32" t="s">
        <v>214</v>
      </c>
    </row>
    <row r="140" spans="2:17">
      <c r="B140" s="32">
        <f>SUBTOTAL(3,C$5:$C140)</f>
        <v>136</v>
      </c>
      <c r="C140" s="32" t="s">
        <v>469</v>
      </c>
      <c r="D140" s="32" t="s">
        <v>109</v>
      </c>
      <c r="E140" s="32" t="s">
        <v>239</v>
      </c>
      <c r="F140" s="32" t="s">
        <v>470</v>
      </c>
      <c r="G140" s="32" t="s">
        <v>471</v>
      </c>
      <c r="H140" s="32">
        <v>9417533154</v>
      </c>
      <c r="I140" s="32" t="s">
        <v>68</v>
      </c>
      <c r="J140" s="50">
        <v>982409971464</v>
      </c>
      <c r="K140" s="236">
        <v>20.75</v>
      </c>
      <c r="L140" s="236">
        <v>20.25</v>
      </c>
      <c r="M140" s="236">
        <v>20.55</v>
      </c>
      <c r="N140" s="237">
        <f t="shared" si="5"/>
        <v>61.55</v>
      </c>
      <c r="O140" s="237">
        <f t="shared" ref="O140:O203" si="6">N140*2/3</f>
        <v>41.0333333333333</v>
      </c>
      <c r="P140" s="32" t="s">
        <v>472</v>
      </c>
      <c r="Q140" s="32" t="s">
        <v>214</v>
      </c>
    </row>
    <row r="141" spans="2:17">
      <c r="B141" s="32">
        <f>SUBTOTAL(3,C$5:$C141)</f>
        <v>137</v>
      </c>
      <c r="C141" s="32" t="s">
        <v>469</v>
      </c>
      <c r="D141" s="32" t="s">
        <v>95</v>
      </c>
      <c r="E141" s="34" t="s">
        <v>406</v>
      </c>
      <c r="F141" s="32" t="s">
        <v>474</v>
      </c>
      <c r="G141" s="32" t="s">
        <v>475</v>
      </c>
      <c r="H141" s="32">
        <v>9592012454</v>
      </c>
      <c r="I141" s="32" t="s">
        <v>68</v>
      </c>
      <c r="J141" s="50" t="s">
        <v>476</v>
      </c>
      <c r="K141" s="236">
        <v>12.48</v>
      </c>
      <c r="L141" s="236">
        <v>13.45</v>
      </c>
      <c r="M141" s="236">
        <v>12.9</v>
      </c>
      <c r="N141" s="237">
        <f t="shared" si="5"/>
        <v>38.83</v>
      </c>
      <c r="O141" s="237">
        <f t="shared" si="6"/>
        <v>25.8866666666667</v>
      </c>
      <c r="P141" s="32" t="s">
        <v>170</v>
      </c>
      <c r="Q141" s="32" t="s">
        <v>214</v>
      </c>
    </row>
    <row r="142" spans="2:17">
      <c r="B142" s="32">
        <f>SUBTOTAL(3,C$5:$C142)</f>
        <v>138</v>
      </c>
      <c r="C142" s="32" t="s">
        <v>469</v>
      </c>
      <c r="D142" s="418" t="s">
        <v>67</v>
      </c>
      <c r="E142" s="34" t="s">
        <v>398</v>
      </c>
      <c r="F142" s="34" t="s">
        <v>477</v>
      </c>
      <c r="G142" s="34" t="s">
        <v>478</v>
      </c>
      <c r="H142" s="34">
        <v>7973640960</v>
      </c>
      <c r="I142" s="34" t="s">
        <v>68</v>
      </c>
      <c r="J142" s="50" t="s">
        <v>479</v>
      </c>
      <c r="K142" s="236">
        <v>8.64</v>
      </c>
      <c r="L142" s="236">
        <v>8.45</v>
      </c>
      <c r="M142" s="236">
        <v>8.7</v>
      </c>
      <c r="N142" s="237">
        <f t="shared" si="5"/>
        <v>25.79</v>
      </c>
      <c r="O142" s="237">
        <f t="shared" si="6"/>
        <v>17.1933333333333</v>
      </c>
      <c r="P142" s="32" t="s">
        <v>472</v>
      </c>
      <c r="Q142" s="32" t="s">
        <v>214</v>
      </c>
    </row>
    <row r="143" spans="2:17">
      <c r="B143" s="32">
        <f>SUBTOTAL(3,C$5:$C143)</f>
        <v>139</v>
      </c>
      <c r="C143" s="32" t="s">
        <v>469</v>
      </c>
      <c r="D143" s="418" t="s">
        <v>85</v>
      </c>
      <c r="E143" s="34" t="s">
        <v>480</v>
      </c>
      <c r="F143" s="34" t="s">
        <v>481</v>
      </c>
      <c r="G143" s="368" t="s">
        <v>482</v>
      </c>
      <c r="H143" s="34">
        <v>0</v>
      </c>
      <c r="I143" s="32" t="s">
        <v>371</v>
      </c>
      <c r="J143" s="50" t="s">
        <v>483</v>
      </c>
      <c r="K143" s="236">
        <v>12.3</v>
      </c>
      <c r="L143" s="236">
        <v>13.75</v>
      </c>
      <c r="M143" s="236">
        <v>13.35</v>
      </c>
      <c r="N143" s="237">
        <f t="shared" si="5"/>
        <v>39.4</v>
      </c>
      <c r="O143" s="237">
        <f t="shared" si="6"/>
        <v>26.2666666666667</v>
      </c>
      <c r="P143" s="32" t="s">
        <v>472</v>
      </c>
      <c r="Q143" s="32" t="s">
        <v>214</v>
      </c>
    </row>
    <row r="144" spans="2:17">
      <c r="B144" s="32">
        <f>SUBTOTAL(3,C$5:$C144)</f>
        <v>140</v>
      </c>
      <c r="C144" s="32" t="s">
        <v>469</v>
      </c>
      <c r="D144" s="418" t="s">
        <v>85</v>
      </c>
      <c r="E144" s="34" t="s">
        <v>480</v>
      </c>
      <c r="F144" s="34" t="s">
        <v>481</v>
      </c>
      <c r="G144" s="34" t="s">
        <v>482</v>
      </c>
      <c r="H144" s="34">
        <v>0</v>
      </c>
      <c r="I144" s="32" t="s">
        <v>371</v>
      </c>
      <c r="J144" s="50" t="s">
        <v>484</v>
      </c>
      <c r="K144" s="236">
        <v>12.05</v>
      </c>
      <c r="L144" s="236">
        <v>12.3</v>
      </c>
      <c r="M144" s="236">
        <v>14.2</v>
      </c>
      <c r="N144" s="237">
        <f t="shared" si="5"/>
        <v>38.55</v>
      </c>
      <c r="O144" s="237">
        <f t="shared" si="6"/>
        <v>25.7</v>
      </c>
      <c r="P144" s="32" t="s">
        <v>472</v>
      </c>
      <c r="Q144" s="32" t="s">
        <v>214</v>
      </c>
    </row>
    <row r="145" spans="2:17">
      <c r="B145" s="32">
        <f>SUBTOTAL(3,C$5:$C145)</f>
        <v>141</v>
      </c>
      <c r="C145" s="32" t="s">
        <v>469</v>
      </c>
      <c r="D145" s="32" t="s">
        <v>85</v>
      </c>
      <c r="E145" s="34" t="s">
        <v>485</v>
      </c>
      <c r="F145" s="34" t="s">
        <v>486</v>
      </c>
      <c r="G145" s="34" t="s">
        <v>487</v>
      </c>
      <c r="H145" s="34">
        <v>0</v>
      </c>
      <c r="I145" s="32" t="s">
        <v>371</v>
      </c>
      <c r="J145" s="50" t="s">
        <v>488</v>
      </c>
      <c r="K145" s="236">
        <v>8.63</v>
      </c>
      <c r="L145" s="236">
        <v>8.64</v>
      </c>
      <c r="M145" s="236">
        <v>8.57</v>
      </c>
      <c r="N145" s="237">
        <f t="shared" si="5"/>
        <v>25.84</v>
      </c>
      <c r="O145" s="237">
        <f t="shared" si="6"/>
        <v>17.2266666666667</v>
      </c>
      <c r="P145" s="32" t="s">
        <v>472</v>
      </c>
      <c r="Q145" s="32" t="s">
        <v>214</v>
      </c>
    </row>
    <row r="146" spans="2:17">
      <c r="B146" s="32">
        <f>SUBTOTAL(3,C$5:$C146)</f>
        <v>142</v>
      </c>
      <c r="C146" s="32" t="s">
        <v>469</v>
      </c>
      <c r="D146" s="32" t="s">
        <v>78</v>
      </c>
      <c r="E146" s="34" t="s">
        <v>489</v>
      </c>
      <c r="F146" s="34" t="s">
        <v>490</v>
      </c>
      <c r="G146" s="34" t="s">
        <v>491</v>
      </c>
      <c r="H146" s="34" t="s">
        <v>492</v>
      </c>
      <c r="I146" s="32" t="s">
        <v>371</v>
      </c>
      <c r="J146" s="50" t="s">
        <v>493</v>
      </c>
      <c r="K146" s="236">
        <v>7.9</v>
      </c>
      <c r="L146" s="236">
        <v>8.73</v>
      </c>
      <c r="M146" s="236">
        <v>7.97</v>
      </c>
      <c r="N146" s="237">
        <f t="shared" si="5"/>
        <v>24.6</v>
      </c>
      <c r="O146" s="237">
        <f t="shared" si="6"/>
        <v>16.4</v>
      </c>
      <c r="P146" s="32" t="s">
        <v>472</v>
      </c>
      <c r="Q146" s="32" t="s">
        <v>214</v>
      </c>
    </row>
    <row r="147" spans="2:17">
      <c r="B147" s="32">
        <f>SUBTOTAL(3,C$5:$C147)</f>
        <v>143</v>
      </c>
      <c r="C147" s="32" t="s">
        <v>469</v>
      </c>
      <c r="D147" s="32" t="s">
        <v>124</v>
      </c>
      <c r="E147" s="34" t="s">
        <v>494</v>
      </c>
      <c r="F147" s="34" t="s">
        <v>495</v>
      </c>
      <c r="G147" s="34" t="s">
        <v>496</v>
      </c>
      <c r="H147" s="34">
        <v>9417533154</v>
      </c>
      <c r="I147" s="32" t="s">
        <v>371</v>
      </c>
      <c r="J147" s="50">
        <v>982409971463</v>
      </c>
      <c r="K147" s="236">
        <v>7.2</v>
      </c>
      <c r="L147" s="236">
        <v>7.25</v>
      </c>
      <c r="M147" s="236">
        <v>7.15</v>
      </c>
      <c r="N147" s="237">
        <f t="shared" si="5"/>
        <v>21.6</v>
      </c>
      <c r="O147" s="237">
        <f t="shared" si="6"/>
        <v>14.4</v>
      </c>
      <c r="P147" s="32" t="s">
        <v>472</v>
      </c>
      <c r="Q147" s="32" t="s">
        <v>214</v>
      </c>
    </row>
    <row r="148" spans="2:17">
      <c r="B148" s="32">
        <f>SUBTOTAL(3,C$5:$C148)</f>
        <v>144</v>
      </c>
      <c r="C148" s="32" t="s">
        <v>469</v>
      </c>
      <c r="D148" s="32" t="s">
        <v>50</v>
      </c>
      <c r="E148" s="34" t="s">
        <v>497</v>
      </c>
      <c r="F148" s="34" t="s">
        <v>498</v>
      </c>
      <c r="G148" s="32" t="s">
        <v>499</v>
      </c>
      <c r="H148" s="34">
        <v>8872488425</v>
      </c>
      <c r="I148" s="32" t="s">
        <v>371</v>
      </c>
      <c r="J148" s="50" t="s">
        <v>500</v>
      </c>
      <c r="K148" s="236">
        <v>5.8</v>
      </c>
      <c r="L148" s="236">
        <v>5.3</v>
      </c>
      <c r="M148" s="236">
        <v>5.5</v>
      </c>
      <c r="N148" s="237">
        <f t="shared" si="5"/>
        <v>16.6</v>
      </c>
      <c r="O148" s="237">
        <f t="shared" si="6"/>
        <v>11.0666666666667</v>
      </c>
      <c r="P148" s="32" t="s">
        <v>170</v>
      </c>
      <c r="Q148" s="32" t="s">
        <v>501</v>
      </c>
    </row>
    <row r="149" spans="2:17">
      <c r="B149" s="32">
        <f>SUBTOTAL(3,C$5:$C149)</f>
        <v>145</v>
      </c>
      <c r="C149" s="32" t="s">
        <v>469</v>
      </c>
      <c r="D149" s="32" t="s">
        <v>67</v>
      </c>
      <c r="E149" s="34" t="s">
        <v>205</v>
      </c>
      <c r="F149" s="34" t="s">
        <v>502</v>
      </c>
      <c r="G149" s="34" t="s">
        <v>503</v>
      </c>
      <c r="H149" s="34">
        <v>9872489692</v>
      </c>
      <c r="I149" s="32" t="s">
        <v>10</v>
      </c>
      <c r="J149" s="50" t="s">
        <v>504</v>
      </c>
      <c r="K149" s="236">
        <v>1.86</v>
      </c>
      <c r="L149" s="236">
        <v>1.88</v>
      </c>
      <c r="M149" s="236">
        <v>1.7</v>
      </c>
      <c r="N149" s="237">
        <f t="shared" si="5"/>
        <v>5.44</v>
      </c>
      <c r="O149" s="237">
        <f t="shared" si="6"/>
        <v>3.62666666666667</v>
      </c>
      <c r="P149" s="32" t="s">
        <v>213</v>
      </c>
      <c r="Q149" s="32" t="s">
        <v>214</v>
      </c>
    </row>
    <row r="150" spans="2:17">
      <c r="B150" s="32">
        <f>SUBTOTAL(3,C$5:$C150)</f>
        <v>146</v>
      </c>
      <c r="C150" s="32" t="s">
        <v>469</v>
      </c>
      <c r="D150" s="32" t="s">
        <v>113</v>
      </c>
      <c r="E150" s="34" t="s">
        <v>494</v>
      </c>
      <c r="F150" s="34" t="s">
        <v>505</v>
      </c>
      <c r="G150" s="34" t="s">
        <v>506</v>
      </c>
      <c r="H150" s="34">
        <v>9855668775</v>
      </c>
      <c r="I150" s="32" t="s">
        <v>10</v>
      </c>
      <c r="J150" s="50" t="s">
        <v>507</v>
      </c>
      <c r="K150" s="236">
        <v>1.6</v>
      </c>
      <c r="L150" s="236">
        <v>1.61</v>
      </c>
      <c r="M150" s="236">
        <v>1.62</v>
      </c>
      <c r="N150" s="237">
        <f t="shared" si="5"/>
        <v>4.83</v>
      </c>
      <c r="O150" s="237">
        <f t="shared" si="6"/>
        <v>3.22</v>
      </c>
      <c r="P150" s="32" t="s">
        <v>213</v>
      </c>
      <c r="Q150" s="32" t="s">
        <v>214</v>
      </c>
    </row>
    <row r="151" spans="2:17">
      <c r="B151" s="32">
        <f>SUBTOTAL(3,C$5:$C151)</f>
        <v>147</v>
      </c>
      <c r="C151" s="32" t="s">
        <v>469</v>
      </c>
      <c r="D151" s="34" t="s">
        <v>113</v>
      </c>
      <c r="E151" s="34" t="s">
        <v>508</v>
      </c>
      <c r="F151" s="34" t="s">
        <v>509</v>
      </c>
      <c r="G151" s="34" t="s">
        <v>506</v>
      </c>
      <c r="H151" s="34">
        <v>9914189826</v>
      </c>
      <c r="I151" s="32" t="s">
        <v>10</v>
      </c>
      <c r="J151" s="50" t="s">
        <v>510</v>
      </c>
      <c r="K151" s="236">
        <v>1.5</v>
      </c>
      <c r="L151" s="236">
        <v>1.59</v>
      </c>
      <c r="M151" s="236">
        <v>1.61</v>
      </c>
      <c r="N151" s="237">
        <f t="shared" si="5"/>
        <v>4.7</v>
      </c>
      <c r="O151" s="237">
        <f t="shared" si="6"/>
        <v>3.13333333333333</v>
      </c>
      <c r="P151" s="32" t="s">
        <v>213</v>
      </c>
      <c r="Q151" s="32" t="s">
        <v>214</v>
      </c>
    </row>
    <row r="152" spans="2:17">
      <c r="B152" s="32">
        <f>SUBTOTAL(3,C$5:$C152)</f>
        <v>148</v>
      </c>
      <c r="C152" s="32" t="s">
        <v>469</v>
      </c>
      <c r="D152" s="34" t="s">
        <v>113</v>
      </c>
      <c r="E152" s="34" t="s">
        <v>494</v>
      </c>
      <c r="F152" s="34" t="s">
        <v>505</v>
      </c>
      <c r="G152" s="34" t="s">
        <v>506</v>
      </c>
      <c r="H152" s="34">
        <v>9855668775</v>
      </c>
      <c r="I152" s="32" t="s">
        <v>10</v>
      </c>
      <c r="J152" s="50" t="s">
        <v>511</v>
      </c>
      <c r="K152" s="236">
        <v>1.5</v>
      </c>
      <c r="L152" s="236">
        <v>1.58</v>
      </c>
      <c r="M152" s="236">
        <v>1.6</v>
      </c>
      <c r="N152" s="237">
        <f t="shared" si="5"/>
        <v>4.68</v>
      </c>
      <c r="O152" s="237">
        <f t="shared" si="6"/>
        <v>3.12</v>
      </c>
      <c r="P152" s="32" t="s">
        <v>213</v>
      </c>
      <c r="Q152" s="32" t="s">
        <v>214</v>
      </c>
    </row>
    <row r="153" spans="2:17">
      <c r="B153" s="32">
        <f>SUBTOTAL(3,C$5:$C153)</f>
        <v>149</v>
      </c>
      <c r="C153" s="32" t="s">
        <v>469</v>
      </c>
      <c r="D153" s="32" t="s">
        <v>113</v>
      </c>
      <c r="E153" s="34" t="s">
        <v>508</v>
      </c>
      <c r="F153" s="34" t="s">
        <v>509</v>
      </c>
      <c r="G153" s="34" t="s">
        <v>506</v>
      </c>
      <c r="H153" s="34">
        <v>9914189826</v>
      </c>
      <c r="I153" s="32" t="s">
        <v>10</v>
      </c>
      <c r="J153" s="50" t="s">
        <v>512</v>
      </c>
      <c r="K153" s="236">
        <v>1.5</v>
      </c>
      <c r="L153" s="236">
        <v>1.56</v>
      </c>
      <c r="M153" s="236">
        <v>1.6</v>
      </c>
      <c r="N153" s="237">
        <f t="shared" si="5"/>
        <v>4.66</v>
      </c>
      <c r="O153" s="237">
        <f t="shared" si="6"/>
        <v>3.10666666666667</v>
      </c>
      <c r="P153" s="32" t="s">
        <v>213</v>
      </c>
      <c r="Q153" s="32" t="s">
        <v>214</v>
      </c>
    </row>
    <row r="154" spans="2:17">
      <c r="B154" s="32">
        <f>SUBTOTAL(3,C$5:$C154)</f>
        <v>150</v>
      </c>
      <c r="C154" s="32" t="s">
        <v>469</v>
      </c>
      <c r="D154" s="32" t="s">
        <v>113</v>
      </c>
      <c r="E154" s="34" t="s">
        <v>494</v>
      </c>
      <c r="F154" s="34" t="s">
        <v>505</v>
      </c>
      <c r="G154" s="34" t="s">
        <v>506</v>
      </c>
      <c r="H154" s="34">
        <v>9855668775</v>
      </c>
      <c r="I154" s="32" t="s">
        <v>10</v>
      </c>
      <c r="J154" s="52" t="s">
        <v>513</v>
      </c>
      <c r="K154" s="236">
        <v>1.45</v>
      </c>
      <c r="L154" s="236">
        <v>1.43</v>
      </c>
      <c r="M154" s="236">
        <v>1.43</v>
      </c>
      <c r="N154" s="237">
        <f t="shared" si="5"/>
        <v>4.31</v>
      </c>
      <c r="O154" s="237">
        <f t="shared" si="6"/>
        <v>2.87333333333333</v>
      </c>
      <c r="P154" s="34" t="s">
        <v>213</v>
      </c>
      <c r="Q154" s="34" t="s">
        <v>214</v>
      </c>
    </row>
    <row r="155" spans="2:17">
      <c r="B155" s="32">
        <f>SUBTOTAL(3,C$5:$C155)</f>
        <v>151</v>
      </c>
      <c r="C155" s="32" t="s">
        <v>469</v>
      </c>
      <c r="D155" s="32" t="s">
        <v>78</v>
      </c>
      <c r="E155" s="34" t="s">
        <v>514</v>
      </c>
      <c r="F155" s="34" t="s">
        <v>515</v>
      </c>
      <c r="G155" s="32" t="s">
        <v>516</v>
      </c>
      <c r="H155" s="34">
        <v>9779329874</v>
      </c>
      <c r="I155" s="32" t="s">
        <v>10</v>
      </c>
      <c r="J155" s="52" t="s">
        <v>517</v>
      </c>
      <c r="K155" s="236">
        <v>1.31</v>
      </c>
      <c r="L155" s="236">
        <v>1.65</v>
      </c>
      <c r="M155" s="236">
        <v>1.25</v>
      </c>
      <c r="N155" s="237">
        <f t="shared" si="5"/>
        <v>4.21</v>
      </c>
      <c r="O155" s="237">
        <f t="shared" si="6"/>
        <v>2.80666666666667</v>
      </c>
      <c r="P155" s="34" t="s">
        <v>213</v>
      </c>
      <c r="Q155" s="34" t="s">
        <v>214</v>
      </c>
    </row>
    <row r="156" spans="2:17">
      <c r="B156" s="32">
        <f>SUBTOTAL(3,C$5:$C156)</f>
        <v>152</v>
      </c>
      <c r="C156" s="32" t="s">
        <v>469</v>
      </c>
      <c r="D156" s="34" t="s">
        <v>67</v>
      </c>
      <c r="E156" s="34" t="s">
        <v>205</v>
      </c>
      <c r="F156" s="34" t="s">
        <v>502</v>
      </c>
      <c r="G156" s="34" t="s">
        <v>503</v>
      </c>
      <c r="H156" s="34">
        <v>9872489692</v>
      </c>
      <c r="I156" s="32" t="s">
        <v>10</v>
      </c>
      <c r="J156" s="52" t="s">
        <v>518</v>
      </c>
      <c r="K156" s="236">
        <v>1.56</v>
      </c>
      <c r="L156" s="236">
        <v>1.3</v>
      </c>
      <c r="M156" s="236">
        <v>1.1</v>
      </c>
      <c r="N156" s="237">
        <f t="shared" si="5"/>
        <v>3.96</v>
      </c>
      <c r="O156" s="237">
        <f t="shared" si="6"/>
        <v>2.64</v>
      </c>
      <c r="P156" s="34" t="s">
        <v>213</v>
      </c>
      <c r="Q156" s="34" t="s">
        <v>214</v>
      </c>
    </row>
    <row r="157" spans="2:17">
      <c r="B157" s="32">
        <f>SUBTOTAL(3,C$5:$C157)</f>
        <v>153</v>
      </c>
      <c r="C157" s="32" t="s">
        <v>469</v>
      </c>
      <c r="D157" s="32" t="s">
        <v>78</v>
      </c>
      <c r="E157" s="34" t="s">
        <v>514</v>
      </c>
      <c r="F157" s="34" t="s">
        <v>515</v>
      </c>
      <c r="G157" s="34" t="s">
        <v>516</v>
      </c>
      <c r="H157" s="34">
        <v>9779329874</v>
      </c>
      <c r="I157" s="32" t="s">
        <v>10</v>
      </c>
      <c r="J157" s="52" t="s">
        <v>519</v>
      </c>
      <c r="K157" s="236">
        <v>1.2</v>
      </c>
      <c r="L157" s="236">
        <v>1.1</v>
      </c>
      <c r="M157" s="236">
        <v>0.99</v>
      </c>
      <c r="N157" s="237">
        <f t="shared" si="5"/>
        <v>3.29</v>
      </c>
      <c r="O157" s="237">
        <f t="shared" si="6"/>
        <v>2.19333333333333</v>
      </c>
      <c r="P157" s="34" t="s">
        <v>213</v>
      </c>
      <c r="Q157" s="34" t="s">
        <v>214</v>
      </c>
    </row>
    <row r="158" spans="2:17">
      <c r="B158" s="32">
        <f>SUBTOTAL(3,C$5:$C158)</f>
        <v>154</v>
      </c>
      <c r="C158" s="32" t="s">
        <v>520</v>
      </c>
      <c r="D158" s="368" t="s">
        <v>81</v>
      </c>
      <c r="E158" s="34" t="s">
        <v>521</v>
      </c>
      <c r="F158" s="34" t="s">
        <v>522</v>
      </c>
      <c r="G158" s="34" t="s">
        <v>523</v>
      </c>
      <c r="H158" s="34">
        <v>0</v>
      </c>
      <c r="I158" s="32" t="s">
        <v>82</v>
      </c>
      <c r="J158" s="52" t="s">
        <v>524</v>
      </c>
      <c r="K158" s="236">
        <v>4.2</v>
      </c>
      <c r="L158" s="236">
        <v>4.7</v>
      </c>
      <c r="M158" s="236">
        <v>4.18</v>
      </c>
      <c r="N158" s="237">
        <f t="shared" si="5"/>
        <v>13.08</v>
      </c>
      <c r="O158" s="237">
        <f t="shared" si="6"/>
        <v>8.72</v>
      </c>
      <c r="P158" s="238">
        <v>0</v>
      </c>
      <c r="Q158" s="238">
        <v>0</v>
      </c>
    </row>
    <row r="159" spans="2:17">
      <c r="B159" s="32">
        <f>SUBTOTAL(3,C$5:$C159)</f>
        <v>155</v>
      </c>
      <c r="C159" s="32" t="s">
        <v>520</v>
      </c>
      <c r="D159" s="32" t="s">
        <v>81</v>
      </c>
      <c r="E159" s="34" t="s">
        <v>525</v>
      </c>
      <c r="F159" s="34" t="s">
        <v>526</v>
      </c>
      <c r="G159" s="34" t="s">
        <v>527</v>
      </c>
      <c r="H159" s="34">
        <v>0</v>
      </c>
      <c r="I159" s="32" t="s">
        <v>82</v>
      </c>
      <c r="J159" s="52" t="s">
        <v>528</v>
      </c>
      <c r="K159" s="236">
        <v>4.56</v>
      </c>
      <c r="L159" s="236">
        <v>4.7</v>
      </c>
      <c r="M159" s="236">
        <v>4.36</v>
      </c>
      <c r="N159" s="237">
        <f t="shared" si="5"/>
        <v>13.62</v>
      </c>
      <c r="O159" s="237">
        <f t="shared" si="6"/>
        <v>9.08</v>
      </c>
      <c r="P159" s="238">
        <v>0</v>
      </c>
      <c r="Q159" s="238">
        <v>0</v>
      </c>
    </row>
    <row r="160" spans="2:17">
      <c r="B160" s="32">
        <f>SUBTOTAL(3,C$5:$C160)</f>
        <v>156</v>
      </c>
      <c r="C160" s="32" t="s">
        <v>520</v>
      </c>
      <c r="D160" s="32" t="s">
        <v>81</v>
      </c>
      <c r="E160" s="34" t="s">
        <v>529</v>
      </c>
      <c r="F160" s="34" t="s">
        <v>530</v>
      </c>
      <c r="G160" s="34" t="s">
        <v>523</v>
      </c>
      <c r="H160" s="34">
        <v>0</v>
      </c>
      <c r="I160" s="32" t="s">
        <v>61</v>
      </c>
      <c r="J160" s="52" t="s">
        <v>531</v>
      </c>
      <c r="K160" s="236">
        <v>7.78</v>
      </c>
      <c r="L160" s="236">
        <v>9.1</v>
      </c>
      <c r="M160" s="236">
        <v>8.44</v>
      </c>
      <c r="N160" s="237">
        <f t="shared" si="5"/>
        <v>25.32</v>
      </c>
      <c r="O160" s="237">
        <f t="shared" si="6"/>
        <v>16.88</v>
      </c>
      <c r="P160" s="238">
        <v>0</v>
      </c>
      <c r="Q160" s="238">
        <v>0</v>
      </c>
    </row>
    <row r="161" spans="2:17">
      <c r="B161" s="32">
        <f>SUBTOTAL(3,C$5:$C161)</f>
        <v>157</v>
      </c>
      <c r="C161" s="32" t="s">
        <v>520</v>
      </c>
      <c r="D161" s="32" t="s">
        <v>91</v>
      </c>
      <c r="E161" s="34" t="s">
        <v>532</v>
      </c>
      <c r="F161" s="34" t="s">
        <v>533</v>
      </c>
      <c r="G161" s="34" t="s">
        <v>534</v>
      </c>
      <c r="H161" s="34">
        <v>0</v>
      </c>
      <c r="I161" s="32" t="s">
        <v>61</v>
      </c>
      <c r="J161" s="52">
        <v>130013173124</v>
      </c>
      <c r="K161" s="236">
        <v>21.8</v>
      </c>
      <c r="L161" s="236">
        <v>23</v>
      </c>
      <c r="M161" s="236">
        <v>22.2</v>
      </c>
      <c r="N161" s="237">
        <f t="shared" si="5"/>
        <v>67</v>
      </c>
      <c r="O161" s="237">
        <f t="shared" si="6"/>
        <v>44.6666666666667</v>
      </c>
      <c r="P161" s="238">
        <v>0</v>
      </c>
      <c r="Q161" s="238">
        <v>0</v>
      </c>
    </row>
    <row r="162" spans="2:17">
      <c r="B162" s="32">
        <f>SUBTOTAL(3,C$5:$C162)</f>
        <v>158</v>
      </c>
      <c r="C162" s="32" t="s">
        <v>520</v>
      </c>
      <c r="D162" s="32" t="s">
        <v>91</v>
      </c>
      <c r="E162" s="34" t="s">
        <v>535</v>
      </c>
      <c r="F162" s="34" t="s">
        <v>536</v>
      </c>
      <c r="G162" s="34" t="s">
        <v>537</v>
      </c>
      <c r="H162" s="34">
        <v>0</v>
      </c>
      <c r="I162" s="32" t="s">
        <v>61</v>
      </c>
      <c r="J162" s="52">
        <v>130013173066</v>
      </c>
      <c r="K162" s="236">
        <v>18.1</v>
      </c>
      <c r="L162" s="236">
        <v>20.2</v>
      </c>
      <c r="M162" s="236">
        <v>19</v>
      </c>
      <c r="N162" s="237">
        <f t="shared" si="5"/>
        <v>57.3</v>
      </c>
      <c r="O162" s="237">
        <f t="shared" si="6"/>
        <v>38.2</v>
      </c>
      <c r="P162" s="238">
        <v>0</v>
      </c>
      <c r="Q162" s="238">
        <v>0</v>
      </c>
    </row>
    <row r="163" spans="2:17">
      <c r="B163" s="32">
        <f>SUBTOTAL(3,C$5:$C163)</f>
        <v>159</v>
      </c>
      <c r="C163" s="32" t="s">
        <v>520</v>
      </c>
      <c r="D163" s="32" t="s">
        <v>91</v>
      </c>
      <c r="E163" s="34" t="s">
        <v>532</v>
      </c>
      <c r="F163" s="34" t="s">
        <v>533</v>
      </c>
      <c r="G163" s="34" t="s">
        <v>534</v>
      </c>
      <c r="H163" s="34">
        <v>0</v>
      </c>
      <c r="I163" s="32" t="s">
        <v>62</v>
      </c>
      <c r="J163" s="52">
        <v>130013173135</v>
      </c>
      <c r="K163" s="236">
        <v>15.1</v>
      </c>
      <c r="L163" s="236">
        <v>15.8</v>
      </c>
      <c r="M163" s="236">
        <v>15.2</v>
      </c>
      <c r="N163" s="237">
        <f t="shared" si="5"/>
        <v>46.1</v>
      </c>
      <c r="O163" s="237">
        <f t="shared" si="6"/>
        <v>30.7333333333333</v>
      </c>
      <c r="P163" s="238">
        <v>0</v>
      </c>
      <c r="Q163" s="238">
        <v>0</v>
      </c>
    </row>
    <row r="164" spans="2:17">
      <c r="B164" s="32">
        <f>SUBTOTAL(3,C$5:$C164)</f>
        <v>160</v>
      </c>
      <c r="C164" s="32" t="s">
        <v>520</v>
      </c>
      <c r="D164" s="32" t="s">
        <v>100</v>
      </c>
      <c r="E164" s="34" t="s">
        <v>538</v>
      </c>
      <c r="F164" s="34" t="s">
        <v>539</v>
      </c>
      <c r="G164" s="34" t="s">
        <v>100</v>
      </c>
      <c r="H164" s="34">
        <v>8427022622</v>
      </c>
      <c r="I164" s="32" t="s">
        <v>540</v>
      </c>
      <c r="J164" s="52" t="s">
        <v>541</v>
      </c>
      <c r="K164" s="236">
        <v>7.2</v>
      </c>
      <c r="L164" s="236">
        <v>8.2</v>
      </c>
      <c r="M164" s="236">
        <v>6.9</v>
      </c>
      <c r="N164" s="237">
        <f t="shared" si="5"/>
        <v>22.3</v>
      </c>
      <c r="O164" s="237">
        <f t="shared" si="6"/>
        <v>14.8666666666667</v>
      </c>
      <c r="P164" s="238">
        <v>0</v>
      </c>
      <c r="Q164" s="238">
        <v>0</v>
      </c>
    </row>
    <row r="165" spans="2:17">
      <c r="B165" s="32">
        <f>SUBTOTAL(3,C$5:$C165)</f>
        <v>161</v>
      </c>
      <c r="C165" s="32" t="s">
        <v>520</v>
      </c>
      <c r="D165" s="32" t="s">
        <v>100</v>
      </c>
      <c r="E165" s="34" t="s">
        <v>542</v>
      </c>
      <c r="F165" s="34">
        <v>0</v>
      </c>
      <c r="G165" s="34" t="s">
        <v>100</v>
      </c>
      <c r="H165" s="34">
        <v>0</v>
      </c>
      <c r="I165" s="32" t="s">
        <v>8</v>
      </c>
      <c r="J165" s="52">
        <v>130008530523</v>
      </c>
      <c r="K165" s="236">
        <v>3.94</v>
      </c>
      <c r="L165" s="236">
        <v>3.8</v>
      </c>
      <c r="M165" s="236">
        <v>3.84</v>
      </c>
      <c r="N165" s="237">
        <f t="shared" si="5"/>
        <v>11.58</v>
      </c>
      <c r="O165" s="237">
        <f t="shared" si="6"/>
        <v>7.72</v>
      </c>
      <c r="P165" s="238">
        <v>0</v>
      </c>
      <c r="Q165" s="238">
        <v>0</v>
      </c>
    </row>
    <row r="166" spans="2:17">
      <c r="B166" s="32">
        <f>SUBTOTAL(3,C$5:$C166)</f>
        <v>162</v>
      </c>
      <c r="C166" s="32" t="s">
        <v>520</v>
      </c>
      <c r="D166" s="32" t="s">
        <v>100</v>
      </c>
      <c r="E166" s="34" t="s">
        <v>542</v>
      </c>
      <c r="F166" s="34">
        <v>0</v>
      </c>
      <c r="G166" s="34" t="s">
        <v>100</v>
      </c>
      <c r="H166" s="34">
        <v>0</v>
      </c>
      <c r="I166" s="32" t="s">
        <v>8</v>
      </c>
      <c r="J166" s="52">
        <v>130008363308</v>
      </c>
      <c r="K166" s="236">
        <v>3.2</v>
      </c>
      <c r="L166" s="236">
        <v>5.04</v>
      </c>
      <c r="M166" s="236">
        <v>3.5</v>
      </c>
      <c r="N166" s="237">
        <f t="shared" si="5"/>
        <v>11.74</v>
      </c>
      <c r="O166" s="237">
        <f t="shared" si="6"/>
        <v>7.82666666666667</v>
      </c>
      <c r="P166" s="238">
        <v>0</v>
      </c>
      <c r="Q166" s="238">
        <v>0</v>
      </c>
    </row>
    <row r="167" spans="2:17">
      <c r="B167" s="32">
        <f>SUBTOTAL(3,C$5:$C167)</f>
        <v>163</v>
      </c>
      <c r="C167" s="32" t="s">
        <v>520</v>
      </c>
      <c r="D167" s="34" t="s">
        <v>100</v>
      </c>
      <c r="E167" s="34" t="s">
        <v>542</v>
      </c>
      <c r="F167" s="34">
        <v>0</v>
      </c>
      <c r="G167" s="34" t="s">
        <v>100</v>
      </c>
      <c r="H167" s="34">
        <v>0</v>
      </c>
      <c r="I167" s="32" t="s">
        <v>8</v>
      </c>
      <c r="J167" s="52">
        <v>130011372551</v>
      </c>
      <c r="K167" s="236">
        <v>4.1</v>
      </c>
      <c r="L167" s="236">
        <v>3.8</v>
      </c>
      <c r="M167" s="236">
        <v>3.28</v>
      </c>
      <c r="N167" s="237">
        <f t="shared" si="5"/>
        <v>11.18</v>
      </c>
      <c r="O167" s="237">
        <f t="shared" si="6"/>
        <v>7.45333333333333</v>
      </c>
      <c r="P167" s="238">
        <v>0</v>
      </c>
      <c r="Q167" s="238">
        <v>0</v>
      </c>
    </row>
    <row r="168" spans="2:17">
      <c r="B168" s="32">
        <f>SUBTOTAL(3,C$5:$C168)</f>
        <v>164</v>
      </c>
      <c r="C168" s="32" t="s">
        <v>520</v>
      </c>
      <c r="D168" s="34" t="s">
        <v>100</v>
      </c>
      <c r="E168" s="34" t="s">
        <v>543</v>
      </c>
      <c r="F168" s="34">
        <v>0</v>
      </c>
      <c r="G168" s="34" t="s">
        <v>100</v>
      </c>
      <c r="H168" s="34">
        <v>0</v>
      </c>
      <c r="I168" s="32" t="s">
        <v>8</v>
      </c>
      <c r="J168" s="52">
        <v>130010196418</v>
      </c>
      <c r="K168" s="236">
        <v>4.84</v>
      </c>
      <c r="L168" s="236">
        <v>3.6</v>
      </c>
      <c r="M168" s="236">
        <v>3.9</v>
      </c>
      <c r="N168" s="237">
        <f t="shared" si="5"/>
        <v>12.34</v>
      </c>
      <c r="O168" s="237">
        <f t="shared" si="6"/>
        <v>8.22666666666667</v>
      </c>
      <c r="P168" s="238">
        <v>0</v>
      </c>
      <c r="Q168" s="238">
        <v>0</v>
      </c>
    </row>
    <row r="169" spans="2:17">
      <c r="B169" s="32">
        <f>SUBTOTAL(3,C$5:$C169)</f>
        <v>165</v>
      </c>
      <c r="C169" s="32" t="s">
        <v>520</v>
      </c>
      <c r="D169" s="32" t="s">
        <v>100</v>
      </c>
      <c r="E169" s="34" t="s">
        <v>543</v>
      </c>
      <c r="F169" s="34">
        <v>0</v>
      </c>
      <c r="G169" s="34" t="s">
        <v>100</v>
      </c>
      <c r="H169" s="34">
        <v>0</v>
      </c>
      <c r="I169" s="32" t="s">
        <v>63</v>
      </c>
      <c r="J169" s="52">
        <v>130010196602</v>
      </c>
      <c r="K169" s="236">
        <v>3</v>
      </c>
      <c r="L169" s="236">
        <v>3.1</v>
      </c>
      <c r="M169" s="236">
        <v>3.62</v>
      </c>
      <c r="N169" s="237">
        <f t="shared" si="5"/>
        <v>9.72</v>
      </c>
      <c r="O169" s="237">
        <f t="shared" si="6"/>
        <v>6.48</v>
      </c>
      <c r="P169" s="238">
        <v>0</v>
      </c>
      <c r="Q169" s="238">
        <v>0</v>
      </c>
    </row>
    <row r="170" spans="2:17">
      <c r="B170" s="32">
        <f>SUBTOTAL(3,C$5:$C170)</f>
        <v>166</v>
      </c>
      <c r="C170" s="32" t="s">
        <v>520</v>
      </c>
      <c r="D170" s="32" t="s">
        <v>100</v>
      </c>
      <c r="E170" s="34" t="s">
        <v>216</v>
      </c>
      <c r="F170" s="34" t="s">
        <v>544</v>
      </c>
      <c r="G170" s="34" t="s">
        <v>545</v>
      </c>
      <c r="H170" s="34">
        <v>9814333234</v>
      </c>
      <c r="I170" s="32" t="s">
        <v>546</v>
      </c>
      <c r="J170" s="52">
        <v>130010196500</v>
      </c>
      <c r="K170" s="236">
        <v>8.7</v>
      </c>
      <c r="L170" s="236">
        <v>8.2</v>
      </c>
      <c r="M170" s="236">
        <v>8.7</v>
      </c>
      <c r="N170" s="237">
        <f t="shared" si="5"/>
        <v>25.6</v>
      </c>
      <c r="O170" s="237">
        <f t="shared" si="6"/>
        <v>17.0666666666667</v>
      </c>
      <c r="P170" s="238">
        <v>0</v>
      </c>
      <c r="Q170" s="238">
        <v>0</v>
      </c>
    </row>
    <row r="171" spans="2:17">
      <c r="B171" s="32">
        <f>SUBTOTAL(3,C$5:$C171)</f>
        <v>167</v>
      </c>
      <c r="C171" s="32" t="s">
        <v>520</v>
      </c>
      <c r="D171" s="32" t="s">
        <v>59</v>
      </c>
      <c r="E171" s="34" t="s">
        <v>547</v>
      </c>
      <c r="F171" s="34" t="s">
        <v>548</v>
      </c>
      <c r="G171" s="34" t="s">
        <v>549</v>
      </c>
      <c r="H171" s="34">
        <v>9814630714</v>
      </c>
      <c r="I171" s="32" t="s">
        <v>62</v>
      </c>
      <c r="J171" s="52">
        <v>160037033035</v>
      </c>
      <c r="K171" s="236">
        <v>4.5</v>
      </c>
      <c r="L171" s="236">
        <v>5.8</v>
      </c>
      <c r="M171" s="236">
        <v>4.8</v>
      </c>
      <c r="N171" s="237">
        <f t="shared" si="5"/>
        <v>15.1</v>
      </c>
      <c r="O171" s="237">
        <f t="shared" si="6"/>
        <v>10.0666666666667</v>
      </c>
      <c r="P171" s="238">
        <v>0</v>
      </c>
      <c r="Q171" s="238">
        <v>0</v>
      </c>
    </row>
    <row r="172" spans="2:17">
      <c r="B172" s="32">
        <f>SUBTOTAL(3,C$5:$C172)</f>
        <v>168</v>
      </c>
      <c r="C172" s="32" t="s">
        <v>520</v>
      </c>
      <c r="D172" s="34" t="s">
        <v>59</v>
      </c>
      <c r="E172" s="34" t="s">
        <v>470</v>
      </c>
      <c r="F172" s="34" t="s">
        <v>550</v>
      </c>
      <c r="G172" s="34" t="s">
        <v>551</v>
      </c>
      <c r="H172" s="34">
        <v>9780798115</v>
      </c>
      <c r="I172" s="32" t="s">
        <v>546</v>
      </c>
      <c r="J172" s="52">
        <v>160037033285</v>
      </c>
      <c r="K172" s="236">
        <v>11.2</v>
      </c>
      <c r="L172" s="236">
        <v>0</v>
      </c>
      <c r="M172" s="236">
        <v>0</v>
      </c>
      <c r="N172" s="237">
        <f t="shared" si="5"/>
        <v>11.2</v>
      </c>
      <c r="O172" s="237">
        <f t="shared" si="6"/>
        <v>7.46666666666667</v>
      </c>
      <c r="P172" s="238">
        <v>0</v>
      </c>
      <c r="Q172" s="238">
        <v>0</v>
      </c>
    </row>
    <row r="173" spans="2:17">
      <c r="B173" s="32">
        <f>SUBTOTAL(3,C$5:$C173)</f>
        <v>169</v>
      </c>
      <c r="C173" s="32" t="s">
        <v>520</v>
      </c>
      <c r="D173" s="34" t="s">
        <v>59</v>
      </c>
      <c r="E173" s="34" t="s">
        <v>552</v>
      </c>
      <c r="F173" s="34" t="s">
        <v>548</v>
      </c>
      <c r="G173" s="34" t="s">
        <v>549</v>
      </c>
      <c r="H173" s="34">
        <v>8360889725</v>
      </c>
      <c r="I173" s="32" t="s">
        <v>60</v>
      </c>
      <c r="J173" s="52">
        <v>0</v>
      </c>
      <c r="K173" s="236">
        <v>0.75</v>
      </c>
      <c r="L173" s="236">
        <v>0.75</v>
      </c>
      <c r="M173" s="236">
        <v>0.8</v>
      </c>
      <c r="N173" s="237">
        <f t="shared" ref="N173:N182" si="7">SUM(K173:M173)</f>
        <v>2.3</v>
      </c>
      <c r="O173" s="237">
        <f t="shared" si="6"/>
        <v>1.53333333333333</v>
      </c>
      <c r="P173" s="238">
        <v>0</v>
      </c>
      <c r="Q173" s="238">
        <v>0</v>
      </c>
    </row>
    <row r="174" spans="2:17">
      <c r="B174" s="32">
        <f>SUBTOTAL(3,C$5:$C174)</f>
        <v>170</v>
      </c>
      <c r="C174" s="32" t="s">
        <v>520</v>
      </c>
      <c r="D174" s="34" t="s">
        <v>59</v>
      </c>
      <c r="E174" s="34" t="s">
        <v>553</v>
      </c>
      <c r="F174" s="34" t="s">
        <v>548</v>
      </c>
      <c r="G174" s="34" t="s">
        <v>549</v>
      </c>
      <c r="H174" s="34">
        <v>9780330714</v>
      </c>
      <c r="I174" s="32" t="s">
        <v>60</v>
      </c>
      <c r="J174" s="52">
        <v>0</v>
      </c>
      <c r="K174" s="236">
        <v>0.7</v>
      </c>
      <c r="L174" s="236">
        <v>0.7</v>
      </c>
      <c r="M174" s="236">
        <v>0.7</v>
      </c>
      <c r="N174" s="237">
        <f t="shared" si="7"/>
        <v>2.1</v>
      </c>
      <c r="O174" s="237">
        <f t="shared" si="6"/>
        <v>1.4</v>
      </c>
      <c r="P174" s="238">
        <v>0</v>
      </c>
      <c r="Q174" s="238">
        <v>0</v>
      </c>
    </row>
    <row r="175" spans="2:17">
      <c r="B175" s="32">
        <f>SUBTOTAL(3,C$5:$C175)</f>
        <v>171</v>
      </c>
      <c r="C175" s="32" t="s">
        <v>520</v>
      </c>
      <c r="D175" s="34" t="s">
        <v>59</v>
      </c>
      <c r="E175" s="34" t="s">
        <v>552</v>
      </c>
      <c r="F175" s="34" t="s">
        <v>548</v>
      </c>
      <c r="G175" s="34" t="s">
        <v>549</v>
      </c>
      <c r="H175" s="34">
        <v>8360889725</v>
      </c>
      <c r="I175" s="32" t="s">
        <v>60</v>
      </c>
      <c r="J175" s="52">
        <v>0</v>
      </c>
      <c r="K175" s="236">
        <v>0.6</v>
      </c>
      <c r="L175" s="236">
        <v>0.6</v>
      </c>
      <c r="M175" s="236">
        <v>0.6</v>
      </c>
      <c r="N175" s="237">
        <f t="shared" si="7"/>
        <v>1.8</v>
      </c>
      <c r="O175" s="237">
        <f t="shared" si="6"/>
        <v>1.2</v>
      </c>
      <c r="P175" s="238">
        <v>0</v>
      </c>
      <c r="Q175" s="238">
        <v>0</v>
      </c>
    </row>
    <row r="176" spans="2:17">
      <c r="B176" s="32">
        <f>SUBTOTAL(3,C$5:$C176)</f>
        <v>172</v>
      </c>
      <c r="C176" s="32" t="s">
        <v>520</v>
      </c>
      <c r="D176" s="34" t="s">
        <v>59</v>
      </c>
      <c r="E176" s="34" t="s">
        <v>554</v>
      </c>
      <c r="F176" s="34" t="s">
        <v>555</v>
      </c>
      <c r="G176" s="34" t="s">
        <v>556</v>
      </c>
      <c r="H176" s="34">
        <v>9780521781</v>
      </c>
      <c r="I176" s="32" t="s">
        <v>61</v>
      </c>
      <c r="J176" s="52">
        <v>130007245155</v>
      </c>
      <c r="K176" s="236">
        <v>8.7</v>
      </c>
      <c r="L176" s="236">
        <v>8.5</v>
      </c>
      <c r="M176" s="236">
        <v>8.7</v>
      </c>
      <c r="N176" s="237">
        <f t="shared" si="7"/>
        <v>25.9</v>
      </c>
      <c r="O176" s="237">
        <f t="shared" si="6"/>
        <v>17.2666666666667</v>
      </c>
      <c r="P176" s="238">
        <v>0</v>
      </c>
      <c r="Q176" s="238">
        <v>0</v>
      </c>
    </row>
    <row r="177" spans="2:17">
      <c r="B177" s="32">
        <f>SUBTOTAL(3,C$5:$C177)</f>
        <v>173</v>
      </c>
      <c r="C177" s="32" t="s">
        <v>520</v>
      </c>
      <c r="D177" s="34" t="s">
        <v>59</v>
      </c>
      <c r="E177" s="34" t="s">
        <v>557</v>
      </c>
      <c r="F177" s="34" t="s">
        <v>558</v>
      </c>
      <c r="G177" s="34" t="s">
        <v>559</v>
      </c>
      <c r="H177" s="34">
        <v>0</v>
      </c>
      <c r="I177" s="32" t="s">
        <v>61</v>
      </c>
      <c r="J177" s="52">
        <v>130011225770</v>
      </c>
      <c r="K177" s="236">
        <v>12.1</v>
      </c>
      <c r="L177" s="236">
        <v>11.9</v>
      </c>
      <c r="M177" s="236">
        <v>12</v>
      </c>
      <c r="N177" s="237">
        <f t="shared" si="7"/>
        <v>36</v>
      </c>
      <c r="O177" s="237">
        <f t="shared" si="6"/>
        <v>24</v>
      </c>
      <c r="P177" s="238">
        <v>0</v>
      </c>
      <c r="Q177" s="238">
        <v>0</v>
      </c>
    </row>
    <row r="178" spans="2:17">
      <c r="B178" s="32">
        <f>SUBTOTAL(3,C$5:$C178)</f>
        <v>174</v>
      </c>
      <c r="C178" s="32" t="s">
        <v>520</v>
      </c>
      <c r="D178" s="34" t="s">
        <v>59</v>
      </c>
      <c r="E178" s="368" t="s">
        <v>560</v>
      </c>
      <c r="F178" s="34" t="s">
        <v>561</v>
      </c>
      <c r="G178" s="34" t="s">
        <v>59</v>
      </c>
      <c r="H178" s="34">
        <v>9464814057</v>
      </c>
      <c r="I178" s="32" t="s">
        <v>63</v>
      </c>
      <c r="J178" s="52">
        <v>160037033068</v>
      </c>
      <c r="K178" s="236">
        <v>7.5</v>
      </c>
      <c r="L178" s="236">
        <v>7.4</v>
      </c>
      <c r="M178" s="236">
        <v>7.6</v>
      </c>
      <c r="N178" s="237">
        <f t="shared" si="7"/>
        <v>22.5</v>
      </c>
      <c r="O178" s="237">
        <f t="shared" si="6"/>
        <v>15</v>
      </c>
      <c r="P178" s="238">
        <v>0</v>
      </c>
      <c r="Q178" s="238">
        <v>0</v>
      </c>
    </row>
    <row r="179" spans="2:17">
      <c r="B179" s="32">
        <f>SUBTOTAL(3,C$5:$C179)</f>
        <v>175</v>
      </c>
      <c r="C179" s="32" t="s">
        <v>520</v>
      </c>
      <c r="D179" s="34" t="s">
        <v>59</v>
      </c>
      <c r="E179" s="34" t="s">
        <v>562</v>
      </c>
      <c r="F179" s="34" t="s">
        <v>508</v>
      </c>
      <c r="G179" s="34" t="s">
        <v>563</v>
      </c>
      <c r="H179" s="34">
        <v>9465071688</v>
      </c>
      <c r="I179" s="32" t="s">
        <v>63</v>
      </c>
      <c r="J179" s="52">
        <v>130007245053</v>
      </c>
      <c r="K179" s="236">
        <v>7.6</v>
      </c>
      <c r="L179" s="236">
        <v>7.7</v>
      </c>
      <c r="M179" s="236">
        <v>7.9</v>
      </c>
      <c r="N179" s="237">
        <f t="shared" si="7"/>
        <v>23.2</v>
      </c>
      <c r="O179" s="237">
        <f t="shared" si="6"/>
        <v>15.4666666666667</v>
      </c>
      <c r="P179" s="238">
        <v>0</v>
      </c>
      <c r="Q179" s="238">
        <v>0</v>
      </c>
    </row>
    <row r="180" spans="2:17">
      <c r="B180" s="32">
        <f>SUBTOTAL(3,C$5:$C180)</f>
        <v>176</v>
      </c>
      <c r="C180" s="32" t="s">
        <v>520</v>
      </c>
      <c r="D180" s="34" t="s">
        <v>59</v>
      </c>
      <c r="E180" s="34" t="s">
        <v>564</v>
      </c>
      <c r="F180" s="34" t="s">
        <v>565</v>
      </c>
      <c r="G180" s="34" t="s">
        <v>566</v>
      </c>
      <c r="H180" s="34">
        <v>9465427963</v>
      </c>
      <c r="I180" s="32" t="s">
        <v>63</v>
      </c>
      <c r="J180" s="52">
        <v>160037033651</v>
      </c>
      <c r="K180" s="236">
        <v>9.2</v>
      </c>
      <c r="L180" s="236">
        <v>9.1</v>
      </c>
      <c r="M180" s="236">
        <v>9.2</v>
      </c>
      <c r="N180" s="237">
        <f t="shared" si="7"/>
        <v>27.5</v>
      </c>
      <c r="O180" s="237">
        <f t="shared" si="6"/>
        <v>18.3333333333333</v>
      </c>
      <c r="P180" s="238">
        <v>0</v>
      </c>
      <c r="Q180" s="238">
        <v>0</v>
      </c>
    </row>
    <row r="181" spans="2:17">
      <c r="B181" s="32">
        <f>SUBTOTAL(3,C$5:$C181)</f>
        <v>177</v>
      </c>
      <c r="C181" s="32" t="s">
        <v>520</v>
      </c>
      <c r="D181" s="34" t="s">
        <v>59</v>
      </c>
      <c r="E181" s="34" t="s">
        <v>567</v>
      </c>
      <c r="F181" s="34" t="s">
        <v>568</v>
      </c>
      <c r="G181" s="34" t="s">
        <v>569</v>
      </c>
      <c r="H181" s="34">
        <v>9646550003</v>
      </c>
      <c r="I181" s="32" t="s">
        <v>63</v>
      </c>
      <c r="J181" s="52">
        <v>160037033491</v>
      </c>
      <c r="K181" s="236">
        <v>7.2</v>
      </c>
      <c r="L181" s="236">
        <v>6.9</v>
      </c>
      <c r="M181" s="236">
        <v>7.1</v>
      </c>
      <c r="N181" s="237">
        <f t="shared" si="7"/>
        <v>21.2</v>
      </c>
      <c r="O181" s="237">
        <f t="shared" si="6"/>
        <v>14.1333333333333</v>
      </c>
      <c r="P181" s="238">
        <v>0</v>
      </c>
      <c r="Q181" s="238">
        <v>0</v>
      </c>
    </row>
    <row r="182" spans="2:17">
      <c r="B182" s="32">
        <f>SUBTOTAL(3,C$5:$C182)</f>
        <v>178</v>
      </c>
      <c r="C182" s="32" t="s">
        <v>520</v>
      </c>
      <c r="D182" s="34" t="s">
        <v>59</v>
      </c>
      <c r="E182" s="34" t="s">
        <v>570</v>
      </c>
      <c r="F182" s="34" t="s">
        <v>571</v>
      </c>
      <c r="G182" s="34" t="s">
        <v>572</v>
      </c>
      <c r="H182" s="34">
        <v>8528300034</v>
      </c>
      <c r="I182" s="32" t="s">
        <v>63</v>
      </c>
      <c r="J182" s="52">
        <v>130009803886</v>
      </c>
      <c r="K182" s="236">
        <v>7.7</v>
      </c>
      <c r="L182" s="236">
        <v>7.4</v>
      </c>
      <c r="M182" s="236">
        <v>7.5</v>
      </c>
      <c r="N182" s="237">
        <f t="shared" si="7"/>
        <v>22.6</v>
      </c>
      <c r="O182" s="237">
        <f t="shared" si="6"/>
        <v>15.0666666666667</v>
      </c>
      <c r="P182" s="238">
        <v>0</v>
      </c>
      <c r="Q182" s="238">
        <v>0</v>
      </c>
    </row>
    <row r="183" spans="2:17">
      <c r="B183" s="32">
        <f>SUBTOTAL(3,C$5:$C183)</f>
        <v>179</v>
      </c>
      <c r="C183" s="270" t="s">
        <v>573</v>
      </c>
      <c r="D183" s="32" t="s">
        <v>64</v>
      </c>
      <c r="E183" s="34" t="s">
        <v>574</v>
      </c>
      <c r="F183" s="34" t="s">
        <v>575</v>
      </c>
      <c r="G183" s="34" t="s">
        <v>576</v>
      </c>
      <c r="H183" s="34">
        <v>1527826821</v>
      </c>
      <c r="I183" s="32" t="s">
        <v>23</v>
      </c>
      <c r="J183" s="52">
        <v>130007193166</v>
      </c>
      <c r="K183" s="236">
        <v>16.8</v>
      </c>
      <c r="L183" s="236">
        <v>14.85</v>
      </c>
      <c r="M183" s="236">
        <v>11.22</v>
      </c>
      <c r="N183" s="237">
        <f t="shared" ref="N183:N218" si="8">SUM(K183:M183)</f>
        <v>42.87</v>
      </c>
      <c r="O183" s="237">
        <f t="shared" si="6"/>
        <v>28.58</v>
      </c>
      <c r="P183" s="407" t="s">
        <v>577</v>
      </c>
      <c r="Q183" s="34" t="s">
        <v>578</v>
      </c>
    </row>
    <row r="184" spans="2:17">
      <c r="B184" s="32">
        <f>SUBTOTAL(3,C$5:$C184)</f>
        <v>180</v>
      </c>
      <c r="C184" s="270" t="s">
        <v>573</v>
      </c>
      <c r="D184" s="32" t="s">
        <v>64</v>
      </c>
      <c r="E184" s="34" t="s">
        <v>162</v>
      </c>
      <c r="F184" s="34" t="s">
        <v>216</v>
      </c>
      <c r="G184" s="34" t="s">
        <v>579</v>
      </c>
      <c r="H184" s="34">
        <v>9814475689</v>
      </c>
      <c r="I184" s="32" t="s">
        <v>23</v>
      </c>
      <c r="J184" s="52">
        <v>130011837160</v>
      </c>
      <c r="K184" s="236">
        <v>16.9</v>
      </c>
      <c r="L184" s="236">
        <v>12.3</v>
      </c>
      <c r="M184" s="236">
        <v>16.64</v>
      </c>
      <c r="N184" s="237">
        <f t="shared" si="8"/>
        <v>45.84</v>
      </c>
      <c r="O184" s="237">
        <f t="shared" si="6"/>
        <v>30.56</v>
      </c>
      <c r="P184" s="34" t="s">
        <v>577</v>
      </c>
      <c r="Q184" s="34" t="s">
        <v>578</v>
      </c>
    </row>
    <row r="185" spans="2:17">
      <c r="B185" s="32">
        <f>SUBTOTAL(3,C$5:$C185)</f>
        <v>181</v>
      </c>
      <c r="C185" s="270" t="s">
        <v>573</v>
      </c>
      <c r="D185" s="32" t="s">
        <v>64</v>
      </c>
      <c r="E185" s="34" t="s">
        <v>162</v>
      </c>
      <c r="F185" s="34" t="s">
        <v>216</v>
      </c>
      <c r="G185" s="34" t="s">
        <v>579</v>
      </c>
      <c r="H185" s="34">
        <v>9814475689</v>
      </c>
      <c r="I185" s="32" t="s">
        <v>23</v>
      </c>
      <c r="J185" s="52">
        <v>130011837001</v>
      </c>
      <c r="K185" s="236">
        <v>15.8</v>
      </c>
      <c r="L185" s="236">
        <v>17.82</v>
      </c>
      <c r="M185" s="236">
        <v>11.42</v>
      </c>
      <c r="N185" s="237">
        <f t="shared" si="8"/>
        <v>45.04</v>
      </c>
      <c r="O185" s="237">
        <f t="shared" si="6"/>
        <v>30.0266666666667</v>
      </c>
      <c r="P185" s="34" t="s">
        <v>577</v>
      </c>
      <c r="Q185" s="34" t="s">
        <v>578</v>
      </c>
    </row>
    <row r="186" spans="2:17">
      <c r="B186" s="32">
        <f>SUBTOTAL(3,C$5:$C186)</f>
        <v>182</v>
      </c>
      <c r="C186" s="270" t="s">
        <v>573</v>
      </c>
      <c r="D186" s="32" t="s">
        <v>64</v>
      </c>
      <c r="E186" s="34" t="s">
        <v>580</v>
      </c>
      <c r="F186" s="34" t="s">
        <v>581</v>
      </c>
      <c r="G186" s="34" t="s">
        <v>579</v>
      </c>
      <c r="H186" s="34">
        <v>9592858971</v>
      </c>
      <c r="I186" s="32" t="s">
        <v>23</v>
      </c>
      <c r="J186" s="115">
        <v>130007193018</v>
      </c>
      <c r="K186" s="236">
        <v>17.16</v>
      </c>
      <c r="L186" s="236">
        <v>14.62</v>
      </c>
      <c r="M186" s="236">
        <v>18.7</v>
      </c>
      <c r="N186" s="237">
        <f t="shared" si="8"/>
        <v>50.48</v>
      </c>
      <c r="O186" s="237">
        <f t="shared" si="6"/>
        <v>33.6533333333333</v>
      </c>
      <c r="P186" s="32" t="s">
        <v>577</v>
      </c>
      <c r="Q186" s="34" t="s">
        <v>578</v>
      </c>
    </row>
    <row r="187" spans="2:17">
      <c r="B187" s="32">
        <f>SUBTOTAL(3,C$5:$C187)</f>
        <v>183</v>
      </c>
      <c r="C187" s="270" t="s">
        <v>573</v>
      </c>
      <c r="D187" s="32" t="s">
        <v>64</v>
      </c>
      <c r="E187" s="34" t="s">
        <v>580</v>
      </c>
      <c r="F187" s="34" t="s">
        <v>581</v>
      </c>
      <c r="G187" s="34" t="s">
        <v>579</v>
      </c>
      <c r="H187" s="34">
        <v>9592858971</v>
      </c>
      <c r="I187" s="32" t="s">
        <v>23</v>
      </c>
      <c r="J187" s="52">
        <v>130011836725</v>
      </c>
      <c r="K187" s="236">
        <v>12.72</v>
      </c>
      <c r="L187" s="236">
        <v>8.92</v>
      </c>
      <c r="M187" s="236">
        <v>16.44</v>
      </c>
      <c r="N187" s="237">
        <f t="shared" si="8"/>
        <v>38.08</v>
      </c>
      <c r="O187" s="237">
        <f t="shared" si="6"/>
        <v>25.3866666666667</v>
      </c>
      <c r="P187" s="34" t="s">
        <v>577</v>
      </c>
      <c r="Q187" s="34" t="s">
        <v>578</v>
      </c>
    </row>
    <row r="188" spans="2:17">
      <c r="B188" s="32">
        <f>SUBTOTAL(3,C$5:$C188)</f>
        <v>184</v>
      </c>
      <c r="C188" s="270" t="s">
        <v>573</v>
      </c>
      <c r="D188" s="32" t="s">
        <v>133</v>
      </c>
      <c r="E188" s="34" t="s">
        <v>582</v>
      </c>
      <c r="F188" s="34" t="s">
        <v>167</v>
      </c>
      <c r="G188" s="34" t="s">
        <v>583</v>
      </c>
      <c r="H188" s="34">
        <v>8892815932</v>
      </c>
      <c r="I188" s="32" t="s">
        <v>23</v>
      </c>
      <c r="J188" s="52">
        <v>130009783911</v>
      </c>
      <c r="K188" s="236">
        <v>13.44</v>
      </c>
      <c r="L188" s="236">
        <v>14.01</v>
      </c>
      <c r="M188" s="236">
        <v>13.585</v>
      </c>
      <c r="N188" s="237">
        <f t="shared" si="8"/>
        <v>41.035</v>
      </c>
      <c r="O188" s="237">
        <f t="shared" si="6"/>
        <v>27.3566666666667</v>
      </c>
      <c r="P188" s="34" t="s">
        <v>577</v>
      </c>
      <c r="Q188" s="34" t="s">
        <v>501</v>
      </c>
    </row>
    <row r="189" spans="2:17">
      <c r="B189" s="32">
        <f>SUBTOTAL(3,C$5:$C189)</f>
        <v>185</v>
      </c>
      <c r="C189" s="270" t="s">
        <v>573</v>
      </c>
      <c r="D189" s="32" t="s">
        <v>115</v>
      </c>
      <c r="E189" s="34" t="s">
        <v>481</v>
      </c>
      <c r="F189" s="34" t="s">
        <v>409</v>
      </c>
      <c r="G189" s="34" t="s">
        <v>584</v>
      </c>
      <c r="H189" s="34">
        <v>9815547792</v>
      </c>
      <c r="I189" s="32" t="s">
        <v>23</v>
      </c>
      <c r="J189" s="52">
        <v>130015656992</v>
      </c>
      <c r="K189" s="236">
        <v>25.2</v>
      </c>
      <c r="L189" s="236">
        <v>26.2</v>
      </c>
      <c r="M189" s="236">
        <v>24.8</v>
      </c>
      <c r="N189" s="237">
        <f t="shared" si="8"/>
        <v>76.2</v>
      </c>
      <c r="O189" s="237">
        <f t="shared" si="6"/>
        <v>50.8</v>
      </c>
      <c r="P189" s="34" t="s">
        <v>258</v>
      </c>
      <c r="Q189" s="34" t="s">
        <v>238</v>
      </c>
    </row>
    <row r="190" spans="2:17">
      <c r="B190" s="32">
        <f>SUBTOTAL(3,C$5:$C190)</f>
        <v>186</v>
      </c>
      <c r="C190" s="270" t="s">
        <v>573</v>
      </c>
      <c r="D190" s="32" t="s">
        <v>115</v>
      </c>
      <c r="E190" s="34" t="s">
        <v>481</v>
      </c>
      <c r="F190" s="34" t="s">
        <v>409</v>
      </c>
      <c r="G190" s="34" t="s">
        <v>584</v>
      </c>
      <c r="H190" s="34">
        <v>9815547792</v>
      </c>
      <c r="I190" s="32" t="s">
        <v>23</v>
      </c>
      <c r="J190" s="52">
        <v>130015646924</v>
      </c>
      <c r="K190" s="236">
        <v>24.8</v>
      </c>
      <c r="L190" s="236">
        <v>25.4</v>
      </c>
      <c r="M190" s="236">
        <v>24.8</v>
      </c>
      <c r="N190" s="237">
        <f t="shared" si="8"/>
        <v>75</v>
      </c>
      <c r="O190" s="237">
        <f t="shared" si="6"/>
        <v>50</v>
      </c>
      <c r="P190" s="34" t="s">
        <v>258</v>
      </c>
      <c r="Q190" s="34" t="s">
        <v>238</v>
      </c>
    </row>
    <row r="191" spans="2:17">
      <c r="B191" s="32">
        <f>SUBTOTAL(3,C$5:$C191)</f>
        <v>187</v>
      </c>
      <c r="C191" s="270" t="s">
        <v>573</v>
      </c>
      <c r="D191" s="32" t="s">
        <v>19</v>
      </c>
      <c r="E191" s="34" t="s">
        <v>585</v>
      </c>
      <c r="F191" s="34" t="s">
        <v>586</v>
      </c>
      <c r="G191" s="34" t="s">
        <v>587</v>
      </c>
      <c r="H191" s="34">
        <v>9914676004</v>
      </c>
      <c r="I191" s="32" t="s">
        <v>20</v>
      </c>
      <c r="J191" s="52">
        <v>130015734571</v>
      </c>
      <c r="K191" s="236">
        <v>8.795</v>
      </c>
      <c r="L191" s="236">
        <v>8.925</v>
      </c>
      <c r="M191" s="236">
        <v>8.835</v>
      </c>
      <c r="N191" s="237">
        <f t="shared" si="8"/>
        <v>26.555</v>
      </c>
      <c r="O191" s="237">
        <f t="shared" si="6"/>
        <v>17.7033333333333</v>
      </c>
      <c r="P191" s="34" t="s">
        <v>588</v>
      </c>
      <c r="Q191" s="34" t="s">
        <v>501</v>
      </c>
    </row>
    <row r="192" spans="2:17">
      <c r="B192" s="32">
        <f>SUBTOTAL(3,C$5:$C192)</f>
        <v>188</v>
      </c>
      <c r="C192" s="270" t="s">
        <v>573</v>
      </c>
      <c r="D192" s="32" t="s">
        <v>41</v>
      </c>
      <c r="E192" s="34" t="s">
        <v>589</v>
      </c>
      <c r="F192" s="34" t="s">
        <v>590</v>
      </c>
      <c r="G192" s="34" t="s">
        <v>591</v>
      </c>
      <c r="H192" s="34">
        <v>9814464636</v>
      </c>
      <c r="I192" s="32" t="s">
        <v>8</v>
      </c>
      <c r="J192" s="115">
        <v>130011555611</v>
      </c>
      <c r="K192" s="236">
        <v>10.586</v>
      </c>
      <c r="L192" s="236">
        <v>7.74</v>
      </c>
      <c r="M192" s="236">
        <v>8.34</v>
      </c>
      <c r="N192" s="237">
        <f t="shared" si="8"/>
        <v>26.666</v>
      </c>
      <c r="O192" s="237">
        <f t="shared" si="6"/>
        <v>17.7773333333333</v>
      </c>
      <c r="P192" s="32" t="s">
        <v>577</v>
      </c>
      <c r="Q192" s="34" t="s">
        <v>501</v>
      </c>
    </row>
    <row r="193" spans="2:17">
      <c r="B193" s="32">
        <f>SUBTOTAL(3,C$5:$C193)</f>
        <v>189</v>
      </c>
      <c r="C193" s="270" t="s">
        <v>573</v>
      </c>
      <c r="D193" s="32" t="s">
        <v>133</v>
      </c>
      <c r="E193" s="34" t="s">
        <v>592</v>
      </c>
      <c r="F193" s="34" t="s">
        <v>593</v>
      </c>
      <c r="G193" s="34" t="s">
        <v>583</v>
      </c>
      <c r="H193" s="34">
        <v>9815617240</v>
      </c>
      <c r="I193" s="32" t="s">
        <v>134</v>
      </c>
      <c r="J193" s="52">
        <v>130009783842</v>
      </c>
      <c r="K193" s="236">
        <v>10.47</v>
      </c>
      <c r="L193" s="236">
        <v>8.805</v>
      </c>
      <c r="M193" s="236">
        <v>8.77</v>
      </c>
      <c r="N193" s="237">
        <f t="shared" si="8"/>
        <v>28.045</v>
      </c>
      <c r="O193" s="237">
        <f t="shared" si="6"/>
        <v>18.6966666666667</v>
      </c>
      <c r="P193" s="34" t="s">
        <v>577</v>
      </c>
      <c r="Q193" s="34" t="s">
        <v>501</v>
      </c>
    </row>
    <row r="194" spans="2:17">
      <c r="B194" s="32">
        <f>SUBTOTAL(3,C$5:$C194)</f>
        <v>190</v>
      </c>
      <c r="C194" s="270" t="s">
        <v>573</v>
      </c>
      <c r="D194" s="34" t="s">
        <v>133</v>
      </c>
      <c r="E194" s="34" t="s">
        <v>594</v>
      </c>
      <c r="F194" s="34" t="s">
        <v>406</v>
      </c>
      <c r="G194" s="34" t="s">
        <v>132</v>
      </c>
      <c r="H194" s="34">
        <v>9855599014</v>
      </c>
      <c r="I194" s="32" t="s">
        <v>461</v>
      </c>
      <c r="J194" s="52">
        <v>130011755268</v>
      </c>
      <c r="K194" s="236">
        <v>8.7</v>
      </c>
      <c r="L194" s="236">
        <v>8</v>
      </c>
      <c r="M194" s="236">
        <v>8.9</v>
      </c>
      <c r="N194" s="237">
        <f t="shared" si="8"/>
        <v>25.6</v>
      </c>
      <c r="O194" s="237">
        <f t="shared" si="6"/>
        <v>17.0666666666667</v>
      </c>
      <c r="P194" s="34" t="s">
        <v>595</v>
      </c>
      <c r="Q194" s="34" t="s">
        <v>501</v>
      </c>
    </row>
    <row r="195" spans="2:17">
      <c r="B195" s="32">
        <f>SUBTOTAL(3,C$5:$C195)</f>
        <v>191</v>
      </c>
      <c r="C195" s="270" t="s">
        <v>573</v>
      </c>
      <c r="D195" s="34" t="s">
        <v>64</v>
      </c>
      <c r="E195" s="34" t="s">
        <v>596</v>
      </c>
      <c r="F195" s="34" t="s">
        <v>535</v>
      </c>
      <c r="G195" s="34" t="s">
        <v>576</v>
      </c>
      <c r="H195" s="34">
        <v>9814194643</v>
      </c>
      <c r="I195" s="32" t="s">
        <v>21</v>
      </c>
      <c r="J195" s="52">
        <v>130011836884</v>
      </c>
      <c r="K195" s="236">
        <v>6.95</v>
      </c>
      <c r="L195" s="236">
        <v>7.464</v>
      </c>
      <c r="M195" s="236">
        <v>7.784</v>
      </c>
      <c r="N195" s="237">
        <f t="shared" si="8"/>
        <v>22.198</v>
      </c>
      <c r="O195" s="237">
        <f t="shared" si="6"/>
        <v>14.7986666666667</v>
      </c>
      <c r="P195" s="34" t="s">
        <v>588</v>
      </c>
      <c r="Q195" s="34" t="s">
        <v>501</v>
      </c>
    </row>
    <row r="196" spans="2:17">
      <c r="B196" s="32">
        <f>SUBTOTAL(3,C$5:$C196)</f>
        <v>192</v>
      </c>
      <c r="C196" s="270" t="s">
        <v>573</v>
      </c>
      <c r="D196" s="34" t="s">
        <v>19</v>
      </c>
      <c r="E196" s="34" t="s">
        <v>586</v>
      </c>
      <c r="F196" s="34" t="s">
        <v>597</v>
      </c>
      <c r="G196" s="34" t="s">
        <v>598</v>
      </c>
      <c r="H196" s="34">
        <v>8198080279</v>
      </c>
      <c r="I196" s="32" t="s">
        <v>21</v>
      </c>
      <c r="J196" s="52">
        <v>130003437334</v>
      </c>
      <c r="K196" s="236">
        <v>6.26</v>
      </c>
      <c r="L196" s="236">
        <v>7.24</v>
      </c>
      <c r="M196" s="236">
        <v>6.16</v>
      </c>
      <c r="N196" s="237">
        <f t="shared" si="8"/>
        <v>19.66</v>
      </c>
      <c r="O196" s="237">
        <f t="shared" si="6"/>
        <v>13.1066666666667</v>
      </c>
      <c r="P196" s="34" t="s">
        <v>588</v>
      </c>
      <c r="Q196" s="34" t="s">
        <v>501</v>
      </c>
    </row>
    <row r="197" spans="2:17">
      <c r="B197" s="32">
        <f>SUBTOTAL(3,C$5:$C197)</f>
        <v>193</v>
      </c>
      <c r="C197" s="270" t="s">
        <v>573</v>
      </c>
      <c r="D197" s="34" t="s">
        <v>132</v>
      </c>
      <c r="E197" s="34" t="s">
        <v>594</v>
      </c>
      <c r="F197" s="34" t="s">
        <v>406</v>
      </c>
      <c r="G197" s="34" t="s">
        <v>132</v>
      </c>
      <c r="H197" s="34">
        <v>9855599014</v>
      </c>
      <c r="I197" s="32" t="s">
        <v>21</v>
      </c>
      <c r="J197" s="52">
        <v>130009782507</v>
      </c>
      <c r="K197" s="236">
        <v>8.6</v>
      </c>
      <c r="L197" s="236">
        <v>8.506</v>
      </c>
      <c r="M197" s="236">
        <v>9</v>
      </c>
      <c r="N197" s="237">
        <f t="shared" si="8"/>
        <v>26.106</v>
      </c>
      <c r="O197" s="237">
        <f t="shared" si="6"/>
        <v>17.404</v>
      </c>
      <c r="P197" s="34" t="s">
        <v>595</v>
      </c>
      <c r="Q197" s="34" t="s">
        <v>501</v>
      </c>
    </row>
    <row r="198" spans="2:17">
      <c r="B198" s="32">
        <f>SUBTOTAL(3,C$5:$C198)</f>
        <v>194</v>
      </c>
      <c r="C198" s="270" t="s">
        <v>573</v>
      </c>
      <c r="D198" s="34" t="s">
        <v>86</v>
      </c>
      <c r="E198" s="34" t="s">
        <v>599</v>
      </c>
      <c r="F198" s="34" t="s">
        <v>600</v>
      </c>
      <c r="G198" s="34" t="s">
        <v>601</v>
      </c>
      <c r="H198" s="34">
        <v>9888770405</v>
      </c>
      <c r="I198" s="34" t="s">
        <v>21</v>
      </c>
      <c r="J198" s="115">
        <v>130004588298</v>
      </c>
      <c r="K198" s="421">
        <v>6.9</v>
      </c>
      <c r="L198" s="421">
        <v>6.91</v>
      </c>
      <c r="M198" s="421">
        <v>6.8</v>
      </c>
      <c r="N198" s="237">
        <f t="shared" si="8"/>
        <v>20.61</v>
      </c>
      <c r="O198" s="237">
        <f t="shared" si="6"/>
        <v>13.74</v>
      </c>
      <c r="P198" s="34" t="s">
        <v>602</v>
      </c>
      <c r="Q198" s="34" t="s">
        <v>501</v>
      </c>
    </row>
    <row r="199" spans="2:17">
      <c r="B199" s="32">
        <f>SUBTOTAL(3,C$5:$C199)</f>
        <v>195</v>
      </c>
      <c r="C199" s="270" t="s">
        <v>573</v>
      </c>
      <c r="D199" s="34" t="s">
        <v>115</v>
      </c>
      <c r="E199" s="34" t="s">
        <v>603</v>
      </c>
      <c r="F199" s="34" t="s">
        <v>604</v>
      </c>
      <c r="G199" s="34" t="s">
        <v>605</v>
      </c>
      <c r="H199" s="34">
        <v>9872183501</v>
      </c>
      <c r="I199" s="32" t="s">
        <v>21</v>
      </c>
      <c r="J199" s="52">
        <v>130016212038</v>
      </c>
      <c r="K199" s="236">
        <v>8.8</v>
      </c>
      <c r="L199" s="236">
        <v>9.5</v>
      </c>
      <c r="M199" s="236">
        <v>9.2</v>
      </c>
      <c r="N199" s="237">
        <f t="shared" si="8"/>
        <v>27.5</v>
      </c>
      <c r="O199" s="237">
        <f t="shared" si="6"/>
        <v>18.3333333333333</v>
      </c>
      <c r="P199" s="34" t="s">
        <v>258</v>
      </c>
      <c r="Q199" s="34" t="s">
        <v>501</v>
      </c>
    </row>
    <row r="200" spans="2:17">
      <c r="B200" s="32">
        <f>SUBTOTAL(3,C$5:$C200)</f>
        <v>196</v>
      </c>
      <c r="C200" s="270" t="s">
        <v>573</v>
      </c>
      <c r="D200" s="34" t="s">
        <v>12</v>
      </c>
      <c r="E200" s="34" t="s">
        <v>606</v>
      </c>
      <c r="F200" s="34" t="s">
        <v>607</v>
      </c>
      <c r="G200" s="34" t="s">
        <v>608</v>
      </c>
      <c r="H200" s="34">
        <v>9592504603</v>
      </c>
      <c r="I200" s="32" t="s">
        <v>371</v>
      </c>
      <c r="J200" s="52">
        <v>130015970873</v>
      </c>
      <c r="K200" s="236">
        <v>8.16</v>
      </c>
      <c r="L200" s="236">
        <v>8.37</v>
      </c>
      <c r="M200" s="236">
        <v>9.225</v>
      </c>
      <c r="N200" s="237">
        <f t="shared" si="8"/>
        <v>25.755</v>
      </c>
      <c r="O200" s="237">
        <f t="shared" si="6"/>
        <v>17.17</v>
      </c>
      <c r="P200" s="34" t="s">
        <v>577</v>
      </c>
      <c r="Q200" s="34" t="s">
        <v>501</v>
      </c>
    </row>
    <row r="201" spans="2:17">
      <c r="B201" s="32">
        <f>SUBTOTAL(3,C$5:$C201)</f>
        <v>197</v>
      </c>
      <c r="C201" s="270" t="s">
        <v>573</v>
      </c>
      <c r="D201" s="34" t="s">
        <v>64</v>
      </c>
      <c r="E201" s="34" t="s">
        <v>470</v>
      </c>
      <c r="F201" s="34" t="s">
        <v>232</v>
      </c>
      <c r="G201" s="34" t="s">
        <v>576</v>
      </c>
      <c r="H201" s="34">
        <v>6280502525</v>
      </c>
      <c r="I201" s="32" t="s">
        <v>371</v>
      </c>
      <c r="J201" s="52">
        <v>130011837067</v>
      </c>
      <c r="K201" s="421">
        <v>8.38</v>
      </c>
      <c r="L201" s="421">
        <v>8.34</v>
      </c>
      <c r="M201" s="421">
        <v>9.174</v>
      </c>
      <c r="N201" s="237">
        <f t="shared" si="8"/>
        <v>25.894</v>
      </c>
      <c r="O201" s="237">
        <f t="shared" si="6"/>
        <v>17.2626666666667</v>
      </c>
      <c r="P201" s="34" t="s">
        <v>588</v>
      </c>
      <c r="Q201" s="34" t="s">
        <v>501</v>
      </c>
    </row>
    <row r="202" spans="2:17">
      <c r="B202" s="32">
        <f>SUBTOTAL(3,C$5:$C202)</f>
        <v>198</v>
      </c>
      <c r="C202" s="270" t="s">
        <v>573</v>
      </c>
      <c r="D202" s="34" t="s">
        <v>73</v>
      </c>
      <c r="E202" s="34" t="s">
        <v>609</v>
      </c>
      <c r="F202" s="34" t="s">
        <v>610</v>
      </c>
      <c r="G202" s="34" t="s">
        <v>611</v>
      </c>
      <c r="H202" s="34">
        <v>9872180795</v>
      </c>
      <c r="I202" s="32" t="s">
        <v>371</v>
      </c>
      <c r="J202" s="115">
        <v>130009971911</v>
      </c>
      <c r="K202" s="421">
        <v>6.8</v>
      </c>
      <c r="L202" s="421">
        <v>7.77</v>
      </c>
      <c r="M202" s="421">
        <v>7.2</v>
      </c>
      <c r="N202" s="237">
        <f t="shared" si="8"/>
        <v>21.77</v>
      </c>
      <c r="O202" s="237">
        <f t="shared" si="6"/>
        <v>14.5133333333333</v>
      </c>
      <c r="P202" s="34" t="s">
        <v>588</v>
      </c>
      <c r="Q202" s="34" t="s">
        <v>501</v>
      </c>
    </row>
    <row r="203" spans="2:17">
      <c r="B203" s="32">
        <f>SUBTOTAL(3,C$5:$C203)</f>
        <v>199</v>
      </c>
      <c r="C203" s="270" t="s">
        <v>573</v>
      </c>
      <c r="D203" s="34" t="s">
        <v>73</v>
      </c>
      <c r="E203" s="34" t="s">
        <v>470</v>
      </c>
      <c r="F203" s="34" t="s">
        <v>181</v>
      </c>
      <c r="G203" s="34" t="s">
        <v>611</v>
      </c>
      <c r="H203" s="34">
        <v>9815617240</v>
      </c>
      <c r="I203" s="32" t="s">
        <v>371</v>
      </c>
      <c r="J203" s="52">
        <v>13000997231</v>
      </c>
      <c r="K203" s="421">
        <v>5.07</v>
      </c>
      <c r="L203" s="421">
        <v>6.25</v>
      </c>
      <c r="M203" s="421">
        <v>5.8</v>
      </c>
      <c r="N203" s="237">
        <f t="shared" si="8"/>
        <v>17.12</v>
      </c>
      <c r="O203" s="237">
        <f t="shared" si="6"/>
        <v>11.4133333333333</v>
      </c>
      <c r="P203" s="34" t="s">
        <v>588</v>
      </c>
      <c r="Q203" s="34" t="s">
        <v>501</v>
      </c>
    </row>
    <row r="204" spans="2:17">
      <c r="B204" s="32">
        <f>SUBTOTAL(3,C$5:$C204)</f>
        <v>200</v>
      </c>
      <c r="C204" s="270" t="s">
        <v>573</v>
      </c>
      <c r="D204" s="32" t="s">
        <v>129</v>
      </c>
      <c r="E204" s="86" t="s">
        <v>612</v>
      </c>
      <c r="F204" s="86" t="s">
        <v>613</v>
      </c>
      <c r="G204" s="32" t="s">
        <v>614</v>
      </c>
      <c r="H204" s="86">
        <v>9955558552</v>
      </c>
      <c r="I204" s="86" t="s">
        <v>371</v>
      </c>
      <c r="J204" s="115">
        <v>130011573076</v>
      </c>
      <c r="K204" s="236">
        <v>6.415</v>
      </c>
      <c r="L204" s="236">
        <v>6.35</v>
      </c>
      <c r="M204" s="236">
        <v>6.49</v>
      </c>
      <c r="N204" s="237">
        <f t="shared" si="8"/>
        <v>19.255</v>
      </c>
      <c r="O204" s="237">
        <f t="shared" ref="O204:O267" si="9">N204*2/3</f>
        <v>12.8366666666667</v>
      </c>
      <c r="P204" s="34" t="s">
        <v>258</v>
      </c>
      <c r="Q204" s="34" t="s">
        <v>501</v>
      </c>
    </row>
    <row r="205" spans="2:17">
      <c r="B205" s="32">
        <f>SUBTOTAL(3,C$5:$C205)</f>
        <v>201</v>
      </c>
      <c r="C205" s="270" t="s">
        <v>573</v>
      </c>
      <c r="D205" s="34" t="s">
        <v>129</v>
      </c>
      <c r="E205" s="34" t="s">
        <v>409</v>
      </c>
      <c r="F205" s="34" t="s">
        <v>205</v>
      </c>
      <c r="G205" s="34" t="s">
        <v>614</v>
      </c>
      <c r="H205" s="34">
        <v>8437299087</v>
      </c>
      <c r="I205" s="32" t="s">
        <v>371</v>
      </c>
      <c r="J205" s="115">
        <v>130011573783</v>
      </c>
      <c r="K205" s="421">
        <v>4.74</v>
      </c>
      <c r="L205" s="421">
        <v>4.6</v>
      </c>
      <c r="M205" s="421">
        <v>4.117</v>
      </c>
      <c r="N205" s="237">
        <f t="shared" si="8"/>
        <v>13.457</v>
      </c>
      <c r="O205" s="237">
        <f t="shared" si="9"/>
        <v>8.97133333333333</v>
      </c>
      <c r="P205" s="34" t="s">
        <v>258</v>
      </c>
      <c r="Q205" s="34" t="s">
        <v>501</v>
      </c>
    </row>
    <row r="206" spans="2:17">
      <c r="B206" s="32">
        <f>SUBTOTAL(3,C$5:$C206)</f>
        <v>202</v>
      </c>
      <c r="C206" s="270" t="s">
        <v>573</v>
      </c>
      <c r="D206" s="34" t="s">
        <v>129</v>
      </c>
      <c r="E206" s="34" t="s">
        <v>615</v>
      </c>
      <c r="F206" s="34" t="s">
        <v>613</v>
      </c>
      <c r="G206" s="34" t="s">
        <v>129</v>
      </c>
      <c r="H206" s="34">
        <v>9872036846</v>
      </c>
      <c r="I206" s="86" t="s">
        <v>371</v>
      </c>
      <c r="J206" s="52">
        <v>130004593671</v>
      </c>
      <c r="K206" s="236">
        <v>5.1</v>
      </c>
      <c r="L206" s="236">
        <v>5.9</v>
      </c>
      <c r="M206" s="236">
        <v>5.4</v>
      </c>
      <c r="N206" s="237">
        <f t="shared" si="8"/>
        <v>16.4</v>
      </c>
      <c r="O206" s="237">
        <f t="shared" si="9"/>
        <v>10.9333333333333</v>
      </c>
      <c r="P206" s="34" t="s">
        <v>258</v>
      </c>
      <c r="Q206" s="34" t="s">
        <v>501</v>
      </c>
    </row>
    <row r="207" spans="2:17">
      <c r="B207" s="32">
        <f>SUBTOTAL(3,C$5:$C207)</f>
        <v>203</v>
      </c>
      <c r="C207" s="270" t="s">
        <v>573</v>
      </c>
      <c r="D207" s="34" t="s">
        <v>41</v>
      </c>
      <c r="E207" s="34" t="s">
        <v>616</v>
      </c>
      <c r="F207" s="34" t="s">
        <v>617</v>
      </c>
      <c r="G207" s="34" t="s">
        <v>41</v>
      </c>
      <c r="H207" s="34">
        <v>9653447094</v>
      </c>
      <c r="I207" s="32" t="s">
        <v>10</v>
      </c>
      <c r="J207" s="52">
        <v>130011659153</v>
      </c>
      <c r="K207" s="236">
        <v>1.332</v>
      </c>
      <c r="L207" s="236">
        <v>1.387</v>
      </c>
      <c r="M207" s="236">
        <v>1.376</v>
      </c>
      <c r="N207" s="237">
        <f t="shared" si="8"/>
        <v>4.095</v>
      </c>
      <c r="O207" s="237">
        <f t="shared" si="9"/>
        <v>2.73</v>
      </c>
      <c r="P207" s="34" t="s">
        <v>577</v>
      </c>
      <c r="Q207" s="34" t="s">
        <v>501</v>
      </c>
    </row>
    <row r="208" spans="2:17">
      <c r="B208" s="32">
        <f>SUBTOTAL(3,C$5:$C208)</f>
        <v>204</v>
      </c>
      <c r="C208" s="270" t="s">
        <v>573</v>
      </c>
      <c r="D208" s="34" t="s">
        <v>41</v>
      </c>
      <c r="E208" s="34" t="s">
        <v>618</v>
      </c>
      <c r="F208" s="34" t="s">
        <v>619</v>
      </c>
      <c r="G208" s="34" t="s">
        <v>620</v>
      </c>
      <c r="H208" s="34">
        <v>9814328572</v>
      </c>
      <c r="I208" s="34" t="s">
        <v>10</v>
      </c>
      <c r="J208" s="52">
        <v>130016319948</v>
      </c>
      <c r="K208" s="421">
        <v>1.287</v>
      </c>
      <c r="L208" s="421">
        <v>1.312</v>
      </c>
      <c r="M208" s="421">
        <v>1.325</v>
      </c>
      <c r="N208" s="237">
        <f t="shared" si="8"/>
        <v>3.924</v>
      </c>
      <c r="O208" s="237">
        <f t="shared" si="9"/>
        <v>2.616</v>
      </c>
      <c r="P208" s="34" t="s">
        <v>577</v>
      </c>
      <c r="Q208" s="34" t="s">
        <v>501</v>
      </c>
    </row>
    <row r="209" spans="2:17">
      <c r="B209" s="32">
        <f>SUBTOTAL(3,C$5:$C209)</f>
        <v>205</v>
      </c>
      <c r="C209" s="270" t="s">
        <v>573</v>
      </c>
      <c r="D209" s="34" t="s">
        <v>64</v>
      </c>
      <c r="E209" s="34" t="s">
        <v>621</v>
      </c>
      <c r="F209" s="34" t="s">
        <v>209</v>
      </c>
      <c r="G209" s="34" t="s">
        <v>622</v>
      </c>
      <c r="H209" s="34">
        <v>9914339533</v>
      </c>
      <c r="I209" s="34" t="s">
        <v>10</v>
      </c>
      <c r="J209" s="52">
        <v>130011755565</v>
      </c>
      <c r="K209" s="421">
        <v>1.776</v>
      </c>
      <c r="L209" s="421">
        <v>1.516</v>
      </c>
      <c r="M209" s="421">
        <v>1.508</v>
      </c>
      <c r="N209" s="237">
        <f t="shared" si="8"/>
        <v>4.8</v>
      </c>
      <c r="O209" s="237">
        <f t="shared" si="9"/>
        <v>3.2</v>
      </c>
      <c r="P209" s="34" t="s">
        <v>577</v>
      </c>
      <c r="Q209" s="34" t="s">
        <v>501</v>
      </c>
    </row>
    <row r="210" spans="2:17">
      <c r="B210" s="32">
        <f>SUBTOTAL(3,C$5:$C210)</f>
        <v>206</v>
      </c>
      <c r="C210" s="270" t="s">
        <v>573</v>
      </c>
      <c r="D210" s="34" t="s">
        <v>86</v>
      </c>
      <c r="E210" s="34" t="s">
        <v>623</v>
      </c>
      <c r="F210" s="34" t="s">
        <v>590</v>
      </c>
      <c r="G210" s="34" t="s">
        <v>624</v>
      </c>
      <c r="H210" s="34">
        <v>9855080169</v>
      </c>
      <c r="I210" s="86" t="s">
        <v>10</v>
      </c>
      <c r="J210" s="52">
        <v>130009804891</v>
      </c>
      <c r="K210" s="236">
        <v>1.4</v>
      </c>
      <c r="L210" s="236">
        <v>1.5</v>
      </c>
      <c r="M210" s="236">
        <v>1.41</v>
      </c>
      <c r="N210" s="237">
        <f t="shared" si="8"/>
        <v>4.31</v>
      </c>
      <c r="O210" s="237">
        <f t="shared" si="9"/>
        <v>2.87333333333333</v>
      </c>
      <c r="P210" s="34" t="s">
        <v>602</v>
      </c>
      <c r="Q210" s="34" t="s">
        <v>501</v>
      </c>
    </row>
    <row r="211" spans="2:17">
      <c r="B211" s="32">
        <f>SUBTOTAL(3,C$5:$C211)</f>
        <v>207</v>
      </c>
      <c r="C211" s="270" t="s">
        <v>573</v>
      </c>
      <c r="D211" s="34" t="s">
        <v>625</v>
      </c>
      <c r="E211" s="34" t="s">
        <v>623</v>
      </c>
      <c r="F211" s="34" t="s">
        <v>590</v>
      </c>
      <c r="G211" s="34" t="s">
        <v>624</v>
      </c>
      <c r="H211" s="34">
        <v>9855080169</v>
      </c>
      <c r="I211" s="86" t="s">
        <v>10</v>
      </c>
      <c r="J211" s="422">
        <v>130009804960</v>
      </c>
      <c r="K211" s="423">
        <v>1.415</v>
      </c>
      <c r="L211" s="423">
        <v>1.4</v>
      </c>
      <c r="M211" s="423">
        <v>1.49</v>
      </c>
      <c r="N211" s="237">
        <f t="shared" si="8"/>
        <v>4.305</v>
      </c>
      <c r="O211" s="237">
        <f t="shared" si="9"/>
        <v>2.87</v>
      </c>
      <c r="P211" s="34" t="s">
        <v>602</v>
      </c>
      <c r="Q211" s="34" t="s">
        <v>501</v>
      </c>
    </row>
    <row r="212" spans="2:17">
      <c r="B212" s="32">
        <f>SUBTOTAL(3,C$5:$C212)</f>
        <v>208</v>
      </c>
      <c r="C212" s="275" t="s">
        <v>92</v>
      </c>
      <c r="D212" s="34" t="s">
        <v>74</v>
      </c>
      <c r="E212" s="34" t="s">
        <v>626</v>
      </c>
      <c r="F212" s="34" t="s">
        <v>627</v>
      </c>
      <c r="G212" s="34" t="s">
        <v>628</v>
      </c>
      <c r="H212" s="34">
        <v>9592856417</v>
      </c>
      <c r="I212" s="86" t="s">
        <v>461</v>
      </c>
      <c r="J212" s="422">
        <v>130017213290</v>
      </c>
      <c r="K212" s="423">
        <v>6.151</v>
      </c>
      <c r="L212" s="423">
        <v>6.558</v>
      </c>
      <c r="M212" s="423">
        <v>6.259</v>
      </c>
      <c r="N212" s="237">
        <f t="shared" ref="N212:N275" si="10">SUM(K212:M212)</f>
        <v>18.968</v>
      </c>
      <c r="O212" s="237">
        <f t="shared" ref="O212:O275" si="11">N212*2/3</f>
        <v>12.6453333333333</v>
      </c>
      <c r="P212" s="34" t="s">
        <v>588</v>
      </c>
      <c r="Q212" s="34" t="s">
        <v>501</v>
      </c>
    </row>
    <row r="213" spans="2:17">
      <c r="B213" s="32">
        <f>SUBTOTAL(3,C$5:$C213)</f>
        <v>209</v>
      </c>
      <c r="C213" s="275" t="s">
        <v>92</v>
      </c>
      <c r="D213" s="34" t="s">
        <v>40</v>
      </c>
      <c r="E213" s="34" t="s">
        <v>629</v>
      </c>
      <c r="F213" s="34" t="s">
        <v>630</v>
      </c>
      <c r="G213" s="34" t="s">
        <v>631</v>
      </c>
      <c r="H213" s="34">
        <v>9465296743</v>
      </c>
      <c r="I213" s="86" t="s">
        <v>371</v>
      </c>
      <c r="J213" s="422">
        <v>130015499522</v>
      </c>
      <c r="K213" s="423">
        <v>8.12</v>
      </c>
      <c r="L213" s="423">
        <v>7.89</v>
      </c>
      <c r="M213" s="423">
        <v>8.24</v>
      </c>
      <c r="N213" s="237">
        <f t="shared" si="10"/>
        <v>24.25</v>
      </c>
      <c r="O213" s="237">
        <f t="shared" si="11"/>
        <v>16.1666666666667</v>
      </c>
      <c r="P213" s="34" t="s">
        <v>588</v>
      </c>
      <c r="Q213" s="34" t="s">
        <v>501</v>
      </c>
    </row>
    <row r="214" spans="2:17">
      <c r="B214" s="32">
        <f>SUBTOTAL(3,C$5:$C214)</f>
        <v>210</v>
      </c>
      <c r="C214" s="275" t="s">
        <v>92</v>
      </c>
      <c r="D214" s="34" t="s">
        <v>92</v>
      </c>
      <c r="E214" s="34" t="s">
        <v>632</v>
      </c>
      <c r="F214" s="34" t="s">
        <v>633</v>
      </c>
      <c r="G214" s="34" t="s">
        <v>634</v>
      </c>
      <c r="H214" s="34">
        <v>9815316048</v>
      </c>
      <c r="I214" s="86" t="s">
        <v>461</v>
      </c>
      <c r="J214" s="422">
        <v>130015163522</v>
      </c>
      <c r="K214" s="423">
        <v>6.2</v>
      </c>
      <c r="L214" s="423">
        <v>6.3</v>
      </c>
      <c r="M214" s="423">
        <v>6.25</v>
      </c>
      <c r="N214" s="237">
        <f t="shared" si="10"/>
        <v>18.75</v>
      </c>
      <c r="O214" s="237">
        <f t="shared" si="11"/>
        <v>12.5</v>
      </c>
      <c r="P214" s="34" t="s">
        <v>588</v>
      </c>
      <c r="Q214" s="34" t="s">
        <v>501</v>
      </c>
    </row>
    <row r="215" spans="2:17">
      <c r="B215" s="32">
        <f>SUBTOTAL(3,C$5:$C215)</f>
        <v>211</v>
      </c>
      <c r="C215" s="275" t="s">
        <v>92</v>
      </c>
      <c r="D215" s="34" t="s">
        <v>36</v>
      </c>
      <c r="E215" s="34" t="s">
        <v>582</v>
      </c>
      <c r="F215" s="34" t="s">
        <v>635</v>
      </c>
      <c r="G215" s="34" t="s">
        <v>636</v>
      </c>
      <c r="H215" s="34">
        <v>9878689643</v>
      </c>
      <c r="I215" s="86" t="s">
        <v>371</v>
      </c>
      <c r="J215" s="422">
        <v>130012316090</v>
      </c>
      <c r="K215" s="423">
        <v>6.1</v>
      </c>
      <c r="L215" s="423">
        <v>6.7</v>
      </c>
      <c r="M215" s="423">
        <v>6.2</v>
      </c>
      <c r="N215" s="237">
        <f t="shared" si="10"/>
        <v>19</v>
      </c>
      <c r="O215" s="237">
        <f t="shared" si="11"/>
        <v>12.6666666666667</v>
      </c>
      <c r="P215" s="34" t="s">
        <v>588</v>
      </c>
      <c r="Q215" s="34" t="s">
        <v>501</v>
      </c>
    </row>
    <row r="216" spans="2:17">
      <c r="B216" s="32">
        <f>SUBTOTAL(3,C$5:$C216)</f>
        <v>212</v>
      </c>
      <c r="C216" s="275" t="s">
        <v>92</v>
      </c>
      <c r="D216" s="34" t="s">
        <v>119</v>
      </c>
      <c r="E216" s="34" t="s">
        <v>637</v>
      </c>
      <c r="F216" s="34" t="s">
        <v>205</v>
      </c>
      <c r="G216" s="34" t="s">
        <v>638</v>
      </c>
      <c r="H216" s="34">
        <v>9914330158</v>
      </c>
      <c r="I216" s="86" t="s">
        <v>25</v>
      </c>
      <c r="J216" s="422">
        <v>130017097297</v>
      </c>
      <c r="K216" s="423">
        <v>21.8</v>
      </c>
      <c r="L216" s="423">
        <v>22.88</v>
      </c>
      <c r="M216" s="423">
        <v>22.2</v>
      </c>
      <c r="N216" s="237">
        <f t="shared" si="10"/>
        <v>66.88</v>
      </c>
      <c r="O216" s="237">
        <f t="shared" si="11"/>
        <v>44.5866666666667</v>
      </c>
      <c r="P216" s="34" t="s">
        <v>577</v>
      </c>
      <c r="Q216" s="34" t="s">
        <v>501</v>
      </c>
    </row>
    <row r="217" spans="2:17">
      <c r="B217" s="32">
        <f>SUBTOTAL(3,C$5:$C217)</f>
        <v>213</v>
      </c>
      <c r="C217" s="275" t="s">
        <v>92</v>
      </c>
      <c r="D217" s="34" t="s">
        <v>119</v>
      </c>
      <c r="E217" s="34" t="s">
        <v>637</v>
      </c>
      <c r="F217" s="34" t="s">
        <v>205</v>
      </c>
      <c r="G217" s="34" t="s">
        <v>638</v>
      </c>
      <c r="H217" s="34">
        <v>9914330158</v>
      </c>
      <c r="I217" s="86" t="s">
        <v>25</v>
      </c>
      <c r="J217" s="422">
        <v>130017097344</v>
      </c>
      <c r="K217" s="423">
        <v>21.285</v>
      </c>
      <c r="L217" s="423">
        <v>21.94</v>
      </c>
      <c r="M217" s="423">
        <v>21.6</v>
      </c>
      <c r="N217" s="237">
        <f t="shared" si="10"/>
        <v>64.825</v>
      </c>
      <c r="O217" s="237">
        <f t="shared" si="11"/>
        <v>43.2166666666667</v>
      </c>
      <c r="P217" s="34" t="s">
        <v>577</v>
      </c>
      <c r="Q217" s="34" t="s">
        <v>501</v>
      </c>
    </row>
    <row r="218" spans="2:17">
      <c r="B218" s="32">
        <f>SUBTOTAL(3,C$5:$C218)</f>
        <v>214</v>
      </c>
      <c r="C218" s="275" t="s">
        <v>92</v>
      </c>
      <c r="D218" s="34" t="s">
        <v>119</v>
      </c>
      <c r="E218" s="34" t="s">
        <v>639</v>
      </c>
      <c r="F218" s="34" t="s">
        <v>640</v>
      </c>
      <c r="G218" s="34" t="s">
        <v>641</v>
      </c>
      <c r="H218" s="34">
        <v>8146836388</v>
      </c>
      <c r="I218" s="86" t="s">
        <v>642</v>
      </c>
      <c r="J218" s="422">
        <v>0</v>
      </c>
      <c r="K218" s="423">
        <v>1.33</v>
      </c>
      <c r="L218" s="423">
        <v>1.31</v>
      </c>
      <c r="M218" s="423">
        <v>1.35</v>
      </c>
      <c r="N218" s="237">
        <f t="shared" si="10"/>
        <v>3.99</v>
      </c>
      <c r="O218" s="237">
        <f t="shared" si="11"/>
        <v>2.66</v>
      </c>
      <c r="P218" s="34" t="s">
        <v>577</v>
      </c>
      <c r="Q218" s="34" t="s">
        <v>501</v>
      </c>
    </row>
    <row r="219" spans="2:17">
      <c r="B219" s="32">
        <f>SUBTOTAL(3,C$5:$C219)</f>
        <v>215</v>
      </c>
      <c r="C219" s="275" t="s">
        <v>24</v>
      </c>
      <c r="D219" s="34" t="s">
        <v>94</v>
      </c>
      <c r="E219" s="34" t="s">
        <v>643</v>
      </c>
      <c r="F219" s="34" t="s">
        <v>644</v>
      </c>
      <c r="G219" s="34" t="s">
        <v>94</v>
      </c>
      <c r="H219" s="34">
        <v>8194958902</v>
      </c>
      <c r="I219" s="32" t="s">
        <v>25</v>
      </c>
      <c r="J219" s="424">
        <v>130010910020</v>
      </c>
      <c r="K219" s="425">
        <v>18.6</v>
      </c>
      <c r="L219" s="425">
        <v>22.8</v>
      </c>
      <c r="M219" s="425">
        <v>22.3</v>
      </c>
      <c r="N219" s="237">
        <f t="shared" si="10"/>
        <v>63.7</v>
      </c>
      <c r="O219" s="237">
        <f t="shared" si="11"/>
        <v>42.4666666666667</v>
      </c>
      <c r="P219" s="34" t="s">
        <v>588</v>
      </c>
      <c r="Q219" s="34" t="s">
        <v>578</v>
      </c>
    </row>
    <row r="220" spans="2:17">
      <c r="B220" s="32">
        <f>SUBTOTAL(3,C$5:$C220)</f>
        <v>216</v>
      </c>
      <c r="C220" s="275" t="s">
        <v>24</v>
      </c>
      <c r="D220" s="34" t="s">
        <v>94</v>
      </c>
      <c r="E220" s="34" t="s">
        <v>643</v>
      </c>
      <c r="F220" s="34" t="s">
        <v>644</v>
      </c>
      <c r="G220" s="34" t="s">
        <v>94</v>
      </c>
      <c r="H220" s="34">
        <v>8194958902</v>
      </c>
      <c r="I220" s="32" t="s">
        <v>25</v>
      </c>
      <c r="J220" s="426">
        <v>130010910020</v>
      </c>
      <c r="K220" s="421">
        <v>21.2</v>
      </c>
      <c r="L220" s="421">
        <v>20.9</v>
      </c>
      <c r="M220" s="421">
        <v>20.8</v>
      </c>
      <c r="N220" s="237">
        <f t="shared" si="10"/>
        <v>62.9</v>
      </c>
      <c r="O220" s="237">
        <f t="shared" si="11"/>
        <v>41.9333333333333</v>
      </c>
      <c r="P220" s="34" t="s">
        <v>588</v>
      </c>
      <c r="Q220" s="34" t="s">
        <v>578</v>
      </c>
    </row>
    <row r="221" spans="2:17">
      <c r="B221" s="32">
        <f>SUBTOTAL(3,C$5:$C221)</f>
        <v>217</v>
      </c>
      <c r="C221" s="275" t="s">
        <v>24</v>
      </c>
      <c r="D221" s="34" t="s">
        <v>94</v>
      </c>
      <c r="E221" s="34" t="s">
        <v>637</v>
      </c>
      <c r="F221" s="34" t="s">
        <v>645</v>
      </c>
      <c r="G221" s="34" t="s">
        <v>94</v>
      </c>
      <c r="H221" s="34">
        <v>9872092179</v>
      </c>
      <c r="I221" s="86" t="s">
        <v>21</v>
      </c>
      <c r="J221" s="52">
        <v>130008249133</v>
      </c>
      <c r="K221" s="236">
        <v>7.2</v>
      </c>
      <c r="L221" s="236">
        <v>8.21</v>
      </c>
      <c r="M221" s="236">
        <v>8.96</v>
      </c>
      <c r="N221" s="237">
        <f t="shared" si="10"/>
        <v>24.37</v>
      </c>
      <c r="O221" s="237">
        <f t="shared" si="11"/>
        <v>16.2466666666667</v>
      </c>
      <c r="P221" s="34" t="s">
        <v>588</v>
      </c>
      <c r="Q221" s="34" t="s">
        <v>501</v>
      </c>
    </row>
    <row r="222" spans="2:17">
      <c r="B222" s="32">
        <f>SUBTOTAL(3,C$5:$C222)</f>
        <v>218</v>
      </c>
      <c r="C222" s="275" t="s">
        <v>24</v>
      </c>
      <c r="D222" s="32" t="s">
        <v>94</v>
      </c>
      <c r="E222" s="34" t="s">
        <v>646</v>
      </c>
      <c r="F222" s="34" t="s">
        <v>645</v>
      </c>
      <c r="G222" s="32" t="s">
        <v>94</v>
      </c>
      <c r="H222" s="34">
        <v>9914303920</v>
      </c>
      <c r="I222" s="32" t="s">
        <v>371</v>
      </c>
      <c r="J222" s="52" t="s">
        <v>647</v>
      </c>
      <c r="K222" s="236">
        <v>8</v>
      </c>
      <c r="L222" s="236">
        <v>8.45</v>
      </c>
      <c r="M222" s="236">
        <v>8.41</v>
      </c>
      <c r="N222" s="237">
        <f t="shared" si="10"/>
        <v>24.86</v>
      </c>
      <c r="O222" s="237">
        <f t="shared" si="11"/>
        <v>16.5733333333333</v>
      </c>
      <c r="P222" s="34" t="s">
        <v>588</v>
      </c>
      <c r="Q222" s="34" t="s">
        <v>501</v>
      </c>
    </row>
    <row r="223" spans="2:17">
      <c r="B223" s="32">
        <f>SUBTOTAL(3,C$5:$C223)</f>
        <v>219</v>
      </c>
      <c r="C223" s="275" t="s">
        <v>24</v>
      </c>
      <c r="D223" s="34" t="s">
        <v>94</v>
      </c>
      <c r="E223" s="34" t="s">
        <v>648</v>
      </c>
      <c r="F223" s="34" t="s">
        <v>649</v>
      </c>
      <c r="G223" s="34" t="s">
        <v>94</v>
      </c>
      <c r="H223" s="34">
        <v>7743090020</v>
      </c>
      <c r="I223" s="86" t="s">
        <v>642</v>
      </c>
      <c r="J223" s="52">
        <v>130010909798</v>
      </c>
      <c r="K223" s="236">
        <v>1.4</v>
      </c>
      <c r="L223" s="236">
        <v>1.35</v>
      </c>
      <c r="M223" s="236">
        <v>1.34</v>
      </c>
      <c r="N223" s="237">
        <f t="shared" si="10"/>
        <v>4.09</v>
      </c>
      <c r="O223" s="237">
        <f t="shared" si="11"/>
        <v>2.72666666666667</v>
      </c>
      <c r="P223" s="34" t="s">
        <v>650</v>
      </c>
      <c r="Q223" s="34" t="s">
        <v>501</v>
      </c>
    </row>
    <row r="224" spans="2:17">
      <c r="B224" s="32">
        <f>SUBTOTAL(3,C$5:$C224)</f>
        <v>220</v>
      </c>
      <c r="C224" s="275" t="s">
        <v>24</v>
      </c>
      <c r="D224" s="34" t="s">
        <v>94</v>
      </c>
      <c r="E224" s="34" t="s">
        <v>651</v>
      </c>
      <c r="F224" s="34" t="s">
        <v>652</v>
      </c>
      <c r="G224" s="34" t="s">
        <v>94</v>
      </c>
      <c r="H224" s="34">
        <v>8196087544</v>
      </c>
      <c r="I224" s="86" t="s">
        <v>642</v>
      </c>
      <c r="J224" s="52">
        <v>130010909867</v>
      </c>
      <c r="K224" s="236">
        <v>1.4</v>
      </c>
      <c r="L224" s="236">
        <v>1.35</v>
      </c>
      <c r="M224" s="236">
        <v>1.34</v>
      </c>
      <c r="N224" s="237">
        <f t="shared" si="10"/>
        <v>4.09</v>
      </c>
      <c r="O224" s="237">
        <f t="shared" si="11"/>
        <v>2.72666666666667</v>
      </c>
      <c r="P224" s="34" t="s">
        <v>650</v>
      </c>
      <c r="Q224" s="34" t="s">
        <v>501</v>
      </c>
    </row>
    <row r="225" spans="2:17">
      <c r="B225" s="32">
        <f>SUBTOTAL(3,C$5:$C225)</f>
        <v>221</v>
      </c>
      <c r="C225" s="32" t="s">
        <v>24</v>
      </c>
      <c r="D225" s="278" t="s">
        <v>94</v>
      </c>
      <c r="E225" s="32" t="s">
        <v>653</v>
      </c>
      <c r="F225" s="34" t="s">
        <v>654</v>
      </c>
      <c r="G225" s="32" t="s">
        <v>94</v>
      </c>
      <c r="H225" s="34">
        <v>9878810072</v>
      </c>
      <c r="I225" s="86" t="s">
        <v>642</v>
      </c>
      <c r="J225" s="422">
        <v>130010909868</v>
      </c>
      <c r="K225" s="423">
        <v>1</v>
      </c>
      <c r="L225" s="423">
        <v>0.8</v>
      </c>
      <c r="M225" s="423">
        <v>1</v>
      </c>
      <c r="N225" s="237">
        <f t="shared" si="10"/>
        <v>2.8</v>
      </c>
      <c r="O225" s="237">
        <f t="shared" si="11"/>
        <v>1.86666666666667</v>
      </c>
      <c r="P225" s="34" t="s">
        <v>650</v>
      </c>
      <c r="Q225" s="34" t="s">
        <v>501</v>
      </c>
    </row>
    <row r="226" customHeight="1" spans="2:17">
      <c r="B226" s="32">
        <f>SUBTOTAL(3,C$5:$C226)</f>
        <v>222</v>
      </c>
      <c r="C226" s="32" t="s">
        <v>24</v>
      </c>
      <c r="D226" s="278" t="s">
        <v>24</v>
      </c>
      <c r="E226" s="32" t="s">
        <v>655</v>
      </c>
      <c r="F226" s="34" t="s">
        <v>486</v>
      </c>
      <c r="G226" s="32" t="s">
        <v>656</v>
      </c>
      <c r="H226" s="34">
        <v>9463124067</v>
      </c>
      <c r="I226" s="86" t="s">
        <v>25</v>
      </c>
      <c r="J226" s="427">
        <v>190014495530</v>
      </c>
      <c r="K226" s="421">
        <v>21.5</v>
      </c>
      <c r="L226" s="421">
        <v>20.5</v>
      </c>
      <c r="M226" s="421">
        <v>21.5</v>
      </c>
      <c r="N226" s="237">
        <f t="shared" si="10"/>
        <v>63.5</v>
      </c>
      <c r="O226" s="237">
        <f t="shared" si="11"/>
        <v>42.3333333333333</v>
      </c>
      <c r="P226" s="34" t="s">
        <v>588</v>
      </c>
      <c r="Q226" s="34" t="s">
        <v>501</v>
      </c>
    </row>
    <row r="227" customHeight="1" spans="2:17">
      <c r="B227" s="32">
        <f>SUBTOTAL(3,C$5:$C227)</f>
        <v>223</v>
      </c>
      <c r="C227" s="32" t="s">
        <v>24</v>
      </c>
      <c r="D227" s="278" t="s">
        <v>24</v>
      </c>
      <c r="E227" s="32" t="s">
        <v>655</v>
      </c>
      <c r="F227" s="34" t="s">
        <v>486</v>
      </c>
      <c r="G227" s="32" t="s">
        <v>656</v>
      </c>
      <c r="H227" s="34">
        <v>9463124067</v>
      </c>
      <c r="I227" s="86" t="s">
        <v>657</v>
      </c>
      <c r="J227" s="50">
        <v>130006477571</v>
      </c>
      <c r="K227" s="236">
        <v>8.62</v>
      </c>
      <c r="L227" s="236">
        <v>9.31</v>
      </c>
      <c r="M227" s="236">
        <v>9.2</v>
      </c>
      <c r="N227" s="237">
        <f t="shared" si="10"/>
        <v>27.13</v>
      </c>
      <c r="O227" s="237">
        <f t="shared" si="11"/>
        <v>18.0866666666667</v>
      </c>
      <c r="P227" s="34" t="s">
        <v>588</v>
      </c>
      <c r="Q227" s="34" t="s">
        <v>501</v>
      </c>
    </row>
    <row r="228" customHeight="1" spans="2:17">
      <c r="B228" s="32">
        <f>SUBTOTAL(3,C$5:$C228)</f>
        <v>224</v>
      </c>
      <c r="C228" s="32" t="s">
        <v>24</v>
      </c>
      <c r="D228" s="278" t="s">
        <v>24</v>
      </c>
      <c r="E228" s="34" t="s">
        <v>655</v>
      </c>
      <c r="F228" s="34" t="s">
        <v>486</v>
      </c>
      <c r="G228" s="32" t="s">
        <v>656</v>
      </c>
      <c r="H228" s="34">
        <v>9463124068</v>
      </c>
      <c r="I228" s="86" t="s">
        <v>21</v>
      </c>
      <c r="J228" s="50">
        <v>130001760100</v>
      </c>
      <c r="K228" s="236">
        <v>9.64</v>
      </c>
      <c r="L228" s="236">
        <v>8.34</v>
      </c>
      <c r="M228" s="236">
        <v>9.1</v>
      </c>
      <c r="N228" s="237">
        <f t="shared" si="10"/>
        <v>27.08</v>
      </c>
      <c r="O228" s="237">
        <f t="shared" si="11"/>
        <v>18.0533333333333</v>
      </c>
      <c r="P228" s="34" t="s">
        <v>588</v>
      </c>
      <c r="Q228" s="34" t="s">
        <v>501</v>
      </c>
    </row>
    <row r="229" spans="2:17">
      <c r="B229" s="32">
        <f>SUBTOTAL(3,C$5:$C229)</f>
        <v>225</v>
      </c>
      <c r="C229" s="32" t="s">
        <v>24</v>
      </c>
      <c r="D229" s="278" t="s">
        <v>24</v>
      </c>
      <c r="E229" s="34" t="s">
        <v>470</v>
      </c>
      <c r="F229" s="34" t="s">
        <v>658</v>
      </c>
      <c r="G229" s="32" t="s">
        <v>659</v>
      </c>
      <c r="H229" s="34">
        <v>9988375156</v>
      </c>
      <c r="I229" s="86" t="s">
        <v>8</v>
      </c>
      <c r="J229" s="52">
        <v>190188708992</v>
      </c>
      <c r="K229" s="236">
        <v>16.3</v>
      </c>
      <c r="L229" s="236">
        <v>17.3</v>
      </c>
      <c r="M229" s="236">
        <v>17.3</v>
      </c>
      <c r="N229" s="237">
        <f t="shared" si="10"/>
        <v>50.9</v>
      </c>
      <c r="O229" s="237">
        <f t="shared" si="11"/>
        <v>33.9333333333333</v>
      </c>
      <c r="P229" s="34" t="s">
        <v>650</v>
      </c>
      <c r="Q229" s="34" t="s">
        <v>501</v>
      </c>
    </row>
    <row r="230" spans="2:17">
      <c r="B230" s="32">
        <f>SUBTOTAL(3,C$5:$C230)</f>
        <v>226</v>
      </c>
      <c r="C230" s="32" t="s">
        <v>24</v>
      </c>
      <c r="D230" s="278" t="s">
        <v>120</v>
      </c>
      <c r="E230" s="34" t="s">
        <v>660</v>
      </c>
      <c r="F230" s="34" t="s">
        <v>167</v>
      </c>
      <c r="G230" s="32" t="s">
        <v>661</v>
      </c>
      <c r="H230" s="34">
        <v>9876101981</v>
      </c>
      <c r="I230" s="86" t="s">
        <v>657</v>
      </c>
      <c r="J230" s="52">
        <v>130004834710</v>
      </c>
      <c r="K230" s="236">
        <v>14.3</v>
      </c>
      <c r="L230" s="236">
        <v>17.8</v>
      </c>
      <c r="M230" s="236">
        <v>15.1</v>
      </c>
      <c r="N230" s="237">
        <f t="shared" si="10"/>
        <v>47.2</v>
      </c>
      <c r="O230" s="237">
        <f t="shared" si="11"/>
        <v>31.4666666666667</v>
      </c>
      <c r="P230" s="34" t="s">
        <v>588</v>
      </c>
      <c r="Q230" s="34" t="s">
        <v>578</v>
      </c>
    </row>
    <row r="231" spans="2:17">
      <c r="B231" s="32">
        <f>SUBTOTAL(3,C$5:$C231)</f>
        <v>227</v>
      </c>
      <c r="C231" s="32" t="s">
        <v>24</v>
      </c>
      <c r="D231" s="278" t="s">
        <v>120</v>
      </c>
      <c r="E231" s="34" t="s">
        <v>660</v>
      </c>
      <c r="F231" s="34" t="s">
        <v>167</v>
      </c>
      <c r="G231" s="32" t="s">
        <v>661</v>
      </c>
      <c r="H231" s="34">
        <v>9876101981</v>
      </c>
      <c r="I231" s="86" t="s">
        <v>657</v>
      </c>
      <c r="J231" s="52">
        <v>190014495494</v>
      </c>
      <c r="K231" s="236">
        <v>13.3</v>
      </c>
      <c r="L231" s="236">
        <v>17.9</v>
      </c>
      <c r="M231" s="236">
        <v>17.5</v>
      </c>
      <c r="N231" s="237">
        <f t="shared" si="10"/>
        <v>48.7</v>
      </c>
      <c r="O231" s="237">
        <f t="shared" si="11"/>
        <v>32.4666666666667</v>
      </c>
      <c r="P231" s="34" t="s">
        <v>588</v>
      </c>
      <c r="Q231" s="34" t="s">
        <v>578</v>
      </c>
    </row>
    <row r="232" spans="2:17">
      <c r="B232" s="32">
        <f>SUBTOTAL(3,C$5:$C232)</f>
        <v>228</v>
      </c>
      <c r="C232" s="32" t="s">
        <v>24</v>
      </c>
      <c r="D232" s="278" t="s">
        <v>120</v>
      </c>
      <c r="E232" s="34" t="s">
        <v>662</v>
      </c>
      <c r="F232" s="34" t="s">
        <v>663</v>
      </c>
      <c r="G232" s="419" t="s">
        <v>661</v>
      </c>
      <c r="H232" s="34">
        <v>9876498798</v>
      </c>
      <c r="I232" s="86" t="s">
        <v>25</v>
      </c>
      <c r="J232" s="52">
        <v>130011269521</v>
      </c>
      <c r="K232" s="236">
        <v>14.4</v>
      </c>
      <c r="L232" s="236">
        <v>16.8</v>
      </c>
      <c r="M232" s="236">
        <v>23.9</v>
      </c>
      <c r="N232" s="237">
        <f t="shared" si="10"/>
        <v>55.1</v>
      </c>
      <c r="O232" s="237">
        <f t="shared" si="11"/>
        <v>36.7333333333333</v>
      </c>
      <c r="P232" s="34" t="s">
        <v>588</v>
      </c>
      <c r="Q232" s="34" t="s">
        <v>578</v>
      </c>
    </row>
    <row r="233" spans="2:17">
      <c r="B233" s="32">
        <f>SUBTOTAL(3,C$5:$C233)</f>
        <v>229</v>
      </c>
      <c r="C233" s="32" t="s">
        <v>24</v>
      </c>
      <c r="D233" s="278" t="s">
        <v>120</v>
      </c>
      <c r="E233" s="34" t="s">
        <v>662</v>
      </c>
      <c r="F233" s="34" t="s">
        <v>663</v>
      </c>
      <c r="G233" s="419" t="s">
        <v>661</v>
      </c>
      <c r="H233" s="34">
        <v>9876498798</v>
      </c>
      <c r="I233" s="86" t="s">
        <v>25</v>
      </c>
      <c r="J233" s="52">
        <v>190188616301</v>
      </c>
      <c r="K233" s="236">
        <v>12.8</v>
      </c>
      <c r="L233" s="236">
        <v>11.3</v>
      </c>
      <c r="M233" s="236">
        <v>17.5</v>
      </c>
      <c r="N233" s="237">
        <f t="shared" si="10"/>
        <v>41.6</v>
      </c>
      <c r="O233" s="237">
        <f t="shared" si="11"/>
        <v>27.7333333333333</v>
      </c>
      <c r="P233" s="34" t="s">
        <v>588</v>
      </c>
      <c r="Q233" s="34" t="s">
        <v>578</v>
      </c>
    </row>
    <row r="234" spans="2:17">
      <c r="B234" s="32">
        <f>SUBTOTAL(3,C$5:$C234)</f>
        <v>230</v>
      </c>
      <c r="C234" s="32" t="s">
        <v>24</v>
      </c>
      <c r="D234" s="278" t="s">
        <v>120</v>
      </c>
      <c r="E234" s="34" t="s">
        <v>582</v>
      </c>
      <c r="F234" s="34" t="s">
        <v>470</v>
      </c>
      <c r="G234" s="419" t="s">
        <v>664</v>
      </c>
      <c r="H234" s="34">
        <v>9872023774</v>
      </c>
      <c r="I234" s="32" t="s">
        <v>371</v>
      </c>
      <c r="J234" s="52">
        <v>130010918972</v>
      </c>
      <c r="K234" s="236">
        <v>8.35</v>
      </c>
      <c r="L234" s="236">
        <v>9.1</v>
      </c>
      <c r="M234" s="236">
        <v>9.3</v>
      </c>
      <c r="N234" s="237">
        <f t="shared" si="10"/>
        <v>26.75</v>
      </c>
      <c r="O234" s="237">
        <f t="shared" si="11"/>
        <v>17.8333333333333</v>
      </c>
      <c r="P234" s="34" t="s">
        <v>588</v>
      </c>
      <c r="Q234" s="34" t="s">
        <v>501</v>
      </c>
    </row>
    <row r="235" spans="2:17">
      <c r="B235" s="32">
        <f>SUBTOTAL(3,C$5:$C235)</f>
        <v>231</v>
      </c>
      <c r="C235" s="32" t="s">
        <v>116</v>
      </c>
      <c r="D235" s="278" t="s">
        <v>116</v>
      </c>
      <c r="E235" s="34" t="s">
        <v>215</v>
      </c>
      <c r="F235" s="34" t="s">
        <v>665</v>
      </c>
      <c r="G235" s="419" t="s">
        <v>666</v>
      </c>
      <c r="H235" s="34">
        <v>6280642229</v>
      </c>
      <c r="I235" s="86" t="s">
        <v>371</v>
      </c>
      <c r="J235" s="52">
        <v>3841110</v>
      </c>
      <c r="K235" s="236">
        <v>4.34</v>
      </c>
      <c r="L235" s="236">
        <v>4.35</v>
      </c>
      <c r="M235" s="236">
        <v>4.35</v>
      </c>
      <c r="N235" s="237">
        <f t="shared" si="10"/>
        <v>13.04</v>
      </c>
      <c r="O235" s="237">
        <f t="shared" si="11"/>
        <v>8.69333333333333</v>
      </c>
      <c r="P235" s="34" t="s">
        <v>198</v>
      </c>
      <c r="Q235" s="34" t="s">
        <v>501</v>
      </c>
    </row>
    <row r="236" spans="2:17">
      <c r="B236" s="32">
        <f>SUBTOTAL(3,C$5:$C236)</f>
        <v>232</v>
      </c>
      <c r="C236" s="32" t="s">
        <v>116</v>
      </c>
      <c r="D236" s="278" t="s">
        <v>108</v>
      </c>
      <c r="E236" s="34" t="s">
        <v>205</v>
      </c>
      <c r="F236" s="34" t="s">
        <v>630</v>
      </c>
      <c r="G236" s="419" t="s">
        <v>667</v>
      </c>
      <c r="H236" s="34">
        <v>9478696133</v>
      </c>
      <c r="I236" s="86" t="s">
        <v>371</v>
      </c>
      <c r="J236" s="52">
        <v>186872</v>
      </c>
      <c r="K236" s="236">
        <v>8.67</v>
      </c>
      <c r="L236" s="236">
        <v>8.865</v>
      </c>
      <c r="M236" s="236">
        <v>8.4</v>
      </c>
      <c r="N236" s="237">
        <f t="shared" si="10"/>
        <v>25.935</v>
      </c>
      <c r="O236" s="237">
        <f t="shared" si="11"/>
        <v>17.29</v>
      </c>
      <c r="P236" s="34" t="s">
        <v>198</v>
      </c>
      <c r="Q236" s="34" t="s">
        <v>501</v>
      </c>
    </row>
    <row r="237" spans="2:17">
      <c r="B237" s="32">
        <f>SUBTOTAL(3,C$5:$C237)</f>
        <v>233</v>
      </c>
      <c r="C237" s="32" t="s">
        <v>116</v>
      </c>
      <c r="D237" s="368" t="s">
        <v>123</v>
      </c>
      <c r="E237" s="34" t="s">
        <v>668</v>
      </c>
      <c r="F237" s="34" t="s">
        <v>669</v>
      </c>
      <c r="G237" s="419" t="s">
        <v>670</v>
      </c>
      <c r="H237" s="34">
        <v>9872935252</v>
      </c>
      <c r="I237" s="32" t="s">
        <v>371</v>
      </c>
      <c r="J237" s="52">
        <v>171752</v>
      </c>
      <c r="K237" s="236">
        <v>6.54</v>
      </c>
      <c r="L237" s="236">
        <v>6.3</v>
      </c>
      <c r="M237" s="236">
        <v>6.4</v>
      </c>
      <c r="N237" s="237">
        <f t="shared" si="10"/>
        <v>19.24</v>
      </c>
      <c r="O237" s="237">
        <f t="shared" si="11"/>
        <v>12.8266666666667</v>
      </c>
      <c r="P237" s="34" t="s">
        <v>198</v>
      </c>
      <c r="Q237" s="34" t="s">
        <v>501</v>
      </c>
    </row>
    <row r="238" spans="2:17">
      <c r="B238" s="32">
        <f>SUBTOTAL(3,C$5:$C238)</f>
        <v>234</v>
      </c>
      <c r="C238" s="32" t="s">
        <v>116</v>
      </c>
      <c r="D238" s="34" t="s">
        <v>123</v>
      </c>
      <c r="E238" s="34" t="s">
        <v>671</v>
      </c>
      <c r="F238" s="34" t="s">
        <v>672</v>
      </c>
      <c r="G238" s="419" t="s">
        <v>670</v>
      </c>
      <c r="H238" s="34">
        <v>6280440483</v>
      </c>
      <c r="I238" s="32" t="s">
        <v>371</v>
      </c>
      <c r="J238" s="52">
        <v>171615</v>
      </c>
      <c r="K238" s="236">
        <v>5.82</v>
      </c>
      <c r="L238" s="236">
        <v>5.6</v>
      </c>
      <c r="M238" s="236">
        <v>5.86</v>
      </c>
      <c r="N238" s="237">
        <f t="shared" si="10"/>
        <v>17.28</v>
      </c>
      <c r="O238" s="237">
        <f t="shared" si="11"/>
        <v>11.52</v>
      </c>
      <c r="P238" s="34" t="s">
        <v>198</v>
      </c>
      <c r="Q238" s="34" t="s">
        <v>501</v>
      </c>
    </row>
    <row r="239" spans="2:17">
      <c r="B239" s="32">
        <f>SUBTOTAL(3,C$5:$C239)</f>
        <v>235</v>
      </c>
      <c r="C239" s="32" t="s">
        <v>116</v>
      </c>
      <c r="D239" s="34" t="s">
        <v>123</v>
      </c>
      <c r="E239" s="34" t="s">
        <v>673</v>
      </c>
      <c r="F239" s="34" t="s">
        <v>409</v>
      </c>
      <c r="G239" s="420" t="s">
        <v>670</v>
      </c>
      <c r="H239" s="34">
        <v>9417715202</v>
      </c>
      <c r="I239" s="32" t="s">
        <v>371</v>
      </c>
      <c r="J239" s="52">
        <v>171557</v>
      </c>
      <c r="K239" s="236">
        <v>7.48</v>
      </c>
      <c r="L239" s="236">
        <v>7.4</v>
      </c>
      <c r="M239" s="236">
        <v>8.22</v>
      </c>
      <c r="N239" s="237">
        <f t="shared" si="10"/>
        <v>23.1</v>
      </c>
      <c r="O239" s="237">
        <f t="shared" si="11"/>
        <v>15.4</v>
      </c>
      <c r="P239" s="34" t="s">
        <v>198</v>
      </c>
      <c r="Q239" s="34" t="s">
        <v>501</v>
      </c>
    </row>
    <row r="240" spans="2:17">
      <c r="B240" s="32">
        <f>SUBTOTAL(3,C$5:$C240)</f>
        <v>236</v>
      </c>
      <c r="C240" s="32" t="s">
        <v>116</v>
      </c>
      <c r="D240" s="34" t="s">
        <v>97</v>
      </c>
      <c r="E240" s="34" t="s">
        <v>674</v>
      </c>
      <c r="F240" s="34" t="s">
        <v>675</v>
      </c>
      <c r="G240" s="420" t="s">
        <v>676</v>
      </c>
      <c r="H240" s="34">
        <v>9876008369</v>
      </c>
      <c r="I240" s="32" t="s">
        <v>98</v>
      </c>
      <c r="J240" s="52">
        <v>572601</v>
      </c>
      <c r="K240" s="236">
        <v>19.5</v>
      </c>
      <c r="L240" s="236">
        <v>21.6</v>
      </c>
      <c r="M240" s="236">
        <v>20.4</v>
      </c>
      <c r="N240" s="237">
        <f t="shared" si="10"/>
        <v>61.5</v>
      </c>
      <c r="O240" s="237">
        <f t="shared" si="11"/>
        <v>41</v>
      </c>
      <c r="P240" s="34" t="s">
        <v>198</v>
      </c>
      <c r="Q240" s="34" t="s">
        <v>238</v>
      </c>
    </row>
    <row r="241" spans="2:17">
      <c r="B241" s="32">
        <f>SUBTOTAL(3,C$5:$C241)</f>
        <v>237</v>
      </c>
      <c r="C241" s="32" t="s">
        <v>116</v>
      </c>
      <c r="D241" s="34" t="s">
        <v>97</v>
      </c>
      <c r="E241" s="34" t="s">
        <v>677</v>
      </c>
      <c r="F241" s="34" t="s">
        <v>678</v>
      </c>
      <c r="G241" s="420" t="s">
        <v>676</v>
      </c>
      <c r="H241" s="34">
        <v>9915193382</v>
      </c>
      <c r="I241" s="32" t="s">
        <v>98</v>
      </c>
      <c r="J241" s="52">
        <v>572645</v>
      </c>
      <c r="K241" s="236">
        <v>19.8</v>
      </c>
      <c r="L241" s="236">
        <v>21.8</v>
      </c>
      <c r="M241" s="236">
        <v>20.2</v>
      </c>
      <c r="N241" s="237">
        <f t="shared" si="10"/>
        <v>61.8</v>
      </c>
      <c r="O241" s="237">
        <f t="shared" si="11"/>
        <v>41.2</v>
      </c>
      <c r="P241" s="34" t="s">
        <v>198</v>
      </c>
      <c r="Q241" s="34" t="s">
        <v>238</v>
      </c>
    </row>
    <row r="242" spans="2:17">
      <c r="B242" s="32">
        <f>SUBTOTAL(3,C$5:$C242)</f>
        <v>238</v>
      </c>
      <c r="C242" s="32" t="s">
        <v>116</v>
      </c>
      <c r="D242" s="34" t="s">
        <v>97</v>
      </c>
      <c r="E242" s="34" t="s">
        <v>674</v>
      </c>
      <c r="F242" s="34" t="s">
        <v>675</v>
      </c>
      <c r="G242" s="420" t="s">
        <v>676</v>
      </c>
      <c r="H242" s="34">
        <v>9876008369</v>
      </c>
      <c r="I242" s="32" t="s">
        <v>98</v>
      </c>
      <c r="J242" s="52">
        <v>572758</v>
      </c>
      <c r="K242" s="236">
        <v>20.6</v>
      </c>
      <c r="L242" s="236">
        <v>22</v>
      </c>
      <c r="M242" s="236">
        <v>19.8</v>
      </c>
      <c r="N242" s="237">
        <f t="shared" si="10"/>
        <v>62.4</v>
      </c>
      <c r="O242" s="237">
        <f t="shared" si="11"/>
        <v>41.6</v>
      </c>
      <c r="P242" s="32" t="s">
        <v>198</v>
      </c>
      <c r="Q242" s="32" t="s">
        <v>238</v>
      </c>
    </row>
    <row r="243" spans="2:17">
      <c r="B243" s="32">
        <f>SUBTOTAL(3,C$5:$C243)</f>
        <v>239</v>
      </c>
      <c r="C243" s="32" t="s">
        <v>116</v>
      </c>
      <c r="D243" s="34" t="s">
        <v>97</v>
      </c>
      <c r="E243" s="34" t="s">
        <v>677</v>
      </c>
      <c r="F243" s="34" t="s">
        <v>678</v>
      </c>
      <c r="G243" s="420" t="s">
        <v>676</v>
      </c>
      <c r="H243" s="34">
        <v>9915193385</v>
      </c>
      <c r="I243" s="419" t="s">
        <v>98</v>
      </c>
      <c r="J243" s="52">
        <v>572634</v>
      </c>
      <c r="K243" s="236">
        <v>21</v>
      </c>
      <c r="L243" s="236">
        <v>22.9</v>
      </c>
      <c r="M243" s="236">
        <v>11.4</v>
      </c>
      <c r="N243" s="237">
        <f t="shared" si="10"/>
        <v>55.3</v>
      </c>
      <c r="O243" s="237">
        <f t="shared" si="11"/>
        <v>36.8666666666667</v>
      </c>
      <c r="P243" s="32" t="s">
        <v>198</v>
      </c>
      <c r="Q243" s="32" t="s">
        <v>238</v>
      </c>
    </row>
    <row r="244" spans="2:17">
      <c r="B244" s="32">
        <f>SUBTOTAL(3,C$5:$C244)</f>
        <v>240</v>
      </c>
      <c r="C244" s="32" t="s">
        <v>28</v>
      </c>
      <c r="D244" s="34" t="s">
        <v>102</v>
      </c>
      <c r="E244" s="34" t="s">
        <v>437</v>
      </c>
      <c r="F244" s="34" t="s">
        <v>679</v>
      </c>
      <c r="G244" s="420" t="s">
        <v>680</v>
      </c>
      <c r="H244" s="34">
        <v>8360950013</v>
      </c>
      <c r="I244" s="32" t="s">
        <v>103</v>
      </c>
      <c r="J244" s="52">
        <v>130015140000</v>
      </c>
      <c r="K244" s="236">
        <v>7.55</v>
      </c>
      <c r="L244" s="236">
        <v>7.7</v>
      </c>
      <c r="M244" s="236">
        <v>7.4</v>
      </c>
      <c r="N244" s="237">
        <f t="shared" si="10"/>
        <v>22.65</v>
      </c>
      <c r="O244" s="237">
        <f t="shared" si="11"/>
        <v>15.1</v>
      </c>
      <c r="P244" s="32" t="s">
        <v>681</v>
      </c>
      <c r="Q244" s="32" t="s">
        <v>214</v>
      </c>
    </row>
    <row r="245" spans="2:17">
      <c r="B245" s="32">
        <f>SUBTOTAL(3,C$5:$C245)</f>
        <v>241</v>
      </c>
      <c r="C245" s="32" t="s">
        <v>28</v>
      </c>
      <c r="D245" s="34" t="s">
        <v>28</v>
      </c>
      <c r="E245" s="34" t="s">
        <v>682</v>
      </c>
      <c r="F245" s="34" t="s">
        <v>683</v>
      </c>
      <c r="G245" s="34" t="s">
        <v>684</v>
      </c>
      <c r="H245" s="34">
        <v>7517403217</v>
      </c>
      <c r="I245" s="86" t="s">
        <v>335</v>
      </c>
      <c r="J245" s="52">
        <v>130012372422</v>
      </c>
      <c r="K245" s="236">
        <v>8.6</v>
      </c>
      <c r="L245" s="236">
        <v>8.1</v>
      </c>
      <c r="M245" s="236">
        <v>8.288</v>
      </c>
      <c r="N245" s="237">
        <f t="shared" si="10"/>
        <v>24.988</v>
      </c>
      <c r="O245" s="237">
        <f t="shared" si="11"/>
        <v>16.6586666666667</v>
      </c>
      <c r="P245" s="32" t="s">
        <v>685</v>
      </c>
      <c r="Q245" s="32" t="s">
        <v>214</v>
      </c>
    </row>
    <row r="246" spans="2:17">
      <c r="B246" s="32">
        <f>SUBTOTAL(3,C$5:$C246)</f>
        <v>242</v>
      </c>
      <c r="C246" s="32" t="s">
        <v>28</v>
      </c>
      <c r="D246" s="34" t="s">
        <v>28</v>
      </c>
      <c r="E246" s="34" t="s">
        <v>421</v>
      </c>
      <c r="F246" s="34" t="s">
        <v>686</v>
      </c>
      <c r="G246" s="34" t="s">
        <v>684</v>
      </c>
      <c r="H246" s="34">
        <v>9779370808</v>
      </c>
      <c r="I246" s="86" t="s">
        <v>29</v>
      </c>
      <c r="J246" s="52">
        <v>130012372626</v>
      </c>
      <c r="K246" s="236">
        <v>0.938</v>
      </c>
      <c r="L246" s="236">
        <v>0.794</v>
      </c>
      <c r="M246" s="236">
        <v>0.832</v>
      </c>
      <c r="N246" s="237">
        <f t="shared" si="10"/>
        <v>2.564</v>
      </c>
      <c r="O246" s="237">
        <f t="shared" si="11"/>
        <v>1.70933333333333</v>
      </c>
      <c r="P246" s="32" t="s">
        <v>685</v>
      </c>
      <c r="Q246" s="32" t="s">
        <v>214</v>
      </c>
    </row>
    <row r="247" spans="2:17">
      <c r="B247" s="32">
        <f>SUBTOTAL(3,C$5:$C247)</f>
        <v>243</v>
      </c>
      <c r="C247" s="32" t="s">
        <v>28</v>
      </c>
      <c r="D247" s="32" t="s">
        <v>28</v>
      </c>
      <c r="E247" s="86" t="s">
        <v>687</v>
      </c>
      <c r="F247" s="86" t="s">
        <v>421</v>
      </c>
      <c r="G247" s="86" t="s">
        <v>684</v>
      </c>
      <c r="H247" s="86">
        <v>9779370808</v>
      </c>
      <c r="I247" s="86" t="s">
        <v>29</v>
      </c>
      <c r="J247" s="115">
        <v>130012372592</v>
      </c>
      <c r="K247" s="236">
        <v>1.5</v>
      </c>
      <c r="L247" s="236">
        <v>1.752</v>
      </c>
      <c r="M247" s="236">
        <v>1.576</v>
      </c>
      <c r="N247" s="237">
        <f t="shared" si="10"/>
        <v>4.828</v>
      </c>
      <c r="O247" s="237">
        <f t="shared" si="11"/>
        <v>3.21866666666667</v>
      </c>
      <c r="P247" s="32" t="s">
        <v>685</v>
      </c>
      <c r="Q247" s="32" t="s">
        <v>214</v>
      </c>
    </row>
    <row r="248" spans="2:17">
      <c r="B248" s="32">
        <f>SUBTOTAL(3,C$5:$C248)</f>
        <v>244</v>
      </c>
      <c r="C248" s="34" t="s">
        <v>28</v>
      </c>
      <c r="D248" s="32" t="s">
        <v>28</v>
      </c>
      <c r="E248" s="34" t="s">
        <v>688</v>
      </c>
      <c r="F248" s="34" t="s">
        <v>689</v>
      </c>
      <c r="G248" s="34" t="s">
        <v>690</v>
      </c>
      <c r="H248" s="34">
        <v>9876864305</v>
      </c>
      <c r="I248" s="32" t="s">
        <v>335</v>
      </c>
      <c r="J248" s="52">
        <v>130012438145</v>
      </c>
      <c r="K248" s="236">
        <v>8.594</v>
      </c>
      <c r="L248" s="236">
        <v>8.69</v>
      </c>
      <c r="M248" s="236">
        <v>8.804</v>
      </c>
      <c r="N248" s="237">
        <f t="shared" si="10"/>
        <v>26.088</v>
      </c>
      <c r="O248" s="237">
        <f t="shared" si="11"/>
        <v>17.392</v>
      </c>
      <c r="P248" s="32" t="s">
        <v>691</v>
      </c>
      <c r="Q248" s="32" t="s">
        <v>214</v>
      </c>
    </row>
    <row r="249" spans="2:17">
      <c r="B249" s="32">
        <f>SUBTOTAL(3,C$5:$C249)</f>
        <v>245</v>
      </c>
      <c r="C249" s="34" t="s">
        <v>28</v>
      </c>
      <c r="D249" s="34" t="s">
        <v>28</v>
      </c>
      <c r="E249" s="82" t="s">
        <v>438</v>
      </c>
      <c r="F249" s="34" t="s">
        <v>692</v>
      </c>
      <c r="G249" s="82" t="s">
        <v>690</v>
      </c>
      <c r="H249" s="82">
        <v>9464217864</v>
      </c>
      <c r="I249" s="32" t="s">
        <v>335</v>
      </c>
      <c r="J249" s="110">
        <v>130012437847</v>
      </c>
      <c r="K249" s="236">
        <v>8.08</v>
      </c>
      <c r="L249" s="236">
        <v>8.376</v>
      </c>
      <c r="M249" s="236">
        <v>8.448</v>
      </c>
      <c r="N249" s="237">
        <f>SUM(K249:M249)</f>
        <v>24.904</v>
      </c>
      <c r="O249" s="237">
        <f>N249*2/3</f>
        <v>16.6026666666667</v>
      </c>
      <c r="P249" s="32" t="s">
        <v>691</v>
      </c>
      <c r="Q249" s="32" t="s">
        <v>214</v>
      </c>
    </row>
    <row r="250" spans="2:17">
      <c r="B250" s="32">
        <f>SUBTOTAL(3,C$5:$C250)</f>
        <v>246</v>
      </c>
      <c r="C250" s="34" t="s">
        <v>28</v>
      </c>
      <c r="D250" s="34" t="s">
        <v>30</v>
      </c>
      <c r="E250" s="82" t="s">
        <v>693</v>
      </c>
      <c r="F250" s="34" t="s">
        <v>694</v>
      </c>
      <c r="G250" s="82" t="s">
        <v>695</v>
      </c>
      <c r="H250" s="82" t="s">
        <v>696</v>
      </c>
      <c r="I250" s="32" t="s">
        <v>8</v>
      </c>
      <c r="J250" s="110">
        <v>130017499800</v>
      </c>
      <c r="K250" s="236">
        <v>10.906</v>
      </c>
      <c r="L250" s="236">
        <v>7.364</v>
      </c>
      <c r="M250" s="236">
        <v>7.724</v>
      </c>
      <c r="N250" s="237">
        <f>SUM(K250:M250)</f>
        <v>25.994</v>
      </c>
      <c r="O250" s="237">
        <f>N250*2/3</f>
        <v>17.3293333333333</v>
      </c>
      <c r="P250" s="32" t="s">
        <v>213</v>
      </c>
      <c r="Q250" s="32" t="s">
        <v>214</v>
      </c>
    </row>
    <row r="251" spans="2:17">
      <c r="B251" s="32">
        <f>SUBTOTAL(3,C$5:$C251)</f>
        <v>247</v>
      </c>
      <c r="C251" s="34" t="s">
        <v>28</v>
      </c>
      <c r="D251" s="32" t="s">
        <v>30</v>
      </c>
      <c r="E251" s="32" t="s">
        <v>697</v>
      </c>
      <c r="F251" s="34" t="s">
        <v>698</v>
      </c>
      <c r="G251" s="82" t="s">
        <v>695</v>
      </c>
      <c r="H251" s="82"/>
      <c r="I251" s="32" t="s">
        <v>31</v>
      </c>
      <c r="J251" s="110">
        <v>130017499981</v>
      </c>
      <c r="K251" s="236">
        <v>1.236</v>
      </c>
      <c r="L251" s="236">
        <v>1.364</v>
      </c>
      <c r="M251" s="236">
        <v>1.364</v>
      </c>
      <c r="N251" s="237">
        <f>SUM(K251:M251)</f>
        <v>3.964</v>
      </c>
      <c r="O251" s="237">
        <f>N251*2/3</f>
        <v>2.64266666666667</v>
      </c>
      <c r="P251" s="32" t="s">
        <v>213</v>
      </c>
      <c r="Q251" s="32" t="s">
        <v>214</v>
      </c>
    </row>
    <row r="252" spans="2:17">
      <c r="B252" s="32">
        <f>SUBTOTAL(3,C$5:$C252)</f>
        <v>248</v>
      </c>
      <c r="C252" s="34" t="s">
        <v>28</v>
      </c>
      <c r="D252" s="32" t="s">
        <v>114</v>
      </c>
      <c r="E252" s="32" t="s">
        <v>699</v>
      </c>
      <c r="F252" s="82" t="s">
        <v>700</v>
      </c>
      <c r="G252" s="82" t="s">
        <v>701</v>
      </c>
      <c r="H252" s="82" t="s">
        <v>702</v>
      </c>
      <c r="I252" s="32" t="s">
        <v>8</v>
      </c>
      <c r="J252" s="110">
        <v>130017024605</v>
      </c>
      <c r="K252" s="236">
        <v>6.1</v>
      </c>
      <c r="L252" s="236">
        <v>6</v>
      </c>
      <c r="M252" s="236">
        <v>6.2</v>
      </c>
      <c r="N252" s="237">
        <f>SUM(K252:M252)</f>
        <v>18.3</v>
      </c>
      <c r="O252" s="237">
        <f>N252*2/3</f>
        <v>12.2</v>
      </c>
      <c r="P252" s="32" t="s">
        <v>213</v>
      </c>
      <c r="Q252" s="32" t="s">
        <v>214</v>
      </c>
    </row>
    <row r="253" spans="2:17">
      <c r="B253" s="32">
        <f>SUBTOTAL(3,C$5:$C253)</f>
        <v>249</v>
      </c>
      <c r="C253" s="34" t="s">
        <v>28</v>
      </c>
      <c r="D253" s="32" t="s">
        <v>114</v>
      </c>
      <c r="E253" s="32" t="s">
        <v>699</v>
      </c>
      <c r="F253" s="82" t="s">
        <v>700</v>
      </c>
      <c r="G253" s="82" t="s">
        <v>701</v>
      </c>
      <c r="H253" s="32" t="s">
        <v>702</v>
      </c>
      <c r="I253" s="419" t="s">
        <v>371</v>
      </c>
      <c r="J253" s="50">
        <v>130017024695</v>
      </c>
      <c r="K253" s="236">
        <v>8.1</v>
      </c>
      <c r="L253" s="236">
        <v>7.8</v>
      </c>
      <c r="M253" s="236">
        <v>8.5</v>
      </c>
      <c r="N253" s="237">
        <f>SUM(K253:M253)</f>
        <v>24.4</v>
      </c>
      <c r="O253" s="237">
        <f>N253*2/3</f>
        <v>16.2666666666667</v>
      </c>
      <c r="P253" s="32" t="s">
        <v>213</v>
      </c>
      <c r="Q253" s="32" t="s">
        <v>214</v>
      </c>
    </row>
    <row r="254" spans="2:17">
      <c r="B254" s="32">
        <f>SUBTOTAL(3,C$5:$C254)</f>
        <v>250</v>
      </c>
      <c r="C254" s="34" t="s">
        <v>28</v>
      </c>
      <c r="D254" s="32" t="s">
        <v>114</v>
      </c>
      <c r="E254" s="32" t="s">
        <v>703</v>
      </c>
      <c r="F254" s="32" t="s">
        <v>704</v>
      </c>
      <c r="G254" s="32" t="s">
        <v>701</v>
      </c>
      <c r="H254" s="32" t="s">
        <v>705</v>
      </c>
      <c r="I254" s="32" t="s">
        <v>8</v>
      </c>
      <c r="J254" s="50">
        <v>130017024401</v>
      </c>
      <c r="K254" s="236">
        <v>6.25</v>
      </c>
      <c r="L254" s="236">
        <v>5.9</v>
      </c>
      <c r="M254" s="236">
        <v>6.31</v>
      </c>
      <c r="N254" s="237">
        <f>SUM(K254:M254)</f>
        <v>18.46</v>
      </c>
      <c r="O254" s="237">
        <f>N254*2/3</f>
        <v>12.3066666666667</v>
      </c>
      <c r="P254" s="32" t="s">
        <v>213</v>
      </c>
      <c r="Q254" s="32" t="s">
        <v>214</v>
      </c>
    </row>
    <row r="255" spans="2:17">
      <c r="B255" s="32">
        <f>SUBTOTAL(3,C$5:$C255)</f>
        <v>251</v>
      </c>
      <c r="C255" s="34" t="s">
        <v>28</v>
      </c>
      <c r="D255" s="32" t="s">
        <v>30</v>
      </c>
      <c r="E255" s="32" t="s">
        <v>706</v>
      </c>
      <c r="F255" s="32" t="s">
        <v>707</v>
      </c>
      <c r="G255" s="32" t="s">
        <v>708</v>
      </c>
      <c r="H255" s="32" t="s">
        <v>709</v>
      </c>
      <c r="I255" s="32" t="s">
        <v>32</v>
      </c>
      <c r="J255" s="50">
        <v>130015591166</v>
      </c>
      <c r="K255" s="236">
        <v>7.12</v>
      </c>
      <c r="L255" s="236">
        <v>8.15</v>
      </c>
      <c r="M255" s="236">
        <v>7.3</v>
      </c>
      <c r="N255" s="237">
        <f>SUM(K255:M255)</f>
        <v>22.57</v>
      </c>
      <c r="O255" s="237">
        <f>N255*2/3</f>
        <v>15.0466666666667</v>
      </c>
      <c r="P255" s="32" t="s">
        <v>213</v>
      </c>
      <c r="Q255" s="32" t="s">
        <v>214</v>
      </c>
    </row>
    <row r="256" spans="2:17">
      <c r="B256" s="32">
        <f>SUBTOTAL(3,C$5:$C256)</f>
        <v>252</v>
      </c>
      <c r="C256" s="34" t="s">
        <v>28</v>
      </c>
      <c r="D256" s="32" t="s">
        <v>30</v>
      </c>
      <c r="E256" s="32" t="s">
        <v>710</v>
      </c>
      <c r="F256" s="32" t="s">
        <v>205</v>
      </c>
      <c r="G256" s="32" t="s">
        <v>711</v>
      </c>
      <c r="H256" s="32" t="s">
        <v>712</v>
      </c>
      <c r="I256" s="32" t="s">
        <v>23</v>
      </c>
      <c r="J256" s="50">
        <v>130014905280</v>
      </c>
      <c r="K256" s="236">
        <v>21.48</v>
      </c>
      <c r="L256" s="236">
        <v>22.9</v>
      </c>
      <c r="M256" s="236">
        <v>21.58</v>
      </c>
      <c r="N256" s="237">
        <f>SUM(K256:M256)</f>
        <v>65.96</v>
      </c>
      <c r="O256" s="237">
        <f>N256*2/3</f>
        <v>43.9733333333333</v>
      </c>
      <c r="P256" s="32" t="s">
        <v>213</v>
      </c>
      <c r="Q256" s="32" t="s">
        <v>214</v>
      </c>
    </row>
    <row r="257" spans="2:17">
      <c r="B257" s="32">
        <f>SUBTOTAL(3,C$5:$C257)</f>
        <v>253</v>
      </c>
      <c r="C257" s="34" t="s">
        <v>28</v>
      </c>
      <c r="D257" s="32" t="s">
        <v>30</v>
      </c>
      <c r="E257" s="32" t="s">
        <v>710</v>
      </c>
      <c r="F257" s="32" t="s">
        <v>205</v>
      </c>
      <c r="G257" s="82" t="s">
        <v>711</v>
      </c>
      <c r="H257" s="34" t="s">
        <v>712</v>
      </c>
      <c r="I257" s="32" t="s">
        <v>23</v>
      </c>
      <c r="J257" s="110">
        <v>130014905291</v>
      </c>
      <c r="K257" s="236">
        <v>16.54</v>
      </c>
      <c r="L257" s="236">
        <v>17.78</v>
      </c>
      <c r="M257" s="236">
        <v>0</v>
      </c>
      <c r="N257" s="237">
        <f>SUM(K257:M257)</f>
        <v>34.32</v>
      </c>
      <c r="O257" s="237">
        <f>N257*2/3</f>
        <v>22.88</v>
      </c>
      <c r="P257" s="32" t="s">
        <v>213</v>
      </c>
      <c r="Q257" s="32" t="s">
        <v>214</v>
      </c>
    </row>
    <row r="258" spans="2:17">
      <c r="B258" s="32">
        <f>SUBTOTAL(3,C$5:$C258)</f>
        <v>254</v>
      </c>
      <c r="C258" s="34" t="s">
        <v>28</v>
      </c>
      <c r="D258" s="32" t="s">
        <v>112</v>
      </c>
      <c r="E258" s="82" t="s">
        <v>713</v>
      </c>
      <c r="F258" s="82" t="s">
        <v>714</v>
      </c>
      <c r="G258" s="82" t="s">
        <v>715</v>
      </c>
      <c r="H258" s="34" t="s">
        <v>716</v>
      </c>
      <c r="I258" s="419" t="s">
        <v>371</v>
      </c>
      <c r="J258" s="110">
        <v>130012256341</v>
      </c>
      <c r="K258" s="236">
        <v>8.1</v>
      </c>
      <c r="L258" s="236">
        <v>8.35</v>
      </c>
      <c r="M258" s="236">
        <v>8.05</v>
      </c>
      <c r="N258" s="237">
        <f>SUM(K258:M258)</f>
        <v>24.5</v>
      </c>
      <c r="O258" s="237">
        <f>N258*2/3</f>
        <v>16.3333333333333</v>
      </c>
      <c r="P258" s="32" t="s">
        <v>213</v>
      </c>
      <c r="Q258" s="32" t="s">
        <v>214</v>
      </c>
    </row>
    <row r="259" spans="2:17">
      <c r="B259" s="32">
        <f>SUBTOTAL(3,C$5:$C259)</f>
        <v>255</v>
      </c>
      <c r="C259" s="34" t="s">
        <v>28</v>
      </c>
      <c r="D259" s="32" t="s">
        <v>114</v>
      </c>
      <c r="E259" s="82" t="s">
        <v>643</v>
      </c>
      <c r="F259" s="82" t="s">
        <v>717</v>
      </c>
      <c r="G259" s="82" t="s">
        <v>718</v>
      </c>
      <c r="H259" s="34" t="s">
        <v>719</v>
      </c>
      <c r="I259" s="419" t="s">
        <v>371</v>
      </c>
      <c r="J259" s="110">
        <v>130012786318</v>
      </c>
      <c r="K259" s="236">
        <v>8.5</v>
      </c>
      <c r="L259" s="236">
        <v>9.4</v>
      </c>
      <c r="M259" s="236">
        <v>8.4</v>
      </c>
      <c r="N259" s="237">
        <f>SUM(K259:M259)</f>
        <v>26.3</v>
      </c>
      <c r="O259" s="237">
        <f>N259*2/3</f>
        <v>17.5333333333333</v>
      </c>
      <c r="P259" s="32" t="s">
        <v>258</v>
      </c>
      <c r="Q259" s="32" t="s">
        <v>214</v>
      </c>
    </row>
    <row r="260" spans="2:17">
      <c r="B260" s="32">
        <f>SUBTOTAL(3,C$5:$C260)</f>
        <v>256</v>
      </c>
      <c r="C260" s="34" t="s">
        <v>28</v>
      </c>
      <c r="D260" s="256" t="s">
        <v>93</v>
      </c>
      <c r="E260" s="276" t="s">
        <v>720</v>
      </c>
      <c r="F260" s="276" t="s">
        <v>721</v>
      </c>
      <c r="G260" s="276" t="s">
        <v>722</v>
      </c>
      <c r="H260" s="256">
        <v>9877281607</v>
      </c>
      <c r="I260" s="256" t="s">
        <v>371</v>
      </c>
      <c r="J260" s="451">
        <v>130012391677</v>
      </c>
      <c r="K260" s="297">
        <v>9.225</v>
      </c>
      <c r="L260" s="297">
        <v>9.3</v>
      </c>
      <c r="M260" s="297">
        <v>9.15</v>
      </c>
      <c r="N260" s="237">
        <f>SUM(K260:M260)</f>
        <v>27.675</v>
      </c>
      <c r="O260" s="237">
        <f>N260*2/3</f>
        <v>18.45</v>
      </c>
      <c r="P260" s="256" t="s">
        <v>723</v>
      </c>
      <c r="Q260" s="256" t="s">
        <v>184</v>
      </c>
    </row>
    <row r="261" spans="2:17">
      <c r="B261" s="32">
        <f>SUBTOTAL(3,C$5:$C261)</f>
        <v>257</v>
      </c>
      <c r="C261" s="34" t="s">
        <v>28</v>
      </c>
      <c r="D261" s="256" t="s">
        <v>93</v>
      </c>
      <c r="E261" s="276" t="s">
        <v>724</v>
      </c>
      <c r="F261" s="276" t="s">
        <v>662</v>
      </c>
      <c r="G261" s="276" t="s">
        <v>722</v>
      </c>
      <c r="H261" s="256">
        <v>9815865317</v>
      </c>
      <c r="I261" s="256" t="s">
        <v>371</v>
      </c>
      <c r="J261" s="451">
        <v>130012391713</v>
      </c>
      <c r="K261" s="297">
        <v>8.365</v>
      </c>
      <c r="L261" s="297">
        <v>8.25</v>
      </c>
      <c r="M261" s="297">
        <v>8.56</v>
      </c>
      <c r="N261" s="237">
        <f>SUM(K261:M261)</f>
        <v>25.175</v>
      </c>
      <c r="O261" s="237">
        <f>N261*2/3</f>
        <v>16.7833333333333</v>
      </c>
      <c r="P261" s="256" t="s">
        <v>723</v>
      </c>
      <c r="Q261" s="256" t="s">
        <v>184</v>
      </c>
    </row>
    <row r="262" spans="2:17">
      <c r="B262" s="32">
        <f>SUBTOTAL(3,C$5:$C262)</f>
        <v>258</v>
      </c>
      <c r="C262" s="34" t="s">
        <v>28</v>
      </c>
      <c r="D262" s="276" t="s">
        <v>725</v>
      </c>
      <c r="E262" s="276" t="s">
        <v>720</v>
      </c>
      <c r="F262" s="276" t="s">
        <v>721</v>
      </c>
      <c r="G262" s="276" t="s">
        <v>722</v>
      </c>
      <c r="H262" s="256">
        <v>9877281607</v>
      </c>
      <c r="I262" s="256" t="s">
        <v>371</v>
      </c>
      <c r="J262" s="451">
        <v>130012301735</v>
      </c>
      <c r="K262" s="297">
        <v>8.2</v>
      </c>
      <c r="L262" s="297">
        <v>8.5</v>
      </c>
      <c r="M262" s="297">
        <v>8.4</v>
      </c>
      <c r="N262" s="237">
        <f>SUM(K262:M262)</f>
        <v>25.1</v>
      </c>
      <c r="O262" s="237">
        <f>N262*2/3</f>
        <v>16.7333333333333</v>
      </c>
      <c r="P262" s="256" t="s">
        <v>723</v>
      </c>
      <c r="Q262" s="256" t="s">
        <v>184</v>
      </c>
    </row>
    <row r="263" spans="2:17">
      <c r="B263" s="32">
        <f>SUBTOTAL(3,C$5:$C263)</f>
        <v>259</v>
      </c>
      <c r="C263" s="34" t="s">
        <v>28</v>
      </c>
      <c r="D263" s="278" t="s">
        <v>126</v>
      </c>
      <c r="E263" s="93" t="s">
        <v>381</v>
      </c>
      <c r="F263" s="276" t="s">
        <v>726</v>
      </c>
      <c r="G263" s="276" t="s">
        <v>727</v>
      </c>
      <c r="H263" s="256">
        <v>9464353961</v>
      </c>
      <c r="I263" s="256" t="s">
        <v>23</v>
      </c>
      <c r="J263" s="296">
        <v>130017757777</v>
      </c>
      <c r="K263" s="297">
        <v>20.74</v>
      </c>
      <c r="L263" s="297">
        <v>20.16</v>
      </c>
      <c r="M263" s="297">
        <v>20.18</v>
      </c>
      <c r="N263" s="237">
        <f>SUM(K263:M263)</f>
        <v>61.08</v>
      </c>
      <c r="O263" s="237">
        <f>N263*2/3</f>
        <v>40.72</v>
      </c>
      <c r="P263" s="256" t="s">
        <v>728</v>
      </c>
      <c r="Q263" s="256" t="s">
        <v>729</v>
      </c>
    </row>
    <row r="264" spans="2:17">
      <c r="B264" s="32">
        <f>SUBTOTAL(3,C$5:$C264)</f>
        <v>260</v>
      </c>
      <c r="C264" s="34" t="s">
        <v>28</v>
      </c>
      <c r="D264" s="276" t="s">
        <v>126</v>
      </c>
      <c r="E264" s="275" t="s">
        <v>381</v>
      </c>
      <c r="F264" s="277" t="s">
        <v>726</v>
      </c>
      <c r="G264" s="276" t="s">
        <v>727</v>
      </c>
      <c r="H264" s="277">
        <v>9464353961</v>
      </c>
      <c r="I264" s="256" t="s">
        <v>23</v>
      </c>
      <c r="J264" s="296">
        <v>130008539022</v>
      </c>
      <c r="K264" s="297">
        <v>19.14</v>
      </c>
      <c r="L264" s="297">
        <v>18.36</v>
      </c>
      <c r="M264" s="297">
        <v>18.22</v>
      </c>
      <c r="N264" s="237">
        <f>SUM(K264:M264)</f>
        <v>55.72</v>
      </c>
      <c r="O264" s="237">
        <f>N264*2/3</f>
        <v>37.1466666666667</v>
      </c>
      <c r="P264" s="256" t="s">
        <v>728</v>
      </c>
      <c r="Q264" s="256" t="s">
        <v>729</v>
      </c>
    </row>
    <row r="265" spans="2:17">
      <c r="B265" s="32">
        <f>SUBTOTAL(3,C$5:$C265)</f>
        <v>261</v>
      </c>
      <c r="C265" s="34" t="s">
        <v>730</v>
      </c>
      <c r="D265" s="34" t="s">
        <v>45</v>
      </c>
      <c r="E265" s="428" t="s">
        <v>621</v>
      </c>
      <c r="F265" s="32" t="s">
        <v>731</v>
      </c>
      <c r="G265" s="276" t="s">
        <v>732</v>
      </c>
      <c r="H265" s="277" t="s">
        <v>733</v>
      </c>
      <c r="I265" s="256" t="s">
        <v>10</v>
      </c>
      <c r="J265" s="296" t="s">
        <v>734</v>
      </c>
      <c r="K265" s="297">
        <v>1.13</v>
      </c>
      <c r="L265" s="297">
        <v>1.12</v>
      </c>
      <c r="M265" s="297">
        <v>1.83</v>
      </c>
      <c r="N265" s="237">
        <f>SUM(K265:M265)</f>
        <v>4.08</v>
      </c>
      <c r="O265" s="237">
        <f>N265*2/3</f>
        <v>2.72</v>
      </c>
      <c r="P265" s="256">
        <v>0</v>
      </c>
      <c r="Q265" s="256">
        <v>0</v>
      </c>
    </row>
    <row r="266" spans="2:17">
      <c r="B266" s="32">
        <f>SUBTOTAL(3,C$5:$C266)</f>
        <v>262</v>
      </c>
      <c r="C266" s="34" t="s">
        <v>730</v>
      </c>
      <c r="D266" s="82" t="s">
        <v>45</v>
      </c>
      <c r="E266" s="428" t="s">
        <v>621</v>
      </c>
      <c r="F266" s="32" t="s">
        <v>731</v>
      </c>
      <c r="G266" s="276" t="s">
        <v>732</v>
      </c>
      <c r="H266" s="277" t="s">
        <v>733</v>
      </c>
      <c r="I266" s="32" t="s">
        <v>10</v>
      </c>
      <c r="J266" s="296" t="s">
        <v>735</v>
      </c>
      <c r="K266" s="297">
        <v>1.79</v>
      </c>
      <c r="L266" s="297">
        <v>1.75</v>
      </c>
      <c r="M266" s="297">
        <v>1.94</v>
      </c>
      <c r="N266" s="237">
        <f>SUM(K266:M266)</f>
        <v>5.48</v>
      </c>
      <c r="O266" s="237">
        <f>N266*2/3</f>
        <v>3.65333333333333</v>
      </c>
      <c r="P266" s="256">
        <v>0</v>
      </c>
      <c r="Q266" s="256">
        <v>0</v>
      </c>
    </row>
    <row r="267" spans="2:17">
      <c r="B267" s="32">
        <f>SUBTOTAL(3,C$5:$C267)</f>
        <v>263</v>
      </c>
      <c r="C267" s="34" t="s">
        <v>730</v>
      </c>
      <c r="D267" s="82" t="s">
        <v>45</v>
      </c>
      <c r="E267" s="428" t="s">
        <v>621</v>
      </c>
      <c r="F267" s="32" t="s">
        <v>731</v>
      </c>
      <c r="G267" s="276" t="s">
        <v>732</v>
      </c>
      <c r="H267" s="277" t="s">
        <v>733</v>
      </c>
      <c r="I267" s="32" t="s">
        <v>10</v>
      </c>
      <c r="J267" s="296" t="s">
        <v>736</v>
      </c>
      <c r="K267" s="297">
        <v>1.68</v>
      </c>
      <c r="L267" s="297">
        <v>1.66</v>
      </c>
      <c r="M267" s="297">
        <v>4.45</v>
      </c>
      <c r="N267" s="237">
        <f>SUM(K267:M267)</f>
        <v>7.79</v>
      </c>
      <c r="O267" s="237">
        <f>N267*2/3</f>
        <v>5.19333333333333</v>
      </c>
      <c r="P267" s="256">
        <v>0</v>
      </c>
      <c r="Q267" s="256">
        <v>0</v>
      </c>
    </row>
    <row r="268" spans="2:17">
      <c r="B268" s="32">
        <f>SUBTOTAL(3,C$5:$C268)</f>
        <v>264</v>
      </c>
      <c r="C268" s="34" t="s">
        <v>730</v>
      </c>
      <c r="D268" s="82" t="s">
        <v>45</v>
      </c>
      <c r="E268" s="428" t="s">
        <v>621</v>
      </c>
      <c r="F268" s="32" t="s">
        <v>731</v>
      </c>
      <c r="G268" s="276" t="s">
        <v>732</v>
      </c>
      <c r="H268" s="256" t="s">
        <v>733</v>
      </c>
      <c r="I268" s="32" t="s">
        <v>10</v>
      </c>
      <c r="J268" s="298" t="s">
        <v>737</v>
      </c>
      <c r="K268" s="297">
        <v>1.52</v>
      </c>
      <c r="L268" s="297">
        <v>1.35</v>
      </c>
      <c r="M268" s="297">
        <v>1.43</v>
      </c>
      <c r="N268" s="237">
        <f>SUM(K268:M268)</f>
        <v>4.3</v>
      </c>
      <c r="O268" s="237">
        <f>N268*2/3</f>
        <v>2.86666666666667</v>
      </c>
      <c r="P268" s="256">
        <v>0</v>
      </c>
      <c r="Q268" s="256">
        <v>0</v>
      </c>
    </row>
    <row r="269" spans="2:17">
      <c r="B269" s="32">
        <f>SUBTOTAL(3,C$5:$C269)</f>
        <v>265</v>
      </c>
      <c r="C269" s="34" t="s">
        <v>730</v>
      </c>
      <c r="D269" s="34" t="s">
        <v>45</v>
      </c>
      <c r="E269" s="34" t="s">
        <v>738</v>
      </c>
      <c r="F269" s="34" t="s">
        <v>739</v>
      </c>
      <c r="G269" s="256" t="s">
        <v>740</v>
      </c>
      <c r="H269" s="256" t="s">
        <v>741</v>
      </c>
      <c r="I269" s="32" t="s">
        <v>371</v>
      </c>
      <c r="J269" s="298" t="s">
        <v>742</v>
      </c>
      <c r="K269" s="452">
        <v>7.79</v>
      </c>
      <c r="L269" s="452">
        <v>8.45</v>
      </c>
      <c r="M269" s="452">
        <v>8.88</v>
      </c>
      <c r="N269" s="237">
        <f>SUM(K269:M269)</f>
        <v>25.12</v>
      </c>
      <c r="O269" s="237">
        <f>N269*2/3</f>
        <v>16.7466666666667</v>
      </c>
      <c r="P269" s="256">
        <v>0</v>
      </c>
      <c r="Q269" s="256">
        <v>0</v>
      </c>
    </row>
    <row r="270" spans="2:17">
      <c r="B270" s="32">
        <f>SUBTOTAL(3,C$5:$C270)</f>
        <v>266</v>
      </c>
      <c r="C270" s="34" t="s">
        <v>730</v>
      </c>
      <c r="D270" s="34" t="s">
        <v>77</v>
      </c>
      <c r="E270" s="34" t="s">
        <v>743</v>
      </c>
      <c r="F270" s="34" t="s">
        <v>744</v>
      </c>
      <c r="G270" s="256" t="s">
        <v>745</v>
      </c>
      <c r="H270" s="256" t="s">
        <v>746</v>
      </c>
      <c r="I270" s="32" t="s">
        <v>371</v>
      </c>
      <c r="J270" s="298" t="s">
        <v>747</v>
      </c>
      <c r="K270" s="452">
        <v>8.64</v>
      </c>
      <c r="L270" s="452">
        <v>9.86</v>
      </c>
      <c r="M270" s="452">
        <v>10.22</v>
      </c>
      <c r="N270" s="237">
        <f>SUM(K270:M270)</f>
        <v>28.72</v>
      </c>
      <c r="O270" s="237">
        <f>N270*2/3</f>
        <v>19.1466666666667</v>
      </c>
      <c r="P270" s="256">
        <v>0</v>
      </c>
      <c r="Q270" s="256">
        <v>0</v>
      </c>
    </row>
    <row r="271" spans="2:17">
      <c r="B271" s="32">
        <f>SUBTOTAL(3,C$5:$C271)</f>
        <v>267</v>
      </c>
      <c r="C271" s="34" t="s">
        <v>730</v>
      </c>
      <c r="D271" s="34" t="s">
        <v>87</v>
      </c>
      <c r="E271" s="34" t="s">
        <v>748</v>
      </c>
      <c r="F271" s="34" t="s">
        <v>749</v>
      </c>
      <c r="G271" s="276" t="s">
        <v>87</v>
      </c>
      <c r="H271" s="256" t="s">
        <v>750</v>
      </c>
      <c r="I271" s="32" t="s">
        <v>88</v>
      </c>
      <c r="J271" s="298" t="s">
        <v>751</v>
      </c>
      <c r="K271" s="297">
        <v>7.6</v>
      </c>
      <c r="L271" s="297">
        <v>7.4</v>
      </c>
      <c r="M271" s="297">
        <v>7.5</v>
      </c>
      <c r="N271" s="237">
        <f>SUM(K271:M271)</f>
        <v>22.5</v>
      </c>
      <c r="O271" s="237">
        <f>N271*2/3</f>
        <v>15</v>
      </c>
      <c r="P271" s="256">
        <v>0</v>
      </c>
      <c r="Q271" s="256">
        <v>0</v>
      </c>
    </row>
    <row r="272" spans="2:17">
      <c r="B272" s="32">
        <f>SUBTOTAL(3,C$5:$C272)</f>
        <v>268</v>
      </c>
      <c r="C272" s="34" t="s">
        <v>730</v>
      </c>
      <c r="D272" s="34" t="s">
        <v>87</v>
      </c>
      <c r="E272" s="34" t="s">
        <v>752</v>
      </c>
      <c r="F272" s="34" t="s">
        <v>753</v>
      </c>
      <c r="G272" s="276" t="s">
        <v>87</v>
      </c>
      <c r="H272" s="256" t="s">
        <v>741</v>
      </c>
      <c r="I272" s="32" t="s">
        <v>88</v>
      </c>
      <c r="J272" s="298" t="s">
        <v>754</v>
      </c>
      <c r="K272" s="297">
        <v>4.2</v>
      </c>
      <c r="L272" s="297">
        <v>4.3</v>
      </c>
      <c r="M272" s="297">
        <v>4</v>
      </c>
      <c r="N272" s="237">
        <f>SUM(K272:M272)</f>
        <v>12.5</v>
      </c>
      <c r="O272" s="237">
        <f>N272*2/3</f>
        <v>8.33333333333333</v>
      </c>
      <c r="P272" s="256">
        <v>0</v>
      </c>
      <c r="Q272" s="256">
        <v>0</v>
      </c>
    </row>
    <row r="273" spans="2:17">
      <c r="B273" s="32">
        <f>SUBTOTAL(3,C$5:$C273)</f>
        <v>269</v>
      </c>
      <c r="C273" s="34" t="s">
        <v>730</v>
      </c>
      <c r="D273" s="34" t="s">
        <v>87</v>
      </c>
      <c r="E273" s="34" t="s">
        <v>755</v>
      </c>
      <c r="F273" s="34" t="s">
        <v>242</v>
      </c>
      <c r="G273" s="276" t="s">
        <v>87</v>
      </c>
      <c r="H273" s="256" t="s">
        <v>756</v>
      </c>
      <c r="I273" s="256" t="s">
        <v>371</v>
      </c>
      <c r="J273" s="298" t="s">
        <v>757</v>
      </c>
      <c r="K273" s="297">
        <v>6.2</v>
      </c>
      <c r="L273" s="297">
        <v>6.4</v>
      </c>
      <c r="M273" s="297">
        <v>6.5</v>
      </c>
      <c r="N273" s="237">
        <f>SUM(K273:M273)</f>
        <v>19.1</v>
      </c>
      <c r="O273" s="237">
        <f>N273*2/3</f>
        <v>12.7333333333333</v>
      </c>
      <c r="P273" s="256">
        <v>0</v>
      </c>
      <c r="Q273" s="256">
        <v>0</v>
      </c>
    </row>
    <row r="274" spans="2:17">
      <c r="B274" s="32">
        <f>SUBTOTAL(3,C$5:$C274)</f>
        <v>270</v>
      </c>
      <c r="C274" s="34" t="s">
        <v>730</v>
      </c>
      <c r="D274" s="34" t="s">
        <v>87</v>
      </c>
      <c r="E274" s="34" t="s">
        <v>758</v>
      </c>
      <c r="F274" s="34" t="s">
        <v>759</v>
      </c>
      <c r="G274" s="256" t="s">
        <v>87</v>
      </c>
      <c r="H274" s="256" t="s">
        <v>760</v>
      </c>
      <c r="I274" s="256" t="s">
        <v>371</v>
      </c>
      <c r="J274" s="298" t="s">
        <v>761</v>
      </c>
      <c r="K274" s="297">
        <v>6.5</v>
      </c>
      <c r="L274" s="297">
        <v>6.8</v>
      </c>
      <c r="M274" s="297">
        <v>6.7</v>
      </c>
      <c r="N274" s="237">
        <f t="shared" ref="N274:N284" si="12">SUM(K274:M274)</f>
        <v>20</v>
      </c>
      <c r="O274" s="237">
        <f t="shared" ref="O274:O284" si="13">N274*2/3</f>
        <v>13.3333333333333</v>
      </c>
      <c r="P274" s="256">
        <v>0</v>
      </c>
      <c r="Q274" s="256">
        <v>0</v>
      </c>
    </row>
    <row r="275" spans="2:17">
      <c r="B275" s="32">
        <f>SUBTOTAL(3,C$5:$C275)</f>
        <v>271</v>
      </c>
      <c r="C275" s="34" t="s">
        <v>730</v>
      </c>
      <c r="D275" s="34" t="s">
        <v>87</v>
      </c>
      <c r="E275" s="34" t="s">
        <v>762</v>
      </c>
      <c r="F275" s="34">
        <v>0</v>
      </c>
      <c r="G275" s="256" t="s">
        <v>87</v>
      </c>
      <c r="H275" s="256" t="s">
        <v>763</v>
      </c>
      <c r="I275" s="32" t="s">
        <v>88</v>
      </c>
      <c r="J275" s="298" t="s">
        <v>764</v>
      </c>
      <c r="K275" s="297">
        <v>7.2</v>
      </c>
      <c r="L275" s="297">
        <v>7.3</v>
      </c>
      <c r="M275" s="297">
        <v>7.1</v>
      </c>
      <c r="N275" s="237">
        <f t="shared" si="12"/>
        <v>21.6</v>
      </c>
      <c r="O275" s="237">
        <f t="shared" si="13"/>
        <v>14.4</v>
      </c>
      <c r="P275" s="256">
        <v>0</v>
      </c>
      <c r="Q275" s="256">
        <v>0</v>
      </c>
    </row>
    <row r="276" s="136" customFormat="1" ht="15.75" customHeight="1" spans="2:20">
      <c r="B276" s="76">
        <f>SUBTOTAL(3,C$5:$C276)</f>
        <v>272</v>
      </c>
      <c r="C276" s="139" t="s">
        <v>765</v>
      </c>
      <c r="D276" s="139" t="s">
        <v>66</v>
      </c>
      <c r="E276" s="139" t="s">
        <v>766</v>
      </c>
      <c r="F276" s="139" t="s">
        <v>767</v>
      </c>
      <c r="G276" s="139" t="s">
        <v>768</v>
      </c>
      <c r="H276" s="139">
        <v>9815107377</v>
      </c>
      <c r="I276" s="76" t="s">
        <v>21</v>
      </c>
      <c r="J276" s="153">
        <v>0</v>
      </c>
      <c r="K276" s="154">
        <v>5.5</v>
      </c>
      <c r="L276" s="154">
        <v>5.4</v>
      </c>
      <c r="M276" s="154">
        <v>5.5</v>
      </c>
      <c r="N276" s="155">
        <f t="shared" si="12"/>
        <v>16.4</v>
      </c>
      <c r="O276" s="155">
        <f t="shared" si="13"/>
        <v>10.9333333333333</v>
      </c>
      <c r="P276" s="76">
        <v>0</v>
      </c>
      <c r="Q276" s="76">
        <v>0</v>
      </c>
      <c r="R276" s="136"/>
      <c r="S276" s="388"/>
      <c r="T276" s="389"/>
    </row>
    <row r="277" s="136" customFormat="1" ht="13.5" customHeight="1" spans="2:20">
      <c r="B277" s="76">
        <f>SUBTOTAL(3,C$5:$C277)</f>
        <v>273</v>
      </c>
      <c r="C277" s="139" t="s">
        <v>765</v>
      </c>
      <c r="D277" s="139" t="s">
        <v>66</v>
      </c>
      <c r="E277" s="139" t="s">
        <v>769</v>
      </c>
      <c r="F277" s="139" t="s">
        <v>770</v>
      </c>
      <c r="G277" s="139" t="s">
        <v>768</v>
      </c>
      <c r="H277" s="139">
        <v>8054563670</v>
      </c>
      <c r="I277" s="76" t="s">
        <v>21</v>
      </c>
      <c r="J277" s="153">
        <v>0</v>
      </c>
      <c r="K277" s="154">
        <v>5.5</v>
      </c>
      <c r="L277" s="154">
        <v>5.4</v>
      </c>
      <c r="M277" s="154">
        <v>5.5</v>
      </c>
      <c r="N277" s="155">
        <f t="shared" si="12"/>
        <v>16.4</v>
      </c>
      <c r="O277" s="155">
        <f t="shared" si="13"/>
        <v>10.9333333333333</v>
      </c>
      <c r="P277" s="76">
        <v>0</v>
      </c>
      <c r="Q277" s="76">
        <v>0</v>
      </c>
      <c r="R277" s="136"/>
      <c r="S277" s="388"/>
      <c r="T277" s="389"/>
    </row>
    <row r="278" s="136" customFormat="1" ht="13.5" customHeight="1" spans="2:20">
      <c r="B278" s="76">
        <f>SUBTOTAL(3,C$5:$C278)</f>
        <v>274</v>
      </c>
      <c r="C278" s="139" t="s">
        <v>765</v>
      </c>
      <c r="D278" s="139" t="s">
        <v>65</v>
      </c>
      <c r="E278" s="139" t="s">
        <v>535</v>
      </c>
      <c r="F278" s="139" t="s">
        <v>771</v>
      </c>
      <c r="G278" s="139" t="s">
        <v>772</v>
      </c>
      <c r="H278" s="139">
        <v>9465397046</v>
      </c>
      <c r="I278" s="76" t="s">
        <v>35</v>
      </c>
      <c r="J278" s="165">
        <v>160009693673</v>
      </c>
      <c r="K278" s="154">
        <v>6</v>
      </c>
      <c r="L278" s="154">
        <v>6.5</v>
      </c>
      <c r="M278" s="154">
        <v>6</v>
      </c>
      <c r="N278" s="155">
        <f t="shared" si="12"/>
        <v>18.5</v>
      </c>
      <c r="O278" s="155">
        <f t="shared" si="13"/>
        <v>12.3333333333333</v>
      </c>
      <c r="P278" s="76">
        <v>0</v>
      </c>
      <c r="Q278" s="76">
        <v>0</v>
      </c>
      <c r="R278" s="136"/>
      <c r="S278" s="388"/>
      <c r="T278" s="389"/>
    </row>
    <row r="279" s="136" customFormat="1" ht="13.5" customHeight="1" spans="2:20">
      <c r="B279" s="76">
        <f>SUBTOTAL(3,C$5:$C279)</f>
        <v>275</v>
      </c>
      <c r="C279" s="139" t="s">
        <v>765</v>
      </c>
      <c r="D279" s="139" t="s">
        <v>65</v>
      </c>
      <c r="E279" s="139" t="s">
        <v>773</v>
      </c>
      <c r="F279" s="139" t="s">
        <v>774</v>
      </c>
      <c r="G279" s="139" t="s">
        <v>775</v>
      </c>
      <c r="H279" s="139">
        <v>9855371248</v>
      </c>
      <c r="I279" s="76" t="s">
        <v>371</v>
      </c>
      <c r="J279" s="153">
        <v>130015476443</v>
      </c>
      <c r="K279" s="166">
        <v>8.2</v>
      </c>
      <c r="L279" s="166">
        <v>9.5</v>
      </c>
      <c r="M279" s="166">
        <v>8.2</v>
      </c>
      <c r="N279" s="155">
        <f t="shared" si="12"/>
        <v>25.9</v>
      </c>
      <c r="O279" s="155">
        <f t="shared" si="13"/>
        <v>17.2666666666667</v>
      </c>
      <c r="P279" s="76">
        <v>0</v>
      </c>
      <c r="Q279" s="76">
        <v>0</v>
      </c>
      <c r="R279" s="136"/>
      <c r="S279" s="388"/>
      <c r="T279" s="389"/>
    </row>
    <row r="280" s="136" customFormat="1" ht="12.75" spans="2:20">
      <c r="B280" s="76">
        <f>SUBTOTAL(3,C$5:$C280)</f>
        <v>276</v>
      </c>
      <c r="C280" s="139" t="s">
        <v>765</v>
      </c>
      <c r="D280" s="139" t="s">
        <v>39</v>
      </c>
      <c r="E280" s="76" t="s">
        <v>621</v>
      </c>
      <c r="F280" s="76" t="s">
        <v>600</v>
      </c>
      <c r="G280" s="139" t="s">
        <v>776</v>
      </c>
      <c r="H280" s="76">
        <v>9781073713</v>
      </c>
      <c r="I280" s="139" t="s">
        <v>8</v>
      </c>
      <c r="J280" s="153">
        <v>130015475096</v>
      </c>
      <c r="K280" s="166">
        <v>7.5</v>
      </c>
      <c r="L280" s="166">
        <v>6.93</v>
      </c>
      <c r="M280" s="166">
        <v>7.83</v>
      </c>
      <c r="N280" s="155">
        <f t="shared" si="12"/>
        <v>22.26</v>
      </c>
      <c r="O280" s="155">
        <f t="shared" si="13"/>
        <v>14.84</v>
      </c>
      <c r="P280" s="76">
        <v>0</v>
      </c>
      <c r="Q280" s="76">
        <v>0</v>
      </c>
      <c r="R280" s="136"/>
      <c r="S280" s="388"/>
      <c r="T280" s="389"/>
    </row>
    <row r="281" s="136" customFormat="1" ht="12.75" spans="2:20">
      <c r="B281" s="76">
        <f>SUBTOTAL(3,C$5:$C281)</f>
        <v>277</v>
      </c>
      <c r="C281" s="139" t="s">
        <v>765</v>
      </c>
      <c r="D281" s="139" t="s">
        <v>39</v>
      </c>
      <c r="E281" s="76" t="s">
        <v>621</v>
      </c>
      <c r="F281" s="76" t="s">
        <v>600</v>
      </c>
      <c r="G281" s="139" t="s">
        <v>776</v>
      </c>
      <c r="H281" s="76">
        <v>9781073713</v>
      </c>
      <c r="I281" s="139" t="s">
        <v>371</v>
      </c>
      <c r="J281" s="153">
        <v>130015475223</v>
      </c>
      <c r="K281" s="166">
        <v>6.43</v>
      </c>
      <c r="L281" s="166">
        <v>6.42</v>
      </c>
      <c r="M281" s="166">
        <v>6.51</v>
      </c>
      <c r="N281" s="155">
        <f t="shared" si="12"/>
        <v>19.36</v>
      </c>
      <c r="O281" s="155">
        <f t="shared" si="13"/>
        <v>12.9066666666667</v>
      </c>
      <c r="P281" s="76">
        <v>0</v>
      </c>
      <c r="Q281" s="76">
        <v>0</v>
      </c>
      <c r="R281" s="136"/>
      <c r="S281" s="388"/>
      <c r="T281" s="389"/>
    </row>
    <row r="282" s="136" customFormat="1" ht="12.75" spans="2:20">
      <c r="B282" s="76">
        <f>SUBTOTAL(3,C$5:$C282)</f>
        <v>278</v>
      </c>
      <c r="C282" s="139" t="s">
        <v>765</v>
      </c>
      <c r="D282" s="76" t="s">
        <v>127</v>
      </c>
      <c r="E282" s="76" t="s">
        <v>777</v>
      </c>
      <c r="F282" s="76" t="s">
        <v>663</v>
      </c>
      <c r="G282" s="139" t="s">
        <v>778</v>
      </c>
      <c r="H282" s="151">
        <v>9915598581</v>
      </c>
      <c r="I282" s="76" t="s">
        <v>657</v>
      </c>
      <c r="J282" s="153">
        <v>130015472307</v>
      </c>
      <c r="K282" s="166">
        <v>6.8</v>
      </c>
      <c r="L282" s="166">
        <v>6.3</v>
      </c>
      <c r="M282" s="166">
        <v>6.5</v>
      </c>
      <c r="N282" s="155">
        <f t="shared" si="12"/>
        <v>19.6</v>
      </c>
      <c r="O282" s="155">
        <f t="shared" si="13"/>
        <v>13.0666666666667</v>
      </c>
      <c r="P282" s="76">
        <v>0</v>
      </c>
      <c r="Q282" s="76">
        <v>0</v>
      </c>
      <c r="R282" s="136"/>
      <c r="S282" s="388"/>
      <c r="T282" s="389"/>
    </row>
    <row r="283" s="136" customFormat="1" ht="12.75" spans="2:20">
      <c r="B283" s="76">
        <f>SUBTOTAL(3,C$5:$C283)</f>
        <v>279</v>
      </c>
      <c r="C283" s="139" t="s">
        <v>765</v>
      </c>
      <c r="D283" s="76" t="s">
        <v>127</v>
      </c>
      <c r="E283" s="76" t="s">
        <v>779</v>
      </c>
      <c r="F283" s="76" t="s">
        <v>619</v>
      </c>
      <c r="G283" s="139" t="s">
        <v>780</v>
      </c>
      <c r="H283" s="151">
        <v>9814787455</v>
      </c>
      <c r="I283" s="139" t="s">
        <v>371</v>
      </c>
      <c r="J283" s="153">
        <v>130015472318</v>
      </c>
      <c r="K283" s="166">
        <v>8.2</v>
      </c>
      <c r="L283" s="166">
        <v>8.6</v>
      </c>
      <c r="M283" s="166">
        <v>7.6</v>
      </c>
      <c r="N283" s="155">
        <f t="shared" si="12"/>
        <v>24.4</v>
      </c>
      <c r="O283" s="155">
        <f t="shared" si="13"/>
        <v>16.2666666666667</v>
      </c>
      <c r="P283" s="76">
        <v>0</v>
      </c>
      <c r="Q283" s="76">
        <v>0</v>
      </c>
      <c r="R283" s="136"/>
      <c r="S283" s="388"/>
      <c r="T283" s="389"/>
    </row>
    <row r="284" s="136" customFormat="1" ht="12.75" spans="2:20">
      <c r="B284" s="76">
        <f>SUBTOTAL(3,C$5:$C284)</f>
        <v>280</v>
      </c>
      <c r="C284" s="139" t="s">
        <v>765</v>
      </c>
      <c r="D284" s="76" t="s">
        <v>127</v>
      </c>
      <c r="E284" s="76" t="s">
        <v>663</v>
      </c>
      <c r="F284" s="76" t="s">
        <v>781</v>
      </c>
      <c r="G284" s="139" t="s">
        <v>782</v>
      </c>
      <c r="H284" s="151">
        <v>9779884171</v>
      </c>
      <c r="I284" s="139" t="s">
        <v>371</v>
      </c>
      <c r="J284" s="153">
        <v>130015472320</v>
      </c>
      <c r="K284" s="166">
        <v>8.4</v>
      </c>
      <c r="L284" s="166">
        <v>8.2</v>
      </c>
      <c r="M284" s="166">
        <v>7.8</v>
      </c>
      <c r="N284" s="155">
        <f t="shared" si="12"/>
        <v>24.4</v>
      </c>
      <c r="O284" s="155">
        <f t="shared" si="13"/>
        <v>16.2666666666667</v>
      </c>
      <c r="P284" s="76">
        <v>0</v>
      </c>
      <c r="Q284" s="76">
        <v>0</v>
      </c>
      <c r="R284" s="136"/>
      <c r="S284" s="388"/>
      <c r="T284" s="389"/>
    </row>
    <row r="285" s="136" customFormat="1" ht="12.75" spans="2:20">
      <c r="B285" s="76">
        <f>SUBTOTAL(3,C$5:$C285)</f>
        <v>281</v>
      </c>
      <c r="C285" s="139" t="s">
        <v>765</v>
      </c>
      <c r="D285" s="76" t="s">
        <v>127</v>
      </c>
      <c r="E285" s="76" t="s">
        <v>663</v>
      </c>
      <c r="F285" s="76" t="s">
        <v>781</v>
      </c>
      <c r="G285" s="139" t="s">
        <v>782</v>
      </c>
      <c r="H285" s="151">
        <v>9779884171</v>
      </c>
      <c r="I285" s="76" t="s">
        <v>35</v>
      </c>
      <c r="J285" s="153">
        <v>130015472411</v>
      </c>
      <c r="K285" s="166">
        <v>5</v>
      </c>
      <c r="L285" s="166">
        <v>4.8</v>
      </c>
      <c r="M285" s="166">
        <v>5.1</v>
      </c>
      <c r="N285" s="155">
        <f t="shared" ref="N285:N290" si="14">SUM(K285:M285)</f>
        <v>14.9</v>
      </c>
      <c r="O285" s="155">
        <f>N285*2/3</f>
        <v>9.93333333333333</v>
      </c>
      <c r="P285" s="76">
        <v>0</v>
      </c>
      <c r="Q285" s="76">
        <v>0</v>
      </c>
      <c r="R285" s="136"/>
      <c r="S285" s="388"/>
      <c r="T285" s="389"/>
    </row>
    <row r="286" s="136" customFormat="1" ht="12.75" spans="2:20">
      <c r="B286" s="76">
        <f>SUBTOTAL(3,C$5:$C286)</f>
        <v>282</v>
      </c>
      <c r="C286" s="139" t="s">
        <v>765</v>
      </c>
      <c r="D286" s="76" t="s">
        <v>127</v>
      </c>
      <c r="E286" s="76" t="s">
        <v>777</v>
      </c>
      <c r="F286" s="76" t="s">
        <v>663</v>
      </c>
      <c r="G286" s="139" t="s">
        <v>778</v>
      </c>
      <c r="H286" s="151">
        <v>9915598581</v>
      </c>
      <c r="I286" s="139" t="s">
        <v>25</v>
      </c>
      <c r="J286" s="153">
        <v>130015472502</v>
      </c>
      <c r="K286" s="166">
        <v>11.3</v>
      </c>
      <c r="L286" s="166">
        <v>10.9</v>
      </c>
      <c r="M286" s="166">
        <v>10.6</v>
      </c>
      <c r="N286" s="155">
        <f t="shared" si="14"/>
        <v>32.8</v>
      </c>
      <c r="O286" s="155">
        <f>N286*2/3</f>
        <v>21.8666666666667</v>
      </c>
      <c r="P286" s="76">
        <v>0</v>
      </c>
      <c r="Q286" s="76">
        <v>0</v>
      </c>
      <c r="R286" s="136"/>
      <c r="S286" s="388"/>
      <c r="T286" s="389"/>
    </row>
    <row r="287" s="136" customFormat="1" ht="12.75" spans="2:20">
      <c r="B287" s="76">
        <f>SUBTOTAL(3,C$5:$C287)</f>
        <v>283</v>
      </c>
      <c r="C287" s="139" t="s">
        <v>765</v>
      </c>
      <c r="D287" s="76" t="s">
        <v>127</v>
      </c>
      <c r="E287" s="76" t="s">
        <v>777</v>
      </c>
      <c r="F287" s="76" t="s">
        <v>663</v>
      </c>
      <c r="G287" s="139" t="s">
        <v>778</v>
      </c>
      <c r="H287" s="151">
        <v>9915598581</v>
      </c>
      <c r="I287" s="139" t="s">
        <v>25</v>
      </c>
      <c r="J287" s="153">
        <v>130015472524</v>
      </c>
      <c r="K287" s="166">
        <v>11.9</v>
      </c>
      <c r="L287" s="166">
        <v>11.4</v>
      </c>
      <c r="M287" s="166">
        <v>10.9</v>
      </c>
      <c r="N287" s="155">
        <f t="shared" si="14"/>
        <v>34.2</v>
      </c>
      <c r="O287" s="155">
        <f>N287*2/3</f>
        <v>22.8</v>
      </c>
      <c r="P287" s="76">
        <v>0</v>
      </c>
      <c r="Q287" s="76">
        <v>0</v>
      </c>
      <c r="R287" s="136"/>
      <c r="S287" s="388"/>
      <c r="T287" s="389"/>
    </row>
    <row r="288" s="136" customFormat="1" ht="12.75" spans="2:20">
      <c r="B288" s="76">
        <f>SUBTOTAL(3,C$5:$C288)</f>
        <v>284</v>
      </c>
      <c r="C288" s="139" t="s">
        <v>765</v>
      </c>
      <c r="D288" s="76" t="s">
        <v>44</v>
      </c>
      <c r="E288" s="76" t="s">
        <v>672</v>
      </c>
      <c r="F288" s="76" t="s">
        <v>205</v>
      </c>
      <c r="G288" s="139" t="s">
        <v>783</v>
      </c>
      <c r="H288" s="151">
        <v>9876615105</v>
      </c>
      <c r="I288" s="139" t="s">
        <v>371</v>
      </c>
      <c r="J288" s="153">
        <v>130017844608</v>
      </c>
      <c r="K288" s="166">
        <v>3.9</v>
      </c>
      <c r="L288" s="166">
        <v>6.1</v>
      </c>
      <c r="M288" s="166">
        <v>4.1</v>
      </c>
      <c r="N288" s="155">
        <f t="shared" si="14"/>
        <v>14.1</v>
      </c>
      <c r="O288" s="155">
        <f>N288*2/3</f>
        <v>9.4</v>
      </c>
      <c r="P288" s="76">
        <v>0</v>
      </c>
      <c r="Q288" s="76">
        <v>0</v>
      </c>
      <c r="R288" s="136"/>
      <c r="S288" s="388"/>
      <c r="T288" s="389"/>
    </row>
    <row r="289" s="136" customFormat="1" ht="12.75" spans="2:20">
      <c r="B289" s="76">
        <f>SUBTOTAL(3,C$5:$C289)</f>
        <v>285</v>
      </c>
      <c r="C289" s="139" t="s">
        <v>765</v>
      </c>
      <c r="D289" s="76" t="s">
        <v>99</v>
      </c>
      <c r="E289" s="139" t="s">
        <v>784</v>
      </c>
      <c r="F289" s="76" t="s">
        <v>785</v>
      </c>
      <c r="G289" s="139" t="s">
        <v>786</v>
      </c>
      <c r="H289" s="151">
        <v>9464732633</v>
      </c>
      <c r="I289" s="139" t="s">
        <v>657</v>
      </c>
      <c r="J289" s="153">
        <v>130016750414</v>
      </c>
      <c r="K289" s="166">
        <v>11</v>
      </c>
      <c r="L289" s="166">
        <v>12</v>
      </c>
      <c r="M289" s="166">
        <v>12</v>
      </c>
      <c r="N289" s="155">
        <f t="shared" si="14"/>
        <v>35</v>
      </c>
      <c r="O289" s="155">
        <f>N289*2/3</f>
        <v>23.3333333333333</v>
      </c>
      <c r="P289" s="76">
        <v>0</v>
      </c>
      <c r="Q289" s="76">
        <v>0</v>
      </c>
      <c r="R289" s="136"/>
      <c r="S289" s="388"/>
      <c r="T289" s="389"/>
    </row>
    <row r="290" s="136" customFormat="1" ht="12.75" spans="2:20">
      <c r="B290" s="76">
        <f>SUBTOTAL(3,C$5:$C290)</f>
        <v>286</v>
      </c>
      <c r="C290" s="139" t="s">
        <v>765</v>
      </c>
      <c r="D290" s="76" t="s">
        <v>56</v>
      </c>
      <c r="E290" s="76" t="s">
        <v>787</v>
      </c>
      <c r="F290" s="76" t="s">
        <v>788</v>
      </c>
      <c r="G290" s="139" t="s">
        <v>789</v>
      </c>
      <c r="H290" s="151">
        <v>7837128277</v>
      </c>
      <c r="I290" s="139" t="s">
        <v>371</v>
      </c>
      <c r="J290" s="153">
        <v>130007304440</v>
      </c>
      <c r="K290" s="166">
        <v>7.8</v>
      </c>
      <c r="L290" s="166">
        <v>8.4</v>
      </c>
      <c r="M290" s="166">
        <v>7.9</v>
      </c>
      <c r="N290" s="155">
        <f t="shared" si="14"/>
        <v>24.1</v>
      </c>
      <c r="O290" s="155">
        <f>N290*2/3</f>
        <v>16.0666666666667</v>
      </c>
      <c r="P290" s="76">
        <v>0</v>
      </c>
      <c r="Q290" s="76">
        <v>0</v>
      </c>
      <c r="R290" s="136"/>
      <c r="S290" s="388"/>
      <c r="T290" s="389"/>
    </row>
    <row r="291" spans="2:17">
      <c r="B291" s="32">
        <f>SUBTOTAL(3,C$5:$C291)</f>
        <v>286</v>
      </c>
      <c r="C291" s="34"/>
      <c r="D291" s="32"/>
      <c r="E291" s="32"/>
      <c r="F291" s="32"/>
      <c r="G291" s="32"/>
      <c r="H291" s="32"/>
      <c r="I291" s="256"/>
      <c r="J291" s="306"/>
      <c r="K291" s="107"/>
      <c r="L291" s="107"/>
      <c r="M291" s="107"/>
      <c r="N291" s="51"/>
      <c r="O291" s="453"/>
      <c r="P291" s="32"/>
      <c r="Q291" s="32"/>
    </row>
    <row r="292" spans="2:17">
      <c r="B292" s="32">
        <f>SUBTOTAL(3,C$5:$C292)</f>
        <v>286</v>
      </c>
      <c r="C292" s="34"/>
      <c r="D292" s="32"/>
      <c r="E292" s="32"/>
      <c r="F292" s="32"/>
      <c r="G292" s="32"/>
      <c r="H292" s="32"/>
      <c r="I292" s="32"/>
      <c r="J292" s="306"/>
      <c r="K292" s="107"/>
      <c r="L292" s="107"/>
      <c r="M292" s="107"/>
      <c r="N292" s="51"/>
      <c r="O292" s="453"/>
      <c r="P292" s="32"/>
      <c r="Q292" s="32"/>
    </row>
    <row r="293" spans="2:17">
      <c r="B293" s="32">
        <f>SUBTOTAL(3,C$5:$C293)</f>
        <v>286</v>
      </c>
      <c r="C293" s="34"/>
      <c r="D293" s="32"/>
      <c r="E293" s="32"/>
      <c r="F293" s="32"/>
      <c r="G293" s="34"/>
      <c r="H293" s="32"/>
      <c r="I293" s="32"/>
      <c r="J293" s="306"/>
      <c r="K293" s="113"/>
      <c r="L293" s="113"/>
      <c r="M293" s="113"/>
      <c r="N293" s="51"/>
      <c r="O293" s="453"/>
      <c r="P293" s="32"/>
      <c r="Q293" s="32"/>
    </row>
    <row r="294" spans="2:17">
      <c r="B294" s="32">
        <f>SUBTOTAL(3,C$5:$C294)</f>
        <v>286</v>
      </c>
      <c r="C294" s="34"/>
      <c r="D294" s="275"/>
      <c r="E294" s="32"/>
      <c r="F294" s="32"/>
      <c r="G294" s="34"/>
      <c r="H294" s="32"/>
      <c r="I294" s="256"/>
      <c r="J294" s="306"/>
      <c r="K294" s="113"/>
      <c r="L294" s="113"/>
      <c r="M294" s="113"/>
      <c r="N294" s="51"/>
      <c r="O294" s="453"/>
      <c r="P294" s="32"/>
      <c r="Q294" s="32"/>
    </row>
    <row r="295" spans="2:17">
      <c r="B295" s="32">
        <f>SUBTOTAL(3,C$5:$C295)</f>
        <v>286</v>
      </c>
      <c r="C295" s="34"/>
      <c r="D295" s="32"/>
      <c r="E295" s="32"/>
      <c r="F295" s="32"/>
      <c r="G295" s="34"/>
      <c r="H295" s="32"/>
      <c r="I295" s="256"/>
      <c r="J295" s="306"/>
      <c r="K295" s="113"/>
      <c r="L295" s="113"/>
      <c r="M295" s="113"/>
      <c r="N295" s="51"/>
      <c r="O295" s="453"/>
      <c r="P295" s="32"/>
      <c r="Q295" s="32"/>
    </row>
    <row r="296" spans="2:17">
      <c r="B296" s="32">
        <f>SUBTOTAL(3,C$5:$C296)</f>
        <v>286</v>
      </c>
      <c r="C296" s="429"/>
      <c r="D296" s="430"/>
      <c r="E296" s="431"/>
      <c r="F296" s="32"/>
      <c r="G296" s="34"/>
      <c r="H296" s="32"/>
      <c r="I296" s="256"/>
      <c r="J296" s="306"/>
      <c r="K296" s="113"/>
      <c r="L296" s="113"/>
      <c r="M296" s="113"/>
      <c r="N296" s="51"/>
      <c r="O296" s="453"/>
      <c r="P296" s="32"/>
      <c r="Q296" s="32"/>
    </row>
    <row r="297" ht="14.25" spans="2:17">
      <c r="B297" s="432">
        <f>SUBTOTAL(3,C$5:$C297)</f>
        <v>287</v>
      </c>
      <c r="C297" s="433" t="s">
        <v>790</v>
      </c>
      <c r="D297" s="434" t="s">
        <v>791</v>
      </c>
      <c r="E297" s="435"/>
      <c r="F297" s="436"/>
      <c r="G297" s="34"/>
      <c r="H297" s="32"/>
      <c r="I297" s="256"/>
      <c r="J297" s="306"/>
      <c r="K297" s="113"/>
      <c r="L297" s="113"/>
      <c r="M297" s="113"/>
      <c r="N297" s="51"/>
      <c r="O297" s="453"/>
      <c r="P297" s="32"/>
      <c r="Q297" s="32"/>
    </row>
    <row r="298" ht="14.25" spans="2:17">
      <c r="B298" s="432">
        <f>SUBTOTAL(3,C$5:$C298)</f>
        <v>288</v>
      </c>
      <c r="C298" s="437" t="s">
        <v>792</v>
      </c>
      <c r="D298" s="438"/>
      <c r="E298" s="439"/>
      <c r="F298" s="436"/>
      <c r="G298" s="32"/>
      <c r="H298" s="32"/>
      <c r="I298" s="256"/>
      <c r="J298" s="306"/>
      <c r="K298" s="113"/>
      <c r="L298" s="113"/>
      <c r="M298" s="113"/>
      <c r="N298" s="51"/>
      <c r="O298" s="453"/>
      <c r="P298" s="32"/>
      <c r="Q298" s="32"/>
    </row>
    <row r="299" ht="14.25" spans="2:17">
      <c r="B299" s="432">
        <f>SUBTOTAL(3,C$5:$C299)</f>
        <v>289</v>
      </c>
      <c r="C299" s="437" t="s">
        <v>793</v>
      </c>
      <c r="D299" s="438"/>
      <c r="E299" s="439"/>
      <c r="F299" s="436"/>
      <c r="G299" s="34"/>
      <c r="H299" s="32"/>
      <c r="I299" s="256"/>
      <c r="J299" s="306"/>
      <c r="K299" s="113"/>
      <c r="L299" s="113"/>
      <c r="M299" s="113"/>
      <c r="N299" s="51"/>
      <c r="O299" s="453"/>
      <c r="P299" s="454"/>
      <c r="Q299" s="34"/>
    </row>
    <row r="300" ht="14.25" spans="2:17">
      <c r="B300" s="432">
        <f>SUBTOTAL(3,C$5:$C300)</f>
        <v>290</v>
      </c>
      <c r="C300" s="437" t="s">
        <v>794</v>
      </c>
      <c r="D300" s="440"/>
      <c r="E300" s="441"/>
      <c r="F300" s="436"/>
      <c r="G300" s="34"/>
      <c r="H300" s="32"/>
      <c r="I300" s="256"/>
      <c r="J300" s="306"/>
      <c r="K300" s="113"/>
      <c r="L300" s="113"/>
      <c r="M300" s="113"/>
      <c r="N300" s="51"/>
      <c r="O300" s="51"/>
      <c r="P300" s="454"/>
      <c r="Q300" s="34"/>
    </row>
    <row r="301" ht="42" customHeight="1" spans="2:17">
      <c r="B301" s="432">
        <f>SUBTOTAL(3,C$5:$C301)</f>
        <v>291</v>
      </c>
      <c r="C301" s="442" t="s">
        <v>795</v>
      </c>
      <c r="D301" s="443" t="s">
        <v>796</v>
      </c>
      <c r="E301" s="444"/>
      <c r="F301" s="436"/>
      <c r="G301" s="34"/>
      <c r="H301" s="32"/>
      <c r="I301" s="256"/>
      <c r="J301" s="306"/>
      <c r="K301" s="113"/>
      <c r="L301" s="113"/>
      <c r="M301" s="113"/>
      <c r="N301" s="51"/>
      <c r="O301" s="51"/>
      <c r="P301" s="454"/>
      <c r="Q301" s="34"/>
    </row>
    <row r="302" ht="12.75" spans="2:17">
      <c r="B302" s="32">
        <f>SUBTOTAL(3,C$5:$C302)</f>
        <v>291</v>
      </c>
      <c r="C302" s="445"/>
      <c r="D302" s="446"/>
      <c r="E302" s="447"/>
      <c r="F302" s="448"/>
      <c r="G302" s="34"/>
      <c r="H302" s="32"/>
      <c r="I302" s="256"/>
      <c r="J302" s="306"/>
      <c r="K302" s="113"/>
      <c r="L302" s="113"/>
      <c r="M302" s="113"/>
      <c r="N302" s="51"/>
      <c r="O302" s="51"/>
      <c r="P302" s="454"/>
      <c r="Q302" s="34"/>
    </row>
    <row r="303" ht="12.75" spans="2:17">
      <c r="B303" s="32">
        <f>SUBTOTAL(3,C$5:$C303)</f>
        <v>291</v>
      </c>
      <c r="C303" s="449"/>
      <c r="D303" s="450"/>
      <c r="E303" s="448"/>
      <c r="F303" s="448"/>
      <c r="G303" s="34"/>
      <c r="H303" s="32"/>
      <c r="I303" s="256"/>
      <c r="J303" s="306"/>
      <c r="K303" s="113"/>
      <c r="L303" s="113"/>
      <c r="M303" s="113"/>
      <c r="N303" s="51"/>
      <c r="O303" s="51"/>
      <c r="P303" s="454"/>
      <c r="Q303" s="34"/>
    </row>
    <row r="304" ht="12.75" spans="2:17">
      <c r="B304" s="32">
        <f>SUBTOTAL(3,C$5:$C304)</f>
        <v>291</v>
      </c>
      <c r="C304" s="449"/>
      <c r="D304" s="448"/>
      <c r="E304" s="448"/>
      <c r="F304" s="448"/>
      <c r="G304" s="34"/>
      <c r="H304" s="32"/>
      <c r="I304" s="32"/>
      <c r="J304" s="306"/>
      <c r="K304" s="113"/>
      <c r="L304" s="113"/>
      <c r="M304" s="113"/>
      <c r="N304" s="51"/>
      <c r="O304" s="51"/>
      <c r="P304" s="454"/>
      <c r="Q304" s="34"/>
    </row>
    <row r="305" ht="12.75" spans="2:17">
      <c r="B305" s="32">
        <f>SUBTOTAL(3,C$5:$C305)</f>
        <v>291</v>
      </c>
      <c r="C305" s="449"/>
      <c r="D305" s="450"/>
      <c r="E305" s="448"/>
      <c r="F305" s="448"/>
      <c r="G305" s="32"/>
      <c r="H305" s="34"/>
      <c r="I305" s="256"/>
      <c r="J305" s="240"/>
      <c r="K305" s="113"/>
      <c r="L305" s="113"/>
      <c r="M305" s="113"/>
      <c r="N305" s="51"/>
      <c r="O305" s="51"/>
      <c r="P305" s="454"/>
      <c r="Q305" s="34"/>
    </row>
    <row r="306" ht="12.75" spans="2:17">
      <c r="B306" s="32">
        <f>SUBTOTAL(3,C$5:$C306)</f>
        <v>291</v>
      </c>
      <c r="C306" s="449"/>
      <c r="D306" s="448"/>
      <c r="E306" s="448"/>
      <c r="F306" s="448"/>
      <c r="G306" s="32"/>
      <c r="H306" s="34"/>
      <c r="I306" s="256"/>
      <c r="J306" s="306"/>
      <c r="K306" s="107"/>
      <c r="L306" s="107"/>
      <c r="M306" s="107"/>
      <c r="N306" s="51"/>
      <c r="O306" s="51"/>
      <c r="P306" s="454"/>
      <c r="Q306" s="34"/>
    </row>
    <row r="307" ht="12.75" spans="2:17">
      <c r="B307" s="32">
        <f>SUBTOTAL(3,C$5:$C307)</f>
        <v>291</v>
      </c>
      <c r="C307" s="449"/>
      <c r="D307" s="448"/>
      <c r="E307" s="448"/>
      <c r="F307" s="448"/>
      <c r="G307" s="32"/>
      <c r="H307" s="34"/>
      <c r="I307" s="256"/>
      <c r="J307" s="306"/>
      <c r="K307" s="107"/>
      <c r="L307" s="107"/>
      <c r="M307" s="107"/>
      <c r="N307" s="51"/>
      <c r="O307" s="51"/>
      <c r="P307" s="34"/>
      <c r="Q307" s="34"/>
    </row>
    <row r="308" spans="2:17">
      <c r="B308" s="32">
        <f>SUBTOTAL(3,C$5:$C308)</f>
        <v>291</v>
      </c>
      <c r="C308" s="34"/>
      <c r="D308" s="32"/>
      <c r="E308" s="32"/>
      <c r="F308" s="32"/>
      <c r="G308" s="34"/>
      <c r="H308" s="32"/>
      <c r="I308" s="256"/>
      <c r="J308" s="306"/>
      <c r="K308" s="113"/>
      <c r="L308" s="113"/>
      <c r="M308" s="113"/>
      <c r="N308" s="51"/>
      <c r="O308" s="51"/>
      <c r="P308" s="34"/>
      <c r="Q308" s="34"/>
    </row>
    <row r="309" spans="2:17">
      <c r="B309" s="32">
        <f>SUBTOTAL(3,C$5:$C309)</f>
        <v>291</v>
      </c>
      <c r="C309" s="34"/>
      <c r="D309" s="32"/>
      <c r="E309" s="32"/>
      <c r="F309" s="32"/>
      <c r="G309" s="34"/>
      <c r="H309" s="32"/>
      <c r="I309" s="256"/>
      <c r="J309" s="306"/>
      <c r="K309" s="113"/>
      <c r="L309" s="113"/>
      <c r="M309" s="113"/>
      <c r="N309" s="51"/>
      <c r="O309" s="51"/>
      <c r="P309" s="34"/>
      <c r="Q309" s="34"/>
    </row>
    <row r="310" spans="2:17">
      <c r="B310" s="32">
        <f>SUBTOTAL(3,C$5:$C310)</f>
        <v>291</v>
      </c>
      <c r="C310" s="34"/>
      <c r="D310" s="275"/>
      <c r="E310" s="32"/>
      <c r="F310" s="32"/>
      <c r="G310" s="34"/>
      <c r="H310" s="32"/>
      <c r="I310" s="256"/>
      <c r="J310" s="306"/>
      <c r="K310" s="113"/>
      <c r="L310" s="113"/>
      <c r="M310" s="113"/>
      <c r="N310" s="51"/>
      <c r="O310" s="51"/>
      <c r="P310" s="455"/>
      <c r="Q310" s="34"/>
    </row>
    <row r="311" spans="2:17">
      <c r="B311" s="32">
        <f>SUBTOTAL(3,C$5:$C311)</f>
        <v>291</v>
      </c>
      <c r="C311" s="34"/>
      <c r="D311" s="32"/>
      <c r="E311" s="32"/>
      <c r="F311" s="32"/>
      <c r="G311" s="32"/>
      <c r="H311" s="32"/>
      <c r="I311" s="256"/>
      <c r="J311" s="306"/>
      <c r="K311" s="113"/>
      <c r="L311" s="113"/>
      <c r="M311" s="113"/>
      <c r="N311" s="51"/>
      <c r="O311" s="51"/>
      <c r="P311" s="455"/>
      <c r="Q311" s="34"/>
    </row>
    <row r="312" spans="2:17">
      <c r="B312" s="32">
        <f>SUBTOTAL(3,C$5:$C312)</f>
        <v>291</v>
      </c>
      <c r="C312" s="34"/>
      <c r="D312" s="275"/>
      <c r="E312" s="32"/>
      <c r="F312" s="34"/>
      <c r="G312" s="34"/>
      <c r="H312" s="32"/>
      <c r="I312" s="32"/>
      <c r="J312" s="240"/>
      <c r="K312" s="113"/>
      <c r="L312" s="113"/>
      <c r="M312" s="113"/>
      <c r="N312" s="51"/>
      <c r="O312" s="51"/>
      <c r="P312" s="454"/>
      <c r="Q312" s="34"/>
    </row>
    <row r="313" spans="2:17">
      <c r="B313" s="32">
        <f>SUBTOTAL(3,C$5:$C313)</f>
        <v>291</v>
      </c>
      <c r="C313" s="34"/>
      <c r="D313" s="32"/>
      <c r="E313" s="32"/>
      <c r="F313" s="34"/>
      <c r="G313" s="34"/>
      <c r="H313" s="32"/>
      <c r="I313" s="32"/>
      <c r="J313" s="240"/>
      <c r="K313" s="113"/>
      <c r="L313" s="113"/>
      <c r="M313" s="113"/>
      <c r="N313" s="51"/>
      <c r="O313" s="51"/>
      <c r="P313" s="34"/>
      <c r="Q313" s="34"/>
    </row>
    <row r="314" spans="2:17">
      <c r="B314" s="32">
        <f>SUBTOTAL(3,C$5:$C314)</f>
        <v>291</v>
      </c>
      <c r="C314" s="34"/>
      <c r="D314" s="32"/>
      <c r="E314" s="32"/>
      <c r="F314" s="34"/>
      <c r="G314" s="32"/>
      <c r="H314" s="32"/>
      <c r="I314" s="32"/>
      <c r="J314" s="240"/>
      <c r="K314" s="107"/>
      <c r="L314" s="107"/>
      <c r="M314" s="107"/>
      <c r="N314" s="51"/>
      <c r="O314" s="51"/>
      <c r="P314" s="34"/>
      <c r="Q314" s="34"/>
    </row>
    <row r="315" spans="2:17">
      <c r="B315" s="32">
        <f>SUBTOTAL(3,C$5:$C315)</f>
        <v>291</v>
      </c>
      <c r="C315" s="34"/>
      <c r="D315" s="32"/>
      <c r="E315" s="34"/>
      <c r="F315" s="34"/>
      <c r="G315" s="34"/>
      <c r="H315" s="32"/>
      <c r="I315" s="32"/>
      <c r="J315" s="240"/>
      <c r="K315" s="113"/>
      <c r="L315" s="113"/>
      <c r="M315" s="113"/>
      <c r="N315" s="51"/>
      <c r="O315" s="51"/>
      <c r="P315" s="34"/>
      <c r="Q315" s="34"/>
    </row>
    <row r="316" spans="2:17">
      <c r="B316" s="32">
        <f>SUBTOTAL(3,C$5:$C316)</f>
        <v>291</v>
      </c>
      <c r="C316" s="34"/>
      <c r="D316" s="32"/>
      <c r="E316" s="34"/>
      <c r="F316" s="34"/>
      <c r="G316" s="34"/>
      <c r="H316" s="32"/>
      <c r="I316" s="32"/>
      <c r="J316" s="240"/>
      <c r="K316" s="113"/>
      <c r="L316" s="113"/>
      <c r="M316" s="113"/>
      <c r="N316" s="51"/>
      <c r="O316" s="51"/>
      <c r="P316" s="34"/>
      <c r="Q316" s="34"/>
    </row>
    <row r="317" spans="2:17">
      <c r="B317" s="32">
        <f>SUBTOTAL(3,C$5:$C317)</f>
        <v>291</v>
      </c>
      <c r="C317" s="270"/>
      <c r="D317" s="34"/>
      <c r="E317" s="32"/>
      <c r="F317" s="32"/>
      <c r="G317" s="32"/>
      <c r="H317" s="32"/>
      <c r="I317" s="32"/>
      <c r="J317" s="240"/>
      <c r="K317" s="51"/>
      <c r="L317" s="51"/>
      <c r="M317" s="51"/>
      <c r="N317" s="51"/>
      <c r="O317" s="51"/>
      <c r="P317" s="34"/>
      <c r="Q317" s="34"/>
    </row>
    <row r="318" spans="2:17">
      <c r="B318" s="32">
        <f>SUBTOTAL(3,C$5:$C318)</f>
        <v>291</v>
      </c>
      <c r="C318" s="270"/>
      <c r="D318" s="34"/>
      <c r="E318" s="32"/>
      <c r="F318" s="32"/>
      <c r="G318" s="32"/>
      <c r="H318" s="32"/>
      <c r="I318" s="32"/>
      <c r="J318" s="240"/>
      <c r="K318" s="51"/>
      <c r="L318" s="51"/>
      <c r="M318" s="51"/>
      <c r="N318" s="51"/>
      <c r="O318" s="51"/>
      <c r="P318" s="34"/>
      <c r="Q318" s="34"/>
    </row>
    <row r="319" spans="2:17">
      <c r="B319" s="32">
        <f>SUBTOTAL(3,C$5:$C319)</f>
        <v>291</v>
      </c>
      <c r="C319" s="270"/>
      <c r="D319" s="34"/>
      <c r="E319" s="34"/>
      <c r="F319" s="34"/>
      <c r="G319" s="32"/>
      <c r="H319" s="34"/>
      <c r="I319" s="32"/>
      <c r="J319" s="240"/>
      <c r="K319" s="51"/>
      <c r="L319" s="51"/>
      <c r="M319" s="51"/>
      <c r="N319" s="51"/>
      <c r="O319" s="51"/>
      <c r="P319" s="34"/>
      <c r="Q319" s="34"/>
    </row>
    <row r="320" spans="2:17">
      <c r="B320" s="32">
        <f>SUBTOTAL(3,C$5:$C320)</f>
        <v>291</v>
      </c>
      <c r="C320" s="270"/>
      <c r="D320" s="34"/>
      <c r="E320" s="34"/>
      <c r="F320" s="34"/>
      <c r="G320" s="32"/>
      <c r="H320" s="34"/>
      <c r="I320" s="32"/>
      <c r="J320" s="240"/>
      <c r="K320" s="51"/>
      <c r="L320" s="51"/>
      <c r="M320" s="51"/>
      <c r="N320" s="51"/>
      <c r="O320" s="51"/>
      <c r="P320" s="34"/>
      <c r="Q320" s="34"/>
    </row>
    <row r="321" spans="2:17">
      <c r="B321" s="32">
        <f>SUBTOTAL(3,C$5:$C321)</f>
        <v>291</v>
      </c>
      <c r="C321" s="270"/>
      <c r="D321" s="34"/>
      <c r="E321" s="34"/>
      <c r="F321" s="34"/>
      <c r="G321" s="32"/>
      <c r="H321" s="34"/>
      <c r="I321" s="32"/>
      <c r="J321" s="240"/>
      <c r="K321" s="51"/>
      <c r="L321" s="51"/>
      <c r="M321" s="51"/>
      <c r="N321" s="51"/>
      <c r="O321" s="51"/>
      <c r="P321" s="34"/>
      <c r="Q321" s="34"/>
    </row>
    <row r="322" spans="2:17">
      <c r="B322" s="32">
        <f>SUBTOTAL(3,C$5:$C322)</f>
        <v>291</v>
      </c>
      <c r="C322" s="270"/>
      <c r="D322" s="34"/>
      <c r="E322" s="34"/>
      <c r="F322" s="34"/>
      <c r="G322" s="34"/>
      <c r="H322" s="34"/>
      <c r="I322" s="32"/>
      <c r="J322" s="240"/>
      <c r="K322" s="51"/>
      <c r="L322" s="51"/>
      <c r="M322" s="51"/>
      <c r="N322" s="51"/>
      <c r="O322" s="51"/>
      <c r="P322" s="34"/>
      <c r="Q322" s="34"/>
    </row>
    <row r="323" spans="2:17">
      <c r="B323" s="32">
        <f>SUBTOTAL(3,C$5:$C323)</f>
        <v>291</v>
      </c>
      <c r="C323" s="270"/>
      <c r="D323" s="32"/>
      <c r="E323" s="34"/>
      <c r="F323" s="34"/>
      <c r="G323" s="34"/>
      <c r="H323" s="34"/>
      <c r="I323" s="32"/>
      <c r="J323" s="240"/>
      <c r="K323" s="51"/>
      <c r="L323" s="51"/>
      <c r="M323" s="51"/>
      <c r="N323" s="51"/>
      <c r="O323" s="51"/>
      <c r="P323" s="34"/>
      <c r="Q323" s="34"/>
    </row>
    <row r="324" spans="2:17">
      <c r="B324" s="32">
        <f>SUBTOTAL(3,C$5:$C324)</f>
        <v>291</v>
      </c>
      <c r="C324" s="270"/>
      <c r="D324" s="32"/>
      <c r="E324" s="34"/>
      <c r="F324" s="34"/>
      <c r="G324" s="34"/>
      <c r="H324" s="34"/>
      <c r="I324" s="32"/>
      <c r="J324" s="240"/>
      <c r="K324" s="51"/>
      <c r="L324" s="51"/>
      <c r="M324" s="51"/>
      <c r="N324" s="51"/>
      <c r="O324" s="51"/>
      <c r="P324" s="34"/>
      <c r="Q324" s="34"/>
    </row>
    <row r="325" spans="2:17">
      <c r="B325" s="32">
        <f>SUBTOTAL(3,C$5:$C325)</f>
        <v>291</v>
      </c>
      <c r="C325" s="270"/>
      <c r="D325" s="32"/>
      <c r="E325" s="34"/>
      <c r="F325" s="34"/>
      <c r="G325" s="34"/>
      <c r="H325" s="34"/>
      <c r="I325" s="32"/>
      <c r="J325" s="240"/>
      <c r="K325" s="51"/>
      <c r="L325" s="51"/>
      <c r="M325" s="51"/>
      <c r="N325" s="51"/>
      <c r="O325" s="51"/>
      <c r="P325" s="34"/>
      <c r="Q325" s="34"/>
    </row>
    <row r="326" spans="2:17">
      <c r="B326" s="32">
        <f>SUBTOTAL(3,C$5:$C326)</f>
        <v>291</v>
      </c>
      <c r="C326" s="270"/>
      <c r="D326" s="270"/>
      <c r="E326" s="34"/>
      <c r="F326" s="34"/>
      <c r="G326" s="34"/>
      <c r="H326" s="34"/>
      <c r="I326" s="32"/>
      <c r="J326" s="240"/>
      <c r="K326" s="51"/>
      <c r="L326" s="51"/>
      <c r="M326" s="51"/>
      <c r="N326" s="51"/>
      <c r="O326" s="51"/>
      <c r="P326" s="34"/>
      <c r="Q326" s="34"/>
    </row>
    <row r="327" spans="2:17">
      <c r="B327" s="32">
        <f>SUBTOTAL(3,C$5:$C327)</f>
        <v>291</v>
      </c>
      <c r="C327" s="270"/>
      <c r="D327" s="275"/>
      <c r="E327" s="34"/>
      <c r="F327" s="34"/>
      <c r="G327" s="34"/>
      <c r="H327" s="34"/>
      <c r="I327" s="32"/>
      <c r="J327" s="240"/>
      <c r="K327" s="51"/>
      <c r="L327" s="51"/>
      <c r="M327" s="51"/>
      <c r="N327" s="51"/>
      <c r="O327" s="51"/>
      <c r="P327" s="34"/>
      <c r="Q327" s="34"/>
    </row>
    <row r="328" spans="2:17">
      <c r="B328" s="32">
        <f>SUBTOTAL(3,C$5:$C328)</f>
        <v>291</v>
      </c>
      <c r="C328" s="270"/>
      <c r="D328" s="32"/>
      <c r="E328" s="34"/>
      <c r="F328" s="34"/>
      <c r="G328" s="34"/>
      <c r="H328" s="34"/>
      <c r="I328" s="32"/>
      <c r="J328" s="240"/>
      <c r="K328" s="51"/>
      <c r="L328" s="51"/>
      <c r="M328" s="51"/>
      <c r="N328" s="51"/>
      <c r="O328" s="51"/>
      <c r="P328" s="34"/>
      <c r="Q328" s="34"/>
    </row>
    <row r="329" spans="2:17">
      <c r="B329" s="32">
        <f>SUBTOTAL(3,C$5:$C329)</f>
        <v>291</v>
      </c>
      <c r="C329" s="270"/>
      <c r="D329" s="32"/>
      <c r="E329" s="34"/>
      <c r="F329" s="34"/>
      <c r="G329" s="34"/>
      <c r="H329" s="34"/>
      <c r="I329" s="32"/>
      <c r="J329" s="240"/>
      <c r="K329" s="51"/>
      <c r="L329" s="51"/>
      <c r="M329" s="51"/>
      <c r="N329" s="51"/>
      <c r="O329" s="51"/>
      <c r="P329" s="34"/>
      <c r="Q329" s="34"/>
    </row>
    <row r="330" spans="2:17">
      <c r="B330" s="32">
        <f>SUBTOTAL(3,C$5:$C330)</f>
        <v>291</v>
      </c>
      <c r="C330" s="270"/>
      <c r="D330" s="32"/>
      <c r="E330" s="34"/>
      <c r="F330" s="34"/>
      <c r="G330" s="34"/>
      <c r="H330" s="34"/>
      <c r="I330" s="32"/>
      <c r="J330" s="240"/>
      <c r="K330" s="51"/>
      <c r="L330" s="51"/>
      <c r="M330" s="51"/>
      <c r="N330" s="51"/>
      <c r="O330" s="51"/>
      <c r="P330" s="34"/>
      <c r="Q330" s="34"/>
    </row>
    <row r="331" spans="2:17">
      <c r="B331" s="32">
        <f>SUBTOTAL(3,C$5:$C331)</f>
        <v>291</v>
      </c>
      <c r="C331" s="270"/>
      <c r="D331" s="34"/>
      <c r="E331" s="34"/>
      <c r="F331" s="34"/>
      <c r="G331" s="34"/>
      <c r="H331" s="34"/>
      <c r="I331" s="32"/>
      <c r="J331" s="240"/>
      <c r="K331" s="51"/>
      <c r="L331" s="51"/>
      <c r="M331" s="51"/>
      <c r="N331" s="51"/>
      <c r="O331" s="51"/>
      <c r="P331" s="34"/>
      <c r="Q331" s="34"/>
    </row>
    <row r="332" spans="2:17">
      <c r="B332" s="32">
        <f>SUBTOTAL(3,C$5:$C332)</f>
        <v>291</v>
      </c>
      <c r="C332" s="270"/>
      <c r="D332" s="34"/>
      <c r="E332" s="34"/>
      <c r="F332" s="34"/>
      <c r="G332" s="34"/>
      <c r="H332" s="34"/>
      <c r="I332" s="32"/>
      <c r="J332" s="240"/>
      <c r="K332" s="51"/>
      <c r="L332" s="51"/>
      <c r="M332" s="51"/>
      <c r="N332" s="51"/>
      <c r="O332" s="51"/>
      <c r="P332" s="34"/>
      <c r="Q332" s="34"/>
    </row>
    <row r="333" spans="2:17">
      <c r="B333" s="32">
        <f>SUBTOTAL(3,C$5:$C333)</f>
        <v>291</v>
      </c>
      <c r="C333" s="270"/>
      <c r="D333" s="34"/>
      <c r="E333" s="34"/>
      <c r="F333" s="34"/>
      <c r="G333" s="34"/>
      <c r="H333" s="34"/>
      <c r="I333" s="32"/>
      <c r="J333" s="240"/>
      <c r="K333" s="51"/>
      <c r="L333" s="51"/>
      <c r="M333" s="51"/>
      <c r="N333" s="51"/>
      <c r="O333" s="51"/>
      <c r="P333" s="34"/>
      <c r="Q333" s="34"/>
    </row>
    <row r="334" spans="2:17">
      <c r="B334" s="32">
        <f>SUBTOTAL(3,C$5:$C334)</f>
        <v>291</v>
      </c>
      <c r="C334" s="270"/>
      <c r="D334" s="34"/>
      <c r="E334" s="34"/>
      <c r="F334" s="34"/>
      <c r="G334" s="34"/>
      <c r="H334" s="34"/>
      <c r="I334" s="32"/>
      <c r="J334" s="240"/>
      <c r="K334" s="51"/>
      <c r="L334" s="51"/>
      <c r="M334" s="51"/>
      <c r="N334" s="51"/>
      <c r="O334" s="51"/>
      <c r="P334" s="32"/>
      <c r="Q334" s="34"/>
    </row>
    <row r="335" spans="2:17">
      <c r="B335" s="32">
        <f>SUBTOTAL(3,C$5:$C335)</f>
        <v>291</v>
      </c>
      <c r="C335" s="270"/>
      <c r="D335" s="34"/>
      <c r="E335" s="34"/>
      <c r="F335" s="34"/>
      <c r="G335" s="34"/>
      <c r="H335" s="34"/>
      <c r="I335" s="32"/>
      <c r="J335" s="240"/>
      <c r="K335" s="51"/>
      <c r="L335" s="51"/>
      <c r="M335" s="51"/>
      <c r="N335" s="51"/>
      <c r="O335" s="51"/>
      <c r="P335" s="32"/>
      <c r="Q335" s="34"/>
    </row>
    <row r="336" spans="2:17">
      <c r="B336" s="32">
        <f>SUBTOTAL(3,C$5:$C336)</f>
        <v>291</v>
      </c>
      <c r="C336" s="270"/>
      <c r="D336" s="93"/>
      <c r="E336" s="34"/>
      <c r="F336" s="270"/>
      <c r="G336" s="34"/>
      <c r="H336" s="34"/>
      <c r="I336" s="32"/>
      <c r="J336" s="240"/>
      <c r="K336" s="51"/>
      <c r="L336" s="51"/>
      <c r="M336" s="51"/>
      <c r="N336" s="51"/>
      <c r="O336" s="51"/>
      <c r="P336" s="32"/>
      <c r="Q336" s="34"/>
    </row>
    <row r="337" spans="2:17">
      <c r="B337" s="32">
        <f>SUBTOTAL(3,C$5:$C337)</f>
        <v>291</v>
      </c>
      <c r="C337" s="270"/>
      <c r="D337" s="93"/>
      <c r="E337" s="34"/>
      <c r="F337" s="270"/>
      <c r="G337" s="34"/>
      <c r="H337" s="34"/>
      <c r="I337" s="32"/>
      <c r="J337" s="240"/>
      <c r="K337" s="51"/>
      <c r="L337" s="51"/>
      <c r="M337" s="51"/>
      <c r="N337" s="51"/>
      <c r="O337" s="51"/>
      <c r="P337" s="32"/>
      <c r="Q337" s="34"/>
    </row>
    <row r="338" spans="2:17">
      <c r="B338" s="32">
        <f>SUBTOTAL(3,C$5:$C338)</f>
        <v>291</v>
      </c>
      <c r="C338" s="270"/>
      <c r="D338" s="34"/>
      <c r="E338" s="34"/>
      <c r="F338" s="270"/>
      <c r="G338" s="34"/>
      <c r="H338" s="34"/>
      <c r="I338" s="32"/>
      <c r="J338" s="240"/>
      <c r="K338" s="51"/>
      <c r="L338" s="51"/>
      <c r="M338" s="51"/>
      <c r="N338" s="51"/>
      <c r="O338" s="51"/>
      <c r="P338" s="32"/>
      <c r="Q338" s="34"/>
    </row>
    <row r="339" spans="2:17">
      <c r="B339" s="32">
        <f>SUBTOTAL(3,C$5:$C339)</f>
        <v>291</v>
      </c>
      <c r="C339" s="270"/>
      <c r="D339" s="34"/>
      <c r="E339" s="34"/>
      <c r="F339" s="270"/>
      <c r="G339" s="34"/>
      <c r="H339" s="34"/>
      <c r="I339" s="32"/>
      <c r="J339" s="240"/>
      <c r="K339" s="51"/>
      <c r="L339" s="51"/>
      <c r="M339" s="51"/>
      <c r="N339" s="51"/>
      <c r="O339" s="51"/>
      <c r="P339" s="32"/>
      <c r="Q339" s="34"/>
    </row>
    <row r="340" spans="2:17">
      <c r="B340" s="32">
        <f>SUBTOTAL(3,C$5:$C340)</f>
        <v>291</v>
      </c>
      <c r="C340" s="34"/>
      <c r="D340" s="34"/>
      <c r="E340" s="34"/>
      <c r="F340" s="270"/>
      <c r="G340" s="34"/>
      <c r="H340" s="34"/>
      <c r="I340" s="32"/>
      <c r="J340" s="240"/>
      <c r="K340" s="51"/>
      <c r="L340" s="51"/>
      <c r="M340" s="51"/>
      <c r="N340" s="51"/>
      <c r="O340" s="51"/>
      <c r="P340" s="34"/>
      <c r="Q340" s="34"/>
    </row>
    <row r="341" spans="2:17">
      <c r="B341" s="32">
        <f>SUBTOTAL(3,C$5:$C341)</f>
        <v>291</v>
      </c>
      <c r="C341" s="34"/>
      <c r="D341" s="34"/>
      <c r="E341" s="34"/>
      <c r="F341" s="270"/>
      <c r="G341" s="32"/>
      <c r="H341" s="34"/>
      <c r="I341" s="32"/>
      <c r="J341" s="240"/>
      <c r="K341" s="51"/>
      <c r="L341" s="51"/>
      <c r="M341" s="51"/>
      <c r="N341" s="51"/>
      <c r="O341" s="51"/>
      <c r="P341" s="34"/>
      <c r="Q341" s="34"/>
    </row>
    <row r="342" spans="2:17">
      <c r="B342" s="32">
        <f>SUBTOTAL(3,C$5:$C342)</f>
        <v>291</v>
      </c>
      <c r="C342" s="34"/>
      <c r="D342" s="34"/>
      <c r="E342" s="34"/>
      <c r="F342" s="270"/>
      <c r="G342" s="32"/>
      <c r="H342" s="34"/>
      <c r="I342" s="32"/>
      <c r="J342" s="240"/>
      <c r="K342" s="51"/>
      <c r="L342" s="51"/>
      <c r="M342" s="51"/>
      <c r="N342" s="51"/>
      <c r="O342" s="51"/>
      <c r="P342" s="34"/>
      <c r="Q342" s="34"/>
    </row>
    <row r="343" spans="2:17">
      <c r="B343" s="32">
        <f>SUBTOTAL(3,C$5:$C343)</f>
        <v>291</v>
      </c>
      <c r="C343" s="34"/>
      <c r="D343" s="34"/>
      <c r="E343" s="34"/>
      <c r="F343" s="34"/>
      <c r="G343" s="34"/>
      <c r="H343" s="34"/>
      <c r="I343" s="32"/>
      <c r="J343" s="240"/>
      <c r="K343" s="51"/>
      <c r="L343" s="51"/>
      <c r="M343" s="51"/>
      <c r="N343" s="51"/>
      <c r="O343" s="51"/>
      <c r="P343" s="34"/>
      <c r="Q343" s="34"/>
    </row>
    <row r="344" spans="2:17">
      <c r="B344" s="32">
        <f>SUBTOTAL(3,C$5:$C344)</f>
        <v>291</v>
      </c>
      <c r="C344" s="34"/>
      <c r="D344" s="34"/>
      <c r="E344" s="34"/>
      <c r="F344" s="34"/>
      <c r="G344" s="34"/>
      <c r="H344" s="34"/>
      <c r="I344" s="32"/>
      <c r="J344" s="240"/>
      <c r="K344" s="51"/>
      <c r="L344" s="51"/>
      <c r="M344" s="51"/>
      <c r="N344" s="51"/>
      <c r="O344" s="51"/>
      <c r="P344" s="34"/>
      <c r="Q344" s="34"/>
    </row>
    <row r="345" spans="2:17">
      <c r="B345" s="32">
        <f>SUBTOTAL(3,C$5:$C345)</f>
        <v>291</v>
      </c>
      <c r="C345" s="34"/>
      <c r="D345" s="34"/>
      <c r="E345" s="34"/>
      <c r="F345" s="34"/>
      <c r="G345" s="34"/>
      <c r="H345" s="34"/>
      <c r="I345" s="32"/>
      <c r="J345" s="240"/>
      <c r="K345" s="51"/>
      <c r="L345" s="51"/>
      <c r="M345" s="51"/>
      <c r="N345" s="51"/>
      <c r="O345" s="51"/>
      <c r="P345" s="34"/>
      <c r="Q345" s="34"/>
    </row>
    <row r="346" spans="2:17">
      <c r="B346" s="32">
        <f>SUBTOTAL(3,C$5:$C346)</f>
        <v>291</v>
      </c>
      <c r="C346" s="34"/>
      <c r="D346" s="34"/>
      <c r="E346" s="34"/>
      <c r="F346" s="34"/>
      <c r="G346" s="34"/>
      <c r="H346" s="34"/>
      <c r="I346" s="32"/>
      <c r="J346" s="240"/>
      <c r="K346" s="51"/>
      <c r="L346" s="51"/>
      <c r="M346" s="51"/>
      <c r="N346" s="51"/>
      <c r="O346" s="51"/>
      <c r="P346" s="34"/>
      <c r="Q346" s="34"/>
    </row>
    <row r="347" spans="2:17">
      <c r="B347" s="32">
        <f>SUBTOTAL(3,C$5:$C347)</f>
        <v>291</v>
      </c>
      <c r="C347" s="34"/>
      <c r="D347" s="34"/>
      <c r="E347" s="34"/>
      <c r="F347" s="34"/>
      <c r="G347" s="93"/>
      <c r="H347" s="34"/>
      <c r="I347" s="32"/>
      <c r="J347" s="240"/>
      <c r="K347" s="457"/>
      <c r="L347" s="51"/>
      <c r="M347" s="51"/>
      <c r="N347" s="51"/>
      <c r="O347" s="51"/>
      <c r="P347" s="34"/>
      <c r="Q347" s="34"/>
    </row>
    <row r="348" spans="2:17">
      <c r="B348" s="32">
        <f>SUBTOTAL(3,C$5:$C348)</f>
        <v>291</v>
      </c>
      <c r="C348" s="34"/>
      <c r="D348" s="34"/>
      <c r="E348" s="34"/>
      <c r="F348" s="34"/>
      <c r="G348" s="93"/>
      <c r="H348" s="34"/>
      <c r="I348" s="32"/>
      <c r="J348" s="240"/>
      <c r="K348" s="51"/>
      <c r="L348" s="51"/>
      <c r="M348" s="51"/>
      <c r="N348" s="51"/>
      <c r="O348" s="51"/>
      <c r="P348" s="34"/>
      <c r="Q348" s="34"/>
    </row>
    <row r="349" spans="2:17">
      <c r="B349" s="32">
        <f>SUBTOTAL(3,C$5:$C349)</f>
        <v>291</v>
      </c>
      <c r="C349" s="34"/>
      <c r="D349" s="34"/>
      <c r="E349" s="34"/>
      <c r="F349" s="34"/>
      <c r="G349" s="34"/>
      <c r="H349" s="34"/>
      <c r="I349" s="32"/>
      <c r="J349" s="240"/>
      <c r="K349" s="51"/>
      <c r="L349" s="51"/>
      <c r="M349" s="51"/>
      <c r="N349" s="51"/>
      <c r="O349" s="51"/>
      <c r="P349" s="34"/>
      <c r="Q349" s="34"/>
    </row>
    <row r="350" spans="2:17">
      <c r="B350" s="32">
        <f>SUBTOTAL(3,C$5:$C350)</f>
        <v>291</v>
      </c>
      <c r="C350" s="34"/>
      <c r="D350" s="34"/>
      <c r="E350" s="34"/>
      <c r="F350" s="34"/>
      <c r="G350" s="93"/>
      <c r="H350" s="34"/>
      <c r="I350" s="32"/>
      <c r="J350" s="240"/>
      <c r="K350" s="51"/>
      <c r="L350" s="51"/>
      <c r="M350" s="51"/>
      <c r="N350" s="51"/>
      <c r="O350" s="51"/>
      <c r="P350" s="34"/>
      <c r="Q350" s="34"/>
    </row>
    <row r="351" spans="2:17">
      <c r="B351" s="32">
        <f>SUBTOTAL(3,C$5:$C351)</f>
        <v>291</v>
      </c>
      <c r="C351" s="34"/>
      <c r="D351" s="34"/>
      <c r="F351" s="34"/>
      <c r="G351" s="34"/>
      <c r="H351" s="34"/>
      <c r="I351" s="32"/>
      <c r="J351" s="240"/>
      <c r="K351" s="51"/>
      <c r="L351" s="51"/>
      <c r="M351" s="51"/>
      <c r="N351" s="51"/>
      <c r="O351" s="51"/>
      <c r="P351" s="34"/>
      <c r="Q351" s="34"/>
    </row>
    <row r="352" spans="2:17">
      <c r="B352" s="32">
        <f>SUBTOTAL(3,C$5:$C352)</f>
        <v>291</v>
      </c>
      <c r="C352" s="34"/>
      <c r="D352" s="34"/>
      <c r="E352" s="34"/>
      <c r="F352" s="34"/>
      <c r="G352" s="34"/>
      <c r="H352" s="34"/>
      <c r="I352" s="32"/>
      <c r="J352" s="240"/>
      <c r="K352" s="51"/>
      <c r="L352" s="51"/>
      <c r="M352" s="51"/>
      <c r="N352" s="51"/>
      <c r="O352" s="51"/>
      <c r="P352" s="34"/>
      <c r="Q352" s="34"/>
    </row>
    <row r="353" spans="2:17">
      <c r="B353" s="32">
        <f>SUBTOTAL(3,C$5:$C353)</f>
        <v>291</v>
      </c>
      <c r="C353" s="34"/>
      <c r="D353" s="34"/>
      <c r="E353" s="34"/>
      <c r="F353" s="34"/>
      <c r="G353" s="34"/>
      <c r="H353" s="34"/>
      <c r="I353" s="32"/>
      <c r="J353" s="240"/>
      <c r="K353" s="51"/>
      <c r="L353" s="51"/>
      <c r="M353" s="51"/>
      <c r="N353" s="51"/>
      <c r="O353" s="51"/>
      <c r="P353" s="34"/>
      <c r="Q353" s="34"/>
    </row>
    <row r="354" spans="2:17">
      <c r="B354" s="32">
        <f>SUBTOTAL(3,C$5:$C354)</f>
        <v>291</v>
      </c>
      <c r="C354" s="34"/>
      <c r="D354" s="34"/>
      <c r="E354" s="34"/>
      <c r="F354" s="34"/>
      <c r="G354" s="34"/>
      <c r="H354" s="34"/>
      <c r="I354" s="32"/>
      <c r="J354" s="240"/>
      <c r="K354" s="51"/>
      <c r="L354" s="51"/>
      <c r="M354" s="51"/>
      <c r="N354" s="51"/>
      <c r="O354" s="51"/>
      <c r="P354" s="34"/>
      <c r="Q354" s="34"/>
    </row>
    <row r="355" spans="2:17">
      <c r="B355" s="32">
        <f>SUBTOTAL(3,C$5:$C355)</f>
        <v>291</v>
      </c>
      <c r="C355" s="34"/>
      <c r="D355" s="34"/>
      <c r="E355" s="34"/>
      <c r="F355" s="34"/>
      <c r="G355" s="34"/>
      <c r="H355" s="34"/>
      <c r="I355" s="32"/>
      <c r="J355" s="240"/>
      <c r="K355" s="51"/>
      <c r="L355" s="51"/>
      <c r="M355" s="51"/>
      <c r="N355" s="51"/>
      <c r="O355" s="51"/>
      <c r="P355" s="34"/>
      <c r="Q355" s="34"/>
    </row>
    <row r="356" spans="2:17">
      <c r="B356" s="32">
        <f>SUBTOTAL(3,C$5:$C356)</f>
        <v>291</v>
      </c>
      <c r="C356" s="34"/>
      <c r="D356" s="34"/>
      <c r="E356" s="34"/>
      <c r="F356" s="34"/>
      <c r="G356" s="34"/>
      <c r="H356" s="34"/>
      <c r="I356" s="32"/>
      <c r="J356" s="240"/>
      <c r="K356" s="51"/>
      <c r="L356" s="51"/>
      <c r="M356" s="51"/>
      <c r="N356" s="51"/>
      <c r="O356" s="51"/>
      <c r="P356" s="34"/>
      <c r="Q356" s="34"/>
    </row>
    <row r="357" spans="2:17">
      <c r="B357" s="32">
        <f>SUBTOTAL(3,C$5:$C357)</f>
        <v>291</v>
      </c>
      <c r="C357" s="34"/>
      <c r="D357" s="34"/>
      <c r="E357" s="34"/>
      <c r="F357" s="34"/>
      <c r="G357" s="34"/>
      <c r="H357" s="34"/>
      <c r="I357" s="32"/>
      <c r="J357" s="240"/>
      <c r="K357" s="51"/>
      <c r="L357" s="51"/>
      <c r="M357" s="51"/>
      <c r="N357" s="51"/>
      <c r="O357" s="51"/>
      <c r="P357" s="34"/>
      <c r="Q357" s="34"/>
    </row>
    <row r="358" spans="2:17">
      <c r="B358" s="32">
        <f>SUBTOTAL(3,C$5:$C358)</f>
        <v>291</v>
      </c>
      <c r="C358" s="34"/>
      <c r="D358" s="34"/>
      <c r="E358" s="34"/>
      <c r="F358" s="34"/>
      <c r="G358" s="34"/>
      <c r="H358" s="34"/>
      <c r="I358" s="32"/>
      <c r="J358" s="240"/>
      <c r="K358" s="51"/>
      <c r="L358" s="51"/>
      <c r="M358" s="51"/>
      <c r="N358" s="51"/>
      <c r="O358" s="51"/>
      <c r="P358" s="34"/>
      <c r="Q358" s="34"/>
    </row>
    <row r="359" spans="2:17">
      <c r="B359" s="32">
        <f>SUBTOTAL(3,C$5:$C359)</f>
        <v>291</v>
      </c>
      <c r="C359" s="34"/>
      <c r="D359" s="34"/>
      <c r="E359" s="34"/>
      <c r="F359" s="34"/>
      <c r="G359" s="34"/>
      <c r="H359" s="34"/>
      <c r="I359" s="32"/>
      <c r="J359" s="240"/>
      <c r="K359" s="51"/>
      <c r="L359" s="51"/>
      <c r="M359" s="51"/>
      <c r="N359" s="51"/>
      <c r="O359" s="51"/>
      <c r="P359" s="34"/>
      <c r="Q359" s="34"/>
    </row>
    <row r="360" spans="2:17">
      <c r="B360" s="32">
        <f>SUBTOTAL(3,C$5:$C360)</f>
        <v>291</v>
      </c>
      <c r="C360" s="34"/>
      <c r="D360" s="34"/>
      <c r="E360" s="456"/>
      <c r="F360" s="34"/>
      <c r="G360" s="34"/>
      <c r="H360" s="34"/>
      <c r="I360" s="32"/>
      <c r="J360" s="240"/>
      <c r="K360" s="51"/>
      <c r="L360" s="51"/>
      <c r="M360" s="51"/>
      <c r="N360" s="51"/>
      <c r="O360" s="51"/>
      <c r="P360" s="34"/>
      <c r="Q360" s="34"/>
    </row>
    <row r="361" spans="2:17">
      <c r="B361" s="32">
        <f>SUBTOTAL(3,C$5:$C361)</f>
        <v>291</v>
      </c>
      <c r="C361" s="34"/>
      <c r="D361" s="34"/>
      <c r="E361" s="34"/>
      <c r="F361" s="34"/>
      <c r="G361" s="34"/>
      <c r="H361" s="34"/>
      <c r="I361" s="32"/>
      <c r="J361" s="240"/>
      <c r="K361" s="51"/>
      <c r="L361" s="51"/>
      <c r="M361" s="51"/>
      <c r="N361" s="51"/>
      <c r="O361" s="51"/>
      <c r="P361" s="34"/>
      <c r="Q361" s="34"/>
    </row>
    <row r="362" spans="2:17">
      <c r="B362" s="32">
        <f>SUBTOTAL(3,C$5:$C362)</f>
        <v>291</v>
      </c>
      <c r="C362" s="34"/>
      <c r="D362" s="34"/>
      <c r="E362" s="34"/>
      <c r="F362" s="34"/>
      <c r="G362" s="34"/>
      <c r="H362" s="34"/>
      <c r="I362" s="32"/>
      <c r="J362" s="240"/>
      <c r="K362" s="51"/>
      <c r="L362" s="51"/>
      <c r="M362" s="51"/>
      <c r="N362" s="51"/>
      <c r="O362" s="51"/>
      <c r="P362" s="34"/>
      <c r="Q362" s="34"/>
    </row>
    <row r="363" spans="2:17">
      <c r="B363" s="32">
        <f>SUBTOTAL(3,C$5:$C363)</f>
        <v>291</v>
      </c>
      <c r="C363" s="34"/>
      <c r="D363" s="34"/>
      <c r="E363" s="34"/>
      <c r="F363" s="34"/>
      <c r="G363" s="34"/>
      <c r="H363" s="34"/>
      <c r="I363" s="32"/>
      <c r="J363" s="240"/>
      <c r="K363" s="51"/>
      <c r="L363" s="51"/>
      <c r="M363" s="51"/>
      <c r="N363" s="51"/>
      <c r="O363" s="51"/>
      <c r="P363" s="34"/>
      <c r="Q363" s="34"/>
    </row>
    <row r="364" spans="2:17">
      <c r="B364" s="32">
        <f>SUBTOTAL(3,C$5:$C364)</f>
        <v>291</v>
      </c>
      <c r="C364" s="34"/>
      <c r="D364" s="34"/>
      <c r="E364" s="34"/>
      <c r="F364" s="34"/>
      <c r="G364" s="34"/>
      <c r="H364" s="34"/>
      <c r="I364" s="32"/>
      <c r="J364" s="240"/>
      <c r="K364" s="51"/>
      <c r="L364" s="51"/>
      <c r="M364" s="51"/>
      <c r="N364" s="51"/>
      <c r="O364" s="51"/>
      <c r="P364" s="34"/>
      <c r="Q364" s="34"/>
    </row>
    <row r="365" spans="2:17">
      <c r="B365" s="32">
        <f>SUBTOTAL(3,C$5:$C365)</f>
        <v>291</v>
      </c>
      <c r="C365" s="34"/>
      <c r="D365" s="34"/>
      <c r="E365" s="34"/>
      <c r="F365" s="34"/>
      <c r="G365" s="34"/>
      <c r="H365" s="34"/>
      <c r="I365" s="32"/>
      <c r="J365" s="240"/>
      <c r="K365" s="51"/>
      <c r="L365" s="51"/>
      <c r="M365" s="51"/>
      <c r="N365" s="51"/>
      <c r="O365" s="51"/>
      <c r="P365" s="34"/>
      <c r="Q365" s="34"/>
    </row>
    <row r="366" spans="2:17">
      <c r="B366" s="32">
        <f>SUBTOTAL(3,C$5:$C366)</f>
        <v>291</v>
      </c>
      <c r="C366" s="34"/>
      <c r="D366" s="34"/>
      <c r="E366" s="34"/>
      <c r="F366" s="34"/>
      <c r="G366" s="34"/>
      <c r="H366" s="34"/>
      <c r="I366" s="32"/>
      <c r="J366" s="240"/>
      <c r="K366" s="51"/>
      <c r="L366" s="51"/>
      <c r="M366" s="51"/>
      <c r="N366" s="51"/>
      <c r="O366" s="51"/>
      <c r="P366" s="34"/>
      <c r="Q366" s="34"/>
    </row>
    <row r="367" spans="2:17">
      <c r="B367" s="32">
        <f>SUBTOTAL(3,C$5:$C367)</f>
        <v>291</v>
      </c>
      <c r="C367" s="34"/>
      <c r="D367" s="34"/>
      <c r="E367" s="34"/>
      <c r="F367" s="34"/>
      <c r="G367" s="34"/>
      <c r="H367" s="34"/>
      <c r="I367" s="32"/>
      <c r="J367" s="240"/>
      <c r="K367" s="51"/>
      <c r="L367" s="51"/>
      <c r="M367" s="51"/>
      <c r="N367" s="51"/>
      <c r="O367" s="51"/>
      <c r="P367" s="34"/>
      <c r="Q367" s="34"/>
    </row>
    <row r="368" spans="2:17">
      <c r="B368" s="32">
        <f>SUBTOTAL(3,C$5:$C368)</f>
        <v>291</v>
      </c>
      <c r="C368" s="34"/>
      <c r="D368" s="34"/>
      <c r="E368" s="34"/>
      <c r="F368" s="34"/>
      <c r="G368" s="34"/>
      <c r="H368" s="34"/>
      <c r="I368" s="32"/>
      <c r="J368" s="240"/>
      <c r="K368" s="51"/>
      <c r="L368" s="51"/>
      <c r="M368" s="51"/>
      <c r="N368" s="51"/>
      <c r="O368" s="51"/>
      <c r="P368" s="34"/>
      <c r="Q368" s="34"/>
    </row>
    <row r="369" spans="2:17">
      <c r="B369" s="32">
        <f>SUBTOTAL(3,C$5:$C369)</f>
        <v>291</v>
      </c>
      <c r="C369" s="34"/>
      <c r="D369" s="34"/>
      <c r="E369" s="34"/>
      <c r="F369" s="34"/>
      <c r="G369" s="34"/>
      <c r="H369" s="34"/>
      <c r="I369" s="32"/>
      <c r="J369" s="240"/>
      <c r="K369" s="51"/>
      <c r="L369" s="51"/>
      <c r="M369" s="51"/>
      <c r="N369" s="51"/>
      <c r="O369" s="51"/>
      <c r="P369" s="34"/>
      <c r="Q369" s="34"/>
    </row>
    <row r="370" spans="2:17">
      <c r="B370" s="32">
        <f>SUBTOTAL(3,C$5:$C370)</f>
        <v>291</v>
      </c>
      <c r="C370" s="34"/>
      <c r="D370" s="34"/>
      <c r="E370" s="34"/>
      <c r="F370" s="34"/>
      <c r="G370" s="34"/>
      <c r="H370" s="34"/>
      <c r="I370" s="32"/>
      <c r="J370" s="240"/>
      <c r="K370" s="51"/>
      <c r="L370" s="51"/>
      <c r="M370" s="51"/>
      <c r="N370" s="51"/>
      <c r="O370" s="51"/>
      <c r="P370" s="34"/>
      <c r="Q370" s="34"/>
    </row>
    <row r="371" spans="2:17">
      <c r="B371" s="32">
        <f>SUBTOTAL(3,C$5:$C371)</f>
        <v>291</v>
      </c>
      <c r="C371" s="34"/>
      <c r="D371" s="34"/>
      <c r="E371" s="34"/>
      <c r="F371" s="34"/>
      <c r="G371" s="34"/>
      <c r="H371" s="34"/>
      <c r="I371" s="34"/>
      <c r="J371" s="240"/>
      <c r="K371" s="51"/>
      <c r="L371" s="51"/>
      <c r="M371" s="51"/>
      <c r="N371" s="51"/>
      <c r="O371" s="51"/>
      <c r="P371" s="34"/>
      <c r="Q371" s="34"/>
    </row>
    <row r="372" spans="2:17">
      <c r="B372" s="32">
        <f>SUBTOTAL(3,C$5:$C372)</f>
        <v>291</v>
      </c>
      <c r="C372" s="34"/>
      <c r="D372" s="34"/>
      <c r="E372" s="34"/>
      <c r="F372" s="34"/>
      <c r="G372" s="34"/>
      <c r="H372" s="34"/>
      <c r="I372" s="34"/>
      <c r="J372" s="240"/>
      <c r="K372" s="51"/>
      <c r="L372" s="51"/>
      <c r="M372" s="51"/>
      <c r="N372" s="51"/>
      <c r="O372" s="51"/>
      <c r="P372" s="34"/>
      <c r="Q372" s="34"/>
    </row>
    <row r="373" spans="2:17">
      <c r="B373" s="32">
        <f>SUBTOTAL(3,C$5:$C373)</f>
        <v>291</v>
      </c>
      <c r="C373" s="34"/>
      <c r="D373" s="34"/>
      <c r="E373" s="34"/>
      <c r="F373" s="34"/>
      <c r="G373" s="34"/>
      <c r="H373" s="34"/>
      <c r="I373" s="34"/>
      <c r="J373" s="240"/>
      <c r="K373" s="51"/>
      <c r="L373" s="51"/>
      <c r="M373" s="51"/>
      <c r="N373" s="51"/>
      <c r="O373" s="51"/>
      <c r="P373" s="34"/>
      <c r="Q373" s="34"/>
    </row>
    <row r="374" spans="2:17">
      <c r="B374" s="32">
        <f>SUBTOTAL(3,C$5:$C374)</f>
        <v>291</v>
      </c>
      <c r="C374" s="34"/>
      <c r="D374" s="34"/>
      <c r="E374" s="34"/>
      <c r="F374" s="34"/>
      <c r="G374" s="34"/>
      <c r="H374" s="34"/>
      <c r="I374" s="34"/>
      <c r="J374" s="240"/>
      <c r="K374" s="51"/>
      <c r="L374" s="51"/>
      <c r="M374" s="51"/>
      <c r="N374" s="51"/>
      <c r="O374" s="51"/>
      <c r="P374" s="34"/>
      <c r="Q374" s="34"/>
    </row>
    <row r="375" spans="2:17">
      <c r="B375" s="32">
        <f>SUBTOTAL(3,C$5:$C375)</f>
        <v>291</v>
      </c>
      <c r="C375" s="34"/>
      <c r="D375" s="34"/>
      <c r="E375" s="34"/>
      <c r="F375" s="34"/>
      <c r="G375" s="34"/>
      <c r="H375" s="34"/>
      <c r="I375" s="34"/>
      <c r="J375" s="240"/>
      <c r="K375" s="51"/>
      <c r="L375" s="51"/>
      <c r="M375" s="51"/>
      <c r="N375" s="51"/>
      <c r="O375" s="51"/>
      <c r="P375" s="34"/>
      <c r="Q375" s="34"/>
    </row>
    <row r="376" spans="2:17">
      <c r="B376" s="32">
        <f>SUBTOTAL(3,C$5:$C376)</f>
        <v>291</v>
      </c>
      <c r="C376" s="34"/>
      <c r="D376" s="34"/>
      <c r="E376" s="34"/>
      <c r="F376" s="34"/>
      <c r="G376" s="34"/>
      <c r="H376" s="34"/>
      <c r="I376" s="34"/>
      <c r="J376" s="240"/>
      <c r="K376" s="51"/>
      <c r="L376" s="51"/>
      <c r="M376" s="51"/>
      <c r="N376" s="51"/>
      <c r="O376" s="51"/>
      <c r="P376" s="34"/>
      <c r="Q376" s="34"/>
    </row>
    <row r="377" spans="2:17">
      <c r="B377" s="32">
        <f>SUBTOTAL(3,C$5:$C377)</f>
        <v>291</v>
      </c>
      <c r="C377" s="34"/>
      <c r="D377" s="34"/>
      <c r="E377" s="34"/>
      <c r="F377" s="34"/>
      <c r="G377" s="34"/>
      <c r="H377" s="34"/>
      <c r="I377" s="32"/>
      <c r="J377" s="240"/>
      <c r="K377" s="51"/>
      <c r="L377" s="51"/>
      <c r="M377" s="51"/>
      <c r="N377" s="51"/>
      <c r="O377" s="51"/>
      <c r="P377" s="34"/>
      <c r="Q377" s="34"/>
    </row>
    <row r="378" spans="2:17">
      <c r="B378" s="32">
        <f>SUBTOTAL(3,C$5:$C378)</f>
        <v>291</v>
      </c>
      <c r="C378" s="34"/>
      <c r="D378" s="34"/>
      <c r="E378" s="34"/>
      <c r="F378" s="34"/>
      <c r="G378" s="34"/>
      <c r="H378" s="34"/>
      <c r="I378" s="32"/>
      <c r="J378" s="240"/>
      <c r="K378" s="51"/>
      <c r="L378" s="51"/>
      <c r="M378" s="51"/>
      <c r="N378" s="51"/>
      <c r="O378" s="51"/>
      <c r="P378" s="34"/>
      <c r="Q378" s="34"/>
    </row>
    <row r="379" spans="2:17">
      <c r="B379" s="32">
        <f>SUBTOTAL(3,C$5:$C379)</f>
        <v>291</v>
      </c>
      <c r="C379" s="34"/>
      <c r="D379" s="34"/>
      <c r="E379" s="34"/>
      <c r="F379" s="34"/>
      <c r="G379" s="34"/>
      <c r="H379" s="34"/>
      <c r="I379" s="32"/>
      <c r="J379" s="240"/>
      <c r="K379" s="51"/>
      <c r="L379" s="51"/>
      <c r="M379" s="51"/>
      <c r="N379" s="51"/>
      <c r="O379" s="51"/>
      <c r="P379" s="34"/>
      <c r="Q379" s="34"/>
    </row>
    <row r="380" ht="15" customHeight="1" spans="2:17">
      <c r="B380" s="32">
        <f>SUBTOTAL(3,C$5:$C380)</f>
        <v>291</v>
      </c>
      <c r="C380" s="34"/>
      <c r="D380" s="34"/>
      <c r="E380" s="34"/>
      <c r="F380" s="34"/>
      <c r="G380" s="34"/>
      <c r="H380" s="34"/>
      <c r="I380" s="32"/>
      <c r="J380" s="240"/>
      <c r="L380" s="51"/>
      <c r="M380" s="51"/>
      <c r="N380" s="51"/>
      <c r="O380" s="51"/>
      <c r="P380" s="458"/>
      <c r="Q380" s="458"/>
    </row>
    <row r="381" spans="2:17">
      <c r="B381" s="32">
        <f>SUBTOTAL(3,C$5:$C381)</f>
        <v>291</v>
      </c>
      <c r="C381" s="34"/>
      <c r="D381" s="34"/>
      <c r="E381" s="34"/>
      <c r="F381" s="34"/>
      <c r="G381" s="34"/>
      <c r="H381" s="34"/>
      <c r="I381" s="32"/>
      <c r="J381" s="240"/>
      <c r="K381" s="51"/>
      <c r="L381" s="51"/>
      <c r="M381" s="51"/>
      <c r="N381" s="51"/>
      <c r="O381" s="51"/>
      <c r="P381" s="34"/>
      <c r="Q381" s="34"/>
    </row>
    <row r="382" spans="2:17">
      <c r="B382" s="32">
        <f>SUBTOTAL(3,C$5:$C382)</f>
        <v>291</v>
      </c>
      <c r="C382" s="34"/>
      <c r="D382" s="34"/>
      <c r="E382" s="34"/>
      <c r="F382" s="34"/>
      <c r="G382" s="34"/>
      <c r="H382" s="34"/>
      <c r="I382" s="32"/>
      <c r="J382" s="240"/>
      <c r="K382" s="51"/>
      <c r="L382" s="51"/>
      <c r="M382" s="51"/>
      <c r="N382" s="51"/>
      <c r="O382" s="51"/>
      <c r="P382" s="32"/>
      <c r="Q382" s="32"/>
    </row>
    <row r="383" spans="2:17">
      <c r="B383" s="32">
        <f>SUBTOTAL(3,C$5:$C383)</f>
        <v>291</v>
      </c>
      <c r="C383" s="34"/>
      <c r="D383" s="34"/>
      <c r="E383" s="34"/>
      <c r="F383" s="34"/>
      <c r="G383" s="34"/>
      <c r="H383" s="34"/>
      <c r="I383" s="32"/>
      <c r="J383" s="240"/>
      <c r="K383" s="51"/>
      <c r="L383" s="51"/>
      <c r="M383" s="51"/>
      <c r="N383" s="51"/>
      <c r="O383" s="51"/>
      <c r="P383" s="32"/>
      <c r="Q383" s="32"/>
    </row>
    <row r="384" spans="2:17">
      <c r="B384" s="32">
        <f>SUBTOTAL(3,C$5:$C384)</f>
        <v>291</v>
      </c>
      <c r="C384" s="34"/>
      <c r="D384" s="34"/>
      <c r="E384" s="34"/>
      <c r="F384" s="34"/>
      <c r="G384" s="34"/>
      <c r="H384" s="34"/>
      <c r="I384" s="32"/>
      <c r="J384" s="240"/>
      <c r="K384" s="51"/>
      <c r="L384" s="51"/>
      <c r="M384" s="51"/>
      <c r="N384" s="51"/>
      <c r="O384" s="51"/>
      <c r="P384" s="34"/>
      <c r="Q384" s="34"/>
    </row>
    <row r="385" spans="2:17">
      <c r="B385" s="32">
        <f>SUBTOTAL(3,C$5:$C385)</f>
        <v>291</v>
      </c>
      <c r="C385" s="34"/>
      <c r="D385" s="34"/>
      <c r="E385" s="34"/>
      <c r="F385" s="34"/>
      <c r="G385" s="34"/>
      <c r="H385" s="34"/>
      <c r="I385" s="32"/>
      <c r="J385" s="240"/>
      <c r="K385" s="51"/>
      <c r="L385" s="51"/>
      <c r="M385" s="51"/>
      <c r="N385" s="51"/>
      <c r="O385" s="51"/>
      <c r="P385" s="256"/>
      <c r="Q385" s="256"/>
    </row>
    <row r="386" spans="2:17">
      <c r="B386" s="32">
        <f>SUBTOTAL(3,C$5:$C386)</f>
        <v>291</v>
      </c>
      <c r="C386" s="34"/>
      <c r="D386" s="34"/>
      <c r="E386" s="34"/>
      <c r="F386" s="34"/>
      <c r="G386" s="34"/>
      <c r="H386" s="34"/>
      <c r="I386" s="32"/>
      <c r="J386" s="240"/>
      <c r="K386" s="51"/>
      <c r="L386" s="51"/>
      <c r="M386" s="51"/>
      <c r="N386" s="51"/>
      <c r="O386" s="51"/>
      <c r="P386" s="34"/>
      <c r="Q386" s="34"/>
    </row>
    <row r="387" spans="2:17">
      <c r="B387" s="32">
        <f>SUBTOTAL(3,C$5:$C387)</f>
        <v>291</v>
      </c>
      <c r="C387" s="34"/>
      <c r="D387" s="34"/>
      <c r="E387" s="34"/>
      <c r="F387" s="34"/>
      <c r="G387" s="34"/>
      <c r="H387" s="34"/>
      <c r="I387" s="32"/>
      <c r="J387" s="240"/>
      <c r="K387" s="53"/>
      <c r="L387" s="51"/>
      <c r="M387" s="51"/>
      <c r="N387" s="51"/>
      <c r="O387" s="51"/>
      <c r="P387" s="34"/>
      <c r="Q387" s="465"/>
    </row>
    <row r="388" spans="2:17">
      <c r="B388" s="32">
        <f>SUBTOTAL(3,C$5:$C388)</f>
        <v>291</v>
      </c>
      <c r="C388" s="34"/>
      <c r="D388" s="34"/>
      <c r="E388" s="34"/>
      <c r="F388" s="34"/>
      <c r="G388" s="34"/>
      <c r="H388" s="34"/>
      <c r="I388" s="32"/>
      <c r="J388" s="240"/>
      <c r="K388" s="51"/>
      <c r="L388" s="51"/>
      <c r="M388" s="51"/>
      <c r="N388" s="51"/>
      <c r="O388" s="51"/>
      <c r="P388" s="34"/>
      <c r="Q388" s="465"/>
    </row>
    <row r="389" spans="2:17">
      <c r="B389" s="32">
        <f>SUBTOTAL(3,C$5:$C389)</f>
        <v>291</v>
      </c>
      <c r="C389" s="34"/>
      <c r="D389" s="34"/>
      <c r="E389" s="34"/>
      <c r="F389" s="34"/>
      <c r="G389" s="34"/>
      <c r="H389" s="34"/>
      <c r="I389" s="32"/>
      <c r="J389" s="240"/>
      <c r="K389" s="51"/>
      <c r="L389" s="51"/>
      <c r="M389" s="51"/>
      <c r="N389" s="51"/>
      <c r="O389" s="51"/>
      <c r="P389" s="34"/>
      <c r="Q389" s="465"/>
    </row>
    <row r="390" spans="2:17">
      <c r="B390" s="32">
        <f>SUBTOTAL(3,C$5:$C390)</f>
        <v>291</v>
      </c>
      <c r="C390" s="34"/>
      <c r="D390" s="34"/>
      <c r="E390" s="34"/>
      <c r="F390" s="34"/>
      <c r="G390" s="34"/>
      <c r="H390" s="34"/>
      <c r="I390" s="32"/>
      <c r="J390" s="240"/>
      <c r="K390" s="51"/>
      <c r="L390" s="51"/>
      <c r="M390" s="51"/>
      <c r="N390" s="51"/>
      <c r="O390" s="51"/>
      <c r="P390" s="34"/>
      <c r="Q390" s="465"/>
    </row>
    <row r="391" spans="2:17">
      <c r="B391" s="32">
        <f>SUBTOTAL(3,C$5:$C391)</f>
        <v>291</v>
      </c>
      <c r="C391" s="34"/>
      <c r="D391" s="34"/>
      <c r="E391" s="34"/>
      <c r="F391" s="34"/>
      <c r="G391" s="34"/>
      <c r="H391" s="34"/>
      <c r="I391" s="32"/>
      <c r="J391" s="240"/>
      <c r="K391" s="51"/>
      <c r="L391" s="51"/>
      <c r="M391" s="51"/>
      <c r="N391" s="51"/>
      <c r="O391" s="51"/>
      <c r="P391" s="34"/>
      <c r="Q391" s="465"/>
    </row>
    <row r="392" spans="2:17">
      <c r="B392" s="32">
        <f>SUBTOTAL(3,C$5:$C392)</f>
        <v>291</v>
      </c>
      <c r="C392" s="34"/>
      <c r="D392" s="34"/>
      <c r="E392" s="34"/>
      <c r="F392" s="34"/>
      <c r="G392" s="34"/>
      <c r="H392" s="34"/>
      <c r="I392" s="32"/>
      <c r="J392" s="240"/>
      <c r="K392" s="51"/>
      <c r="L392" s="51"/>
      <c r="M392" s="51"/>
      <c r="N392" s="51"/>
      <c r="O392" s="51"/>
      <c r="P392" s="34"/>
      <c r="Q392" s="465"/>
    </row>
    <row r="393" spans="2:17">
      <c r="B393" s="32">
        <f>SUBTOTAL(3,C$5:$C393)</f>
        <v>291</v>
      </c>
      <c r="C393" s="34"/>
      <c r="D393" s="34"/>
      <c r="E393" s="34"/>
      <c r="F393" s="34"/>
      <c r="G393" s="34"/>
      <c r="H393" s="34"/>
      <c r="I393" s="32"/>
      <c r="J393" s="240"/>
      <c r="K393" s="51"/>
      <c r="L393" s="51"/>
      <c r="M393" s="51"/>
      <c r="N393" s="51"/>
      <c r="O393" s="51"/>
      <c r="P393" s="34"/>
      <c r="Q393" s="465"/>
    </row>
    <row r="394" spans="2:17">
      <c r="B394" s="32">
        <f>SUBTOTAL(3,C$5:$C394)</f>
        <v>291</v>
      </c>
      <c r="C394" s="34"/>
      <c r="D394" s="34"/>
      <c r="E394" s="34"/>
      <c r="F394" s="34"/>
      <c r="G394" s="34"/>
      <c r="H394" s="34"/>
      <c r="I394" s="32"/>
      <c r="J394" s="240"/>
      <c r="K394" s="51"/>
      <c r="L394" s="51"/>
      <c r="M394" s="51"/>
      <c r="N394" s="51"/>
      <c r="O394" s="51"/>
      <c r="P394" s="34"/>
      <c r="Q394" s="465"/>
    </row>
    <row r="395" spans="2:17">
      <c r="B395" s="32">
        <f>SUBTOTAL(3,C$5:$C395)</f>
        <v>291</v>
      </c>
      <c r="C395" s="34"/>
      <c r="D395" s="34"/>
      <c r="E395" s="34"/>
      <c r="F395" s="34"/>
      <c r="G395" s="34"/>
      <c r="H395" s="34"/>
      <c r="I395" s="32"/>
      <c r="J395" s="240"/>
      <c r="K395" s="51"/>
      <c r="L395" s="51"/>
      <c r="M395" s="51"/>
      <c r="N395" s="51"/>
      <c r="O395" s="51"/>
      <c r="P395" s="34"/>
      <c r="Q395" s="465"/>
    </row>
    <row r="396" spans="2:17">
      <c r="B396" s="32">
        <f>SUBTOTAL(3,C$5:$C396)</f>
        <v>291</v>
      </c>
      <c r="C396" s="34"/>
      <c r="D396" s="34"/>
      <c r="E396" s="34"/>
      <c r="F396" s="34"/>
      <c r="G396" s="34"/>
      <c r="H396" s="34"/>
      <c r="I396" s="32"/>
      <c r="J396" s="240"/>
      <c r="K396" s="51"/>
      <c r="L396" s="51"/>
      <c r="M396" s="51"/>
      <c r="N396" s="51"/>
      <c r="O396" s="51"/>
      <c r="P396" s="34"/>
      <c r="Q396" s="465"/>
    </row>
    <row r="397" spans="2:17">
      <c r="B397" s="32">
        <f>SUBTOTAL(3,C$5:$C397)</f>
        <v>291</v>
      </c>
      <c r="C397" s="34"/>
      <c r="D397" s="34"/>
      <c r="E397" s="34"/>
      <c r="F397" s="34"/>
      <c r="G397" s="34"/>
      <c r="H397" s="34"/>
      <c r="I397" s="32"/>
      <c r="J397" s="240"/>
      <c r="K397" s="51"/>
      <c r="L397" s="51"/>
      <c r="M397" s="51"/>
      <c r="N397" s="51"/>
      <c r="O397" s="51"/>
      <c r="P397" s="34"/>
      <c r="Q397" s="465"/>
    </row>
    <row r="398" s="136" customFormat="1" ht="12.75" spans="2:20">
      <c r="B398" s="76">
        <f>SUBTOTAL(3,C$5:$C398)</f>
        <v>291</v>
      </c>
      <c r="C398" s="139"/>
      <c r="D398" s="139"/>
      <c r="E398" s="139"/>
      <c r="F398" s="139"/>
      <c r="G398" s="139"/>
      <c r="H398" s="139"/>
      <c r="I398" s="76"/>
      <c r="J398" s="463"/>
      <c r="K398" s="464"/>
      <c r="L398" s="464"/>
      <c r="M398" s="464"/>
      <c r="N398" s="464"/>
      <c r="O398" s="464"/>
      <c r="P398" s="139"/>
      <c r="Q398" s="466"/>
      <c r="R398" s="136"/>
      <c r="S398" s="388"/>
      <c r="T398" s="389"/>
    </row>
    <row r="400" ht="15" spans="4:5">
      <c r="D400" s="459"/>
      <c r="E400" s="460"/>
    </row>
    <row r="401" ht="15" spans="4:5">
      <c r="D401" s="461"/>
      <c r="E401" s="460"/>
    </row>
    <row r="402" ht="15" spans="4:5">
      <c r="D402" s="461"/>
      <c r="E402" s="460"/>
    </row>
    <row r="403" ht="15" spans="4:5">
      <c r="D403" s="461"/>
      <c r="E403" s="460"/>
    </row>
    <row r="404" ht="15" spans="4:5">
      <c r="D404" s="462"/>
      <c r="E404" s="460"/>
    </row>
    <row r="405" ht="15" spans="4:5">
      <c r="D405" s="462"/>
      <c r="E405" s="460"/>
    </row>
    <row r="406" spans="4:5">
      <c r="D406" s="462"/>
      <c r="E406" s="462"/>
    </row>
    <row r="407" spans="4:5">
      <c r="D407" s="462"/>
      <c r="E407" s="462"/>
    </row>
  </sheetData>
  <autoFilter ref="B4:T397">
    <extLst/>
  </autoFilter>
  <mergeCells count="5">
    <mergeCell ref="B2:G2"/>
    <mergeCell ref="H2:I2"/>
    <mergeCell ref="K2:Q2"/>
    <mergeCell ref="D301:E301"/>
    <mergeCell ref="D297:E300"/>
  </mergeCells>
  <dataValidations count="1">
    <dataValidation type="list" allowBlank="1" showInputMessage="1" showErrorMessage="1" sqref="H2:I2">
      <formula1>$S$5:$S$16</formula1>
    </dataValidation>
  </dataValidations>
  <pageMargins left="0.7" right="0.7" top="0.75" bottom="0.75" header="0.3" footer="0.3"/>
  <pageSetup paperSize="9" scale="50" fitToHeight="0" orientation="landscape"/>
  <headerFooter/>
  <ignoredErrors>
    <ignoredError sqref="J222" numberStoredAsText="1"/>
    <ignoredError sqref="N284:N290 N6:N87 N88:N108 M109:N125 N126:N137 N161:N181 N182:N211 N212:O283 O284 O285:O290 N291:N299 N300:O30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002060"/>
    <pageSetUpPr fitToPage="1"/>
  </sheetPr>
  <dimension ref="B1:BL158"/>
  <sheetViews>
    <sheetView view="pageBreakPreview" zoomScale="90" zoomScaleNormal="80" zoomScaleSheetLayoutView="90" workbookViewId="0">
      <pane xSplit="3" ySplit="6" topLeftCell="D134" activePane="bottomRight" state="frozen"/>
      <selection/>
      <selection pane="topRight"/>
      <selection pane="bottomLeft"/>
      <selection pane="bottomRight" activeCell="AA134" sqref="AA134"/>
    </sheetView>
  </sheetViews>
  <sheetFormatPr defaultColWidth="9.14285714285714" defaultRowHeight="38.25" customHeight="1"/>
  <cols>
    <col min="1" max="1" width="3.85714285714286" style="334" customWidth="1"/>
    <col min="2" max="2" width="13.7142857142857" style="334" customWidth="1"/>
    <col min="3" max="3" width="16.7142857142857" style="334" customWidth="1"/>
    <col min="4" max="4" width="10.2857142857143" style="334" customWidth="1"/>
    <col min="5" max="7" width="4.71428571428571" style="334" customWidth="1"/>
    <col min="8" max="8" width="6" style="334" customWidth="1"/>
    <col min="9" max="9" width="10.2857142857143" style="334" customWidth="1"/>
    <col min="10" max="12" width="4.71428571428571" style="334" customWidth="1"/>
    <col min="13" max="13" width="6" style="334" customWidth="1"/>
    <col min="14" max="14" width="10.2857142857143" style="334" customWidth="1"/>
    <col min="15" max="17" width="4.71428571428571" style="334" customWidth="1"/>
    <col min="18" max="18" width="6" style="334" customWidth="1"/>
    <col min="19" max="19" width="10.2857142857143" style="334" customWidth="1"/>
    <col min="20" max="22" width="4.71428571428571" style="334" customWidth="1"/>
    <col min="23" max="23" width="6" style="334" customWidth="1"/>
    <col min="24" max="24" width="10.2857142857143" style="334" customWidth="1"/>
    <col min="25" max="26" width="4.71428571428571" style="334" customWidth="1"/>
    <col min="27" max="27" width="6" style="334" customWidth="1"/>
    <col min="28" max="28" width="10.2857142857143" style="334" customWidth="1"/>
    <col min="29" max="30" width="4.71428571428571" style="334" customWidth="1"/>
    <col min="31" max="31" width="6.42857142857143" style="334" customWidth="1"/>
    <col min="32" max="32" width="10.2857142857143" style="334" customWidth="1"/>
    <col min="33" max="33" width="9" style="334" customWidth="1"/>
    <col min="34" max="34" width="11.2857142857143" style="334" customWidth="1"/>
    <col min="35" max="35" width="11.5714285714286" style="334" customWidth="1"/>
    <col min="36" max="36" width="9.14285714285714" style="334" hidden="1" customWidth="1"/>
    <col min="37" max="37" width="16.1428571428571" style="334" hidden="1" customWidth="1"/>
    <col min="38" max="58" width="9.14285714285714" style="334" hidden="1" customWidth="1"/>
    <col min="59" max="64" width="9" style="334" hidden="1" customWidth="1"/>
    <col min="65" max="16384" width="9.14285714285714" style="334"/>
  </cols>
  <sheetData>
    <row r="1" ht="19.5" customHeight="1"/>
    <row r="2" ht="28.5" customHeight="1" spans="3:35">
      <c r="C2" s="335" t="s">
        <v>797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45" t="str">
        <f>'Complile Data'!H2</f>
        <v>March</v>
      </c>
      <c r="U2" s="345"/>
      <c r="V2" s="345"/>
      <c r="W2" s="345"/>
      <c r="X2" s="345"/>
      <c r="Y2" s="345"/>
      <c r="Z2" s="345"/>
      <c r="AA2" s="345"/>
      <c r="AB2" s="347">
        <f>'Complile Data'!J2</f>
        <v>2020</v>
      </c>
      <c r="AC2" s="348"/>
      <c r="AD2" s="348"/>
      <c r="AE2" s="349"/>
      <c r="AF2" s="349"/>
      <c r="AG2" s="349"/>
      <c r="AH2" s="349"/>
      <c r="AI2" s="349"/>
    </row>
    <row r="3" ht="27.75" customHeight="1" spans="2:35">
      <c r="B3" s="337" t="s">
        <v>798</v>
      </c>
      <c r="C3" s="2" t="s">
        <v>799</v>
      </c>
      <c r="D3" s="338" t="s">
        <v>371</v>
      </c>
      <c r="E3" s="338"/>
      <c r="F3" s="338"/>
      <c r="G3" s="338"/>
      <c r="H3" s="338"/>
      <c r="I3" s="340" t="s">
        <v>32</v>
      </c>
      <c r="J3" s="341"/>
      <c r="K3" s="341"/>
      <c r="L3" s="341"/>
      <c r="M3" s="342"/>
      <c r="N3" s="340" t="s">
        <v>62</v>
      </c>
      <c r="O3" s="341"/>
      <c r="P3" s="341"/>
      <c r="Q3" s="341"/>
      <c r="R3" s="342"/>
      <c r="S3" s="340" t="s">
        <v>800</v>
      </c>
      <c r="T3" s="341"/>
      <c r="U3" s="341"/>
      <c r="V3" s="341"/>
      <c r="W3" s="342"/>
      <c r="X3" s="340" t="s">
        <v>25</v>
      </c>
      <c r="Y3" s="341"/>
      <c r="Z3" s="341"/>
      <c r="AA3" s="342"/>
      <c r="AB3" s="340" t="s">
        <v>801</v>
      </c>
      <c r="AC3" s="341"/>
      <c r="AD3" s="341"/>
      <c r="AE3" s="342"/>
      <c r="AF3" s="339" t="s">
        <v>802</v>
      </c>
      <c r="AG3" s="339" t="s">
        <v>803</v>
      </c>
      <c r="AH3" s="339" t="s">
        <v>151</v>
      </c>
      <c r="AI3" s="339" t="s">
        <v>152</v>
      </c>
    </row>
    <row r="4" ht="26.25" customHeight="1" spans="2:48">
      <c r="B4" s="337"/>
      <c r="C4" s="2"/>
      <c r="D4" s="339" t="s">
        <v>802</v>
      </c>
      <c r="E4" s="340" t="s">
        <v>803</v>
      </c>
      <c r="F4" s="341"/>
      <c r="G4" s="341"/>
      <c r="H4" s="342"/>
      <c r="I4" s="339" t="s">
        <v>802</v>
      </c>
      <c r="J4" s="340" t="s">
        <v>803</v>
      </c>
      <c r="K4" s="341"/>
      <c r="L4" s="341"/>
      <c r="M4" s="342"/>
      <c r="N4" s="339" t="s">
        <v>802</v>
      </c>
      <c r="O4" s="340" t="s">
        <v>803</v>
      </c>
      <c r="P4" s="341"/>
      <c r="Q4" s="341"/>
      <c r="R4" s="342"/>
      <c r="S4" s="339" t="s">
        <v>802</v>
      </c>
      <c r="T4" s="340" t="s">
        <v>803</v>
      </c>
      <c r="U4" s="341"/>
      <c r="V4" s="341"/>
      <c r="W4" s="342"/>
      <c r="X4" s="339" t="s">
        <v>802</v>
      </c>
      <c r="Y4" s="340" t="s">
        <v>803</v>
      </c>
      <c r="Z4" s="341"/>
      <c r="AA4" s="342"/>
      <c r="AB4" s="339" t="s">
        <v>802</v>
      </c>
      <c r="AC4" s="340" t="s">
        <v>803</v>
      </c>
      <c r="AD4" s="341"/>
      <c r="AE4" s="342"/>
      <c r="AF4" s="350"/>
      <c r="AG4" s="350"/>
      <c r="AH4" s="350"/>
      <c r="AI4" s="350"/>
      <c r="AJ4" s="351"/>
      <c r="AK4" s="351"/>
      <c r="AL4" s="351"/>
      <c r="AM4" s="351"/>
      <c r="AN4" s="351"/>
      <c r="AO4" s="357"/>
      <c r="AP4" s="357"/>
      <c r="AQ4" s="357"/>
      <c r="AR4" s="357"/>
      <c r="AS4" s="357"/>
      <c r="AT4" s="357"/>
      <c r="AU4" s="357"/>
      <c r="AV4" s="358"/>
    </row>
    <row r="5" ht="45" customHeight="1" spans="2:48">
      <c r="B5" s="337"/>
      <c r="C5" s="2"/>
      <c r="D5" s="343"/>
      <c r="E5" s="338" t="s">
        <v>804</v>
      </c>
      <c r="F5" s="338" t="s">
        <v>805</v>
      </c>
      <c r="G5" s="338" t="s">
        <v>806</v>
      </c>
      <c r="H5" s="338" t="s">
        <v>807</v>
      </c>
      <c r="I5" s="343"/>
      <c r="J5" s="338" t="s">
        <v>808</v>
      </c>
      <c r="K5" s="338" t="s">
        <v>805</v>
      </c>
      <c r="L5" s="338" t="s">
        <v>806</v>
      </c>
      <c r="M5" s="338" t="s">
        <v>807</v>
      </c>
      <c r="N5" s="343"/>
      <c r="O5" s="338" t="s">
        <v>809</v>
      </c>
      <c r="P5" s="338" t="s">
        <v>810</v>
      </c>
      <c r="Q5" s="338" t="s">
        <v>811</v>
      </c>
      <c r="R5" s="338" t="s">
        <v>812</v>
      </c>
      <c r="S5" s="343"/>
      <c r="T5" s="346" t="s">
        <v>813</v>
      </c>
      <c r="U5" s="338" t="s">
        <v>808</v>
      </c>
      <c r="V5" s="338" t="s">
        <v>805</v>
      </c>
      <c r="W5" s="338" t="s">
        <v>814</v>
      </c>
      <c r="X5" s="343"/>
      <c r="Y5" s="338" t="s">
        <v>815</v>
      </c>
      <c r="Z5" s="338" t="s">
        <v>816</v>
      </c>
      <c r="AA5" s="338" t="s">
        <v>817</v>
      </c>
      <c r="AB5" s="343"/>
      <c r="AC5" s="338" t="s">
        <v>818</v>
      </c>
      <c r="AD5" s="338" t="s">
        <v>819</v>
      </c>
      <c r="AE5" s="338" t="s">
        <v>820</v>
      </c>
      <c r="AF5" s="343"/>
      <c r="AG5" s="343"/>
      <c r="AH5" s="343"/>
      <c r="AI5" s="343"/>
      <c r="AJ5" s="352"/>
      <c r="AK5" s="353"/>
      <c r="AL5" s="102" t="s">
        <v>3</v>
      </c>
      <c r="AM5" s="102"/>
      <c r="AN5" s="102"/>
      <c r="AO5" s="102"/>
      <c r="AP5" s="102"/>
      <c r="AQ5" s="102"/>
      <c r="AR5" s="359"/>
      <c r="AS5" s="359"/>
      <c r="AT5" s="359"/>
      <c r="AU5" s="359"/>
      <c r="AV5" s="360" t="s">
        <v>821</v>
      </c>
    </row>
    <row r="6" ht="25.5" customHeight="1" spans="3:48">
      <c r="C6" s="338"/>
      <c r="D6" s="343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46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43"/>
      <c r="AG6" s="343"/>
      <c r="AH6" s="343"/>
      <c r="AI6" s="343"/>
      <c r="AJ6" s="354"/>
      <c r="AK6" s="355"/>
      <c r="AL6" s="38" t="s">
        <v>371</v>
      </c>
      <c r="AM6" s="38" t="s">
        <v>32</v>
      </c>
      <c r="AN6" s="38" t="s">
        <v>62</v>
      </c>
      <c r="AO6" s="38" t="s">
        <v>8</v>
      </c>
      <c r="AP6" s="38" t="s">
        <v>23</v>
      </c>
      <c r="AQ6" s="38" t="s">
        <v>801</v>
      </c>
      <c r="AR6" s="361" t="s">
        <v>802</v>
      </c>
      <c r="AS6" s="361" t="s">
        <v>803</v>
      </c>
      <c r="AT6" s="361" t="s">
        <v>151</v>
      </c>
      <c r="AU6" s="361" t="s">
        <v>152</v>
      </c>
      <c r="AV6" s="362"/>
    </row>
    <row r="7" ht="17.25" hidden="1" customHeight="1" spans="2:48">
      <c r="B7" s="338" t="s">
        <v>92</v>
      </c>
      <c r="C7" s="338" t="s">
        <v>92</v>
      </c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>
        <v>1</v>
      </c>
      <c r="T7" s="338">
        <v>1</v>
      </c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>
        <f>D7+I7+N7+S7+X7+AB7</f>
        <v>1</v>
      </c>
      <c r="AG7" s="338">
        <f>SUM(E7:H7,J7:M7,O7:R7,T7:W7,Y7:AA7,AC7:AE7)</f>
        <v>1</v>
      </c>
      <c r="AH7" s="338"/>
      <c r="AI7" s="338"/>
      <c r="AJ7" s="21" t="s">
        <v>802</v>
      </c>
      <c r="AK7" s="21"/>
      <c r="AL7" s="334">
        <f>SUM(D7:D11)</f>
        <v>2</v>
      </c>
      <c r="AM7" s="334">
        <f>SUM(I7:I11)</f>
        <v>0</v>
      </c>
      <c r="AN7" s="334">
        <f>SUM(N7:N11)</f>
        <v>0</v>
      </c>
      <c r="AO7" s="334">
        <f>SUM(S7:S11)</f>
        <v>2</v>
      </c>
      <c r="AP7" s="334">
        <f>SUM(X7:X11)</f>
        <v>2</v>
      </c>
      <c r="AQ7" s="334">
        <f>SUM(AB7:AB11)</f>
        <v>1</v>
      </c>
      <c r="AR7" s="334">
        <f>SUM(AF7,AF8,AF9,AF10,AF11)</f>
        <v>7</v>
      </c>
      <c r="AS7" s="334">
        <f>SUM(AG7,AG8,AG9,AG10,AG11)</f>
        <v>6</v>
      </c>
      <c r="AT7" s="334">
        <f>SUM(AH7,AH8,AH9,AH10,AH11)</f>
        <v>7</v>
      </c>
      <c r="AU7" s="334">
        <f>SUM(AI7,AI8,AI9,AI10,AI11)</f>
        <v>6</v>
      </c>
      <c r="AV7" s="21">
        <f>SUM(AL7:AQ7)</f>
        <v>7</v>
      </c>
    </row>
    <row r="8" ht="17.25" hidden="1" customHeight="1" spans="2:48">
      <c r="B8" s="338" t="s">
        <v>92</v>
      </c>
      <c r="C8" s="338" t="s">
        <v>119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>
        <v>2</v>
      </c>
      <c r="Y8" s="338">
        <v>2</v>
      </c>
      <c r="Z8" s="338"/>
      <c r="AA8" s="338"/>
      <c r="AB8" s="338">
        <v>1</v>
      </c>
      <c r="AC8" s="338">
        <v>1</v>
      </c>
      <c r="AD8" s="338"/>
      <c r="AE8" s="338"/>
      <c r="AF8" s="338">
        <f t="shared" ref="AF8:AF72" si="0">D8+I8+N8+S8+X8+AB8</f>
        <v>3</v>
      </c>
      <c r="AG8" s="338">
        <f t="shared" ref="AG8:AG72" si="1">SUM(E8:H8,J8:M8,O8:R8,T8:W8,Y8:AA8,AC8:AE8)</f>
        <v>3</v>
      </c>
      <c r="AH8" s="338"/>
      <c r="AI8" s="338"/>
      <c r="AJ8" s="21" t="s">
        <v>803</v>
      </c>
      <c r="AK8" s="21"/>
      <c r="AL8" s="21">
        <f>SUM(E7:H11)</f>
        <v>1</v>
      </c>
      <c r="AM8" s="21">
        <f>SUM(J7:M11)</f>
        <v>0</v>
      </c>
      <c r="AN8" s="21">
        <f>SUM(O7:R11)</f>
        <v>0</v>
      </c>
      <c r="AO8" s="21">
        <f>SUM(T7:W11)</f>
        <v>2</v>
      </c>
      <c r="AP8" s="21">
        <f>SUM(Y7:AA11)</f>
        <v>2</v>
      </c>
      <c r="AQ8" s="21">
        <f>SUM(AC7:AE11)</f>
        <v>1</v>
      </c>
      <c r="AR8" s="21"/>
      <c r="AS8" s="21"/>
      <c r="AT8" s="21"/>
      <c r="AU8" s="21"/>
      <c r="AV8" s="21">
        <f>SUM(AL8:AQ8)</f>
        <v>6</v>
      </c>
    </row>
    <row r="9" ht="17.25" hidden="1" customHeight="1" spans="2:35">
      <c r="B9" s="338" t="s">
        <v>92</v>
      </c>
      <c r="C9" s="338" t="s">
        <v>36</v>
      </c>
      <c r="D9" s="338">
        <v>1</v>
      </c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>
        <f t="shared" si="0"/>
        <v>1</v>
      </c>
      <c r="AG9" s="338">
        <f t="shared" si="1"/>
        <v>0</v>
      </c>
      <c r="AH9" s="338"/>
      <c r="AI9" s="338"/>
    </row>
    <row r="10" ht="23.25" hidden="1" customHeight="1" spans="2:35">
      <c r="B10" s="338" t="s">
        <v>92</v>
      </c>
      <c r="C10" s="338" t="s">
        <v>74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>
        <v>1</v>
      </c>
      <c r="T10" s="338">
        <v>1</v>
      </c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>
        <f t="shared" si="0"/>
        <v>1</v>
      </c>
      <c r="AG10" s="338">
        <f t="shared" si="1"/>
        <v>1</v>
      </c>
      <c r="AH10" s="338" t="s">
        <v>822</v>
      </c>
      <c r="AI10" s="338" t="s">
        <v>823</v>
      </c>
    </row>
    <row r="11" ht="17.25" hidden="1" customHeight="1" spans="2:35">
      <c r="B11" s="338" t="s">
        <v>92</v>
      </c>
      <c r="C11" s="338" t="s">
        <v>40</v>
      </c>
      <c r="D11" s="338">
        <v>1</v>
      </c>
      <c r="E11" s="338">
        <v>1</v>
      </c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>
        <f t="shared" si="0"/>
        <v>1</v>
      </c>
      <c r="AG11" s="338">
        <f t="shared" si="1"/>
        <v>1</v>
      </c>
      <c r="AH11" s="338">
        <f>SUM(AF7:AF11)</f>
        <v>7</v>
      </c>
      <c r="AI11" s="338">
        <f>SUM(AG7:AG11)</f>
        <v>6</v>
      </c>
    </row>
    <row r="12" ht="17.25" hidden="1" customHeight="1" spans="2:48">
      <c r="B12" s="344" t="s">
        <v>225</v>
      </c>
      <c r="C12" s="344" t="s">
        <v>824</v>
      </c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>
        <v>1</v>
      </c>
      <c r="O12" s="338">
        <v>1</v>
      </c>
      <c r="P12" s="338"/>
      <c r="Q12" s="338"/>
      <c r="R12" s="338"/>
      <c r="S12" s="338"/>
      <c r="T12" s="338"/>
      <c r="U12" s="338"/>
      <c r="V12" s="338"/>
      <c r="W12" s="338"/>
      <c r="X12" s="338">
        <v>2</v>
      </c>
      <c r="Y12" s="338">
        <v>2</v>
      </c>
      <c r="Z12" s="338"/>
      <c r="AA12" s="338"/>
      <c r="AB12" s="338"/>
      <c r="AC12" s="338"/>
      <c r="AD12" s="338"/>
      <c r="AE12" s="338"/>
      <c r="AF12" s="338">
        <f t="shared" si="0"/>
        <v>3</v>
      </c>
      <c r="AG12" s="338">
        <f t="shared" si="1"/>
        <v>3</v>
      </c>
      <c r="AH12" s="338"/>
      <c r="AI12" s="338"/>
      <c r="AJ12" s="21" t="s">
        <v>802</v>
      </c>
      <c r="AK12" s="21"/>
      <c r="AL12" s="21">
        <f>SUM(D12:D16)</f>
        <v>2</v>
      </c>
      <c r="AM12" s="21">
        <f>SUM(I12:I16)</f>
        <v>0</v>
      </c>
      <c r="AN12" s="21">
        <f>SUM(N12:N16)</f>
        <v>1</v>
      </c>
      <c r="AO12" s="21">
        <f>SUM(S12:S16)</f>
        <v>0</v>
      </c>
      <c r="AP12" s="21">
        <f>SUM(X12:X16)</f>
        <v>9</v>
      </c>
      <c r="AQ12" s="21">
        <f>SUM(AB12:AB16)</f>
        <v>2</v>
      </c>
      <c r="AR12" s="334">
        <f>SUM(AF12,AF13,AF14,AF15,AF16)</f>
        <v>14</v>
      </c>
      <c r="AS12" s="334">
        <f>SUM(AG12,AG13,AG14,AG15,AG16)</f>
        <v>6</v>
      </c>
      <c r="AT12" s="334">
        <f>SUM(AH12,AH13,AH14,AH15,AH16)</f>
        <v>14</v>
      </c>
      <c r="AU12" s="334">
        <f>SUM(AI12,AI13,AI14,AI15,AI16)</f>
        <v>6</v>
      </c>
      <c r="AV12" s="21">
        <f>SUM(AL12:AQ12)</f>
        <v>14</v>
      </c>
    </row>
    <row r="13" ht="17.25" hidden="1" customHeight="1" spans="2:48">
      <c r="B13" s="344" t="s">
        <v>225</v>
      </c>
      <c r="C13" s="344" t="s">
        <v>825</v>
      </c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>
        <f t="shared" si="0"/>
        <v>0</v>
      </c>
      <c r="AG13" s="338">
        <f t="shared" si="1"/>
        <v>0</v>
      </c>
      <c r="AH13" s="338"/>
      <c r="AI13" s="338"/>
      <c r="AJ13" s="21" t="s">
        <v>803</v>
      </c>
      <c r="AK13" s="21"/>
      <c r="AL13" s="21">
        <f>SUM(E12:H16)</f>
        <v>0</v>
      </c>
      <c r="AM13" s="21">
        <f>SUM(J12:M16)</f>
        <v>0</v>
      </c>
      <c r="AN13" s="21">
        <f>SUM(O12:R16)</f>
        <v>1</v>
      </c>
      <c r="AO13" s="21">
        <f>SUM(T12:W16)</f>
        <v>0</v>
      </c>
      <c r="AP13" s="21">
        <f>SUM(Y12:AA16)</f>
        <v>5</v>
      </c>
      <c r="AQ13" s="21">
        <f>SUM(AC12:AE16)</f>
        <v>0</v>
      </c>
      <c r="AR13" s="21"/>
      <c r="AS13" s="21"/>
      <c r="AT13" s="21"/>
      <c r="AU13" s="21"/>
      <c r="AV13" s="21">
        <f>SUM(AL13:AQ13)</f>
        <v>6</v>
      </c>
    </row>
    <row r="14" ht="17.25" hidden="1" customHeight="1" spans="2:35">
      <c r="B14" s="344" t="s">
        <v>225</v>
      </c>
      <c r="C14" s="344" t="s">
        <v>826</v>
      </c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>
        <v>3</v>
      </c>
      <c r="Y14" s="338"/>
      <c r="Z14" s="338"/>
      <c r="AA14" s="338"/>
      <c r="AB14" s="338"/>
      <c r="AC14" s="338"/>
      <c r="AD14" s="338"/>
      <c r="AE14" s="338"/>
      <c r="AF14" s="338">
        <f t="shared" si="0"/>
        <v>3</v>
      </c>
      <c r="AG14" s="338">
        <f t="shared" si="1"/>
        <v>0</v>
      </c>
      <c r="AH14" s="338"/>
      <c r="AI14" s="338"/>
    </row>
    <row r="15" ht="27" hidden="1" customHeight="1" spans="2:35">
      <c r="B15" s="344" t="s">
        <v>225</v>
      </c>
      <c r="C15" s="344" t="s">
        <v>827</v>
      </c>
      <c r="D15" s="338">
        <v>2</v>
      </c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>
        <v>2</v>
      </c>
      <c r="AC15" s="338"/>
      <c r="AD15" s="338"/>
      <c r="AE15" s="338"/>
      <c r="AF15" s="338">
        <f t="shared" si="0"/>
        <v>4</v>
      </c>
      <c r="AG15" s="338">
        <f t="shared" si="1"/>
        <v>0</v>
      </c>
      <c r="AH15" s="338" t="s">
        <v>822</v>
      </c>
      <c r="AI15" s="338" t="s">
        <v>823</v>
      </c>
    </row>
    <row r="16" ht="17.25" hidden="1" customHeight="1" spans="2:35">
      <c r="B16" s="344" t="s">
        <v>225</v>
      </c>
      <c r="C16" s="344" t="s">
        <v>828</v>
      </c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>
        <v>4</v>
      </c>
      <c r="Y16" s="338">
        <v>1</v>
      </c>
      <c r="Z16" s="338">
        <v>2</v>
      </c>
      <c r="AA16" s="338"/>
      <c r="AB16" s="338"/>
      <c r="AC16" s="338"/>
      <c r="AD16" s="338"/>
      <c r="AE16" s="338"/>
      <c r="AF16" s="338">
        <f t="shared" si="0"/>
        <v>4</v>
      </c>
      <c r="AG16" s="338">
        <f t="shared" si="1"/>
        <v>3</v>
      </c>
      <c r="AH16" s="338">
        <f>SUM(AF12:AF16)</f>
        <v>14</v>
      </c>
      <c r="AI16" s="338">
        <f>SUM(AG12:AG16)</f>
        <v>6</v>
      </c>
    </row>
    <row r="17" ht="17.25" hidden="1" customHeight="1" spans="2:48">
      <c r="B17" s="338" t="s">
        <v>53</v>
      </c>
      <c r="C17" s="338" t="s">
        <v>829</v>
      </c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>
        <f t="shared" si="0"/>
        <v>0</v>
      </c>
      <c r="AG17" s="338">
        <f t="shared" si="1"/>
        <v>0</v>
      </c>
      <c r="AH17" s="338"/>
      <c r="AI17" s="338"/>
      <c r="AJ17" s="21" t="s">
        <v>802</v>
      </c>
      <c r="AK17" s="21"/>
      <c r="AL17" s="21">
        <f>SUM(D17:D21)</f>
        <v>0</v>
      </c>
      <c r="AM17" s="21">
        <f>SUM(I17:I21)</f>
        <v>0</v>
      </c>
      <c r="AN17" s="21">
        <f>SUM(N17:N21)</f>
        <v>0</v>
      </c>
      <c r="AO17" s="21">
        <f>SUM(S17:S21)</f>
        <v>12</v>
      </c>
      <c r="AP17" s="21">
        <f>SUM(X17:X21)</f>
        <v>0</v>
      </c>
      <c r="AQ17" s="21">
        <f>SUM(AB17:AB21)</f>
        <v>0</v>
      </c>
      <c r="AR17" s="334">
        <f>SUM(AF17,AF18,AF19,AF20,AF21)</f>
        <v>12</v>
      </c>
      <c r="AS17" s="334">
        <f>SUM(AG17,AG18,AG19,AG20,AG21)</f>
        <v>8</v>
      </c>
      <c r="AT17" s="334">
        <f>SUM(AH17,AH18,AH19,AH20,AH21)</f>
        <v>12</v>
      </c>
      <c r="AU17" s="334">
        <f>SUM(AI17,AI18,AI19,AI20,AI21)</f>
        <v>8</v>
      </c>
      <c r="AV17" s="21">
        <f>SUM(AL17:AQ17)</f>
        <v>12</v>
      </c>
    </row>
    <row r="18" ht="17.25" hidden="1" customHeight="1" spans="2:48">
      <c r="B18" s="338" t="s">
        <v>53</v>
      </c>
      <c r="C18" s="338" t="s">
        <v>830</v>
      </c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>
        <v>1</v>
      </c>
      <c r="T18" s="338">
        <v>1</v>
      </c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>
        <f t="shared" si="0"/>
        <v>1</v>
      </c>
      <c r="AG18" s="338">
        <f t="shared" si="1"/>
        <v>1</v>
      </c>
      <c r="AH18" s="338"/>
      <c r="AI18" s="338"/>
      <c r="AJ18" s="21" t="s">
        <v>803</v>
      </c>
      <c r="AK18" s="21"/>
      <c r="AL18" s="21">
        <f>SUM(E17:H21)</f>
        <v>0</v>
      </c>
      <c r="AM18" s="21">
        <f>SUM(J17:M21)</f>
        <v>0</v>
      </c>
      <c r="AN18" s="21">
        <f>SUM(O17:R21)</f>
        <v>0</v>
      </c>
      <c r="AO18" s="21">
        <f>SUM(T17:W21)</f>
        <v>8</v>
      </c>
      <c r="AP18" s="21">
        <f>SUM(Y17:AA21)</f>
        <v>0</v>
      </c>
      <c r="AQ18" s="21">
        <f>SUM(AC17:AE21)</f>
        <v>0</v>
      </c>
      <c r="AR18" s="21"/>
      <c r="AS18" s="21"/>
      <c r="AT18" s="21"/>
      <c r="AU18" s="21"/>
      <c r="AV18" s="21">
        <f>SUM(AL18:AQ18)</f>
        <v>8</v>
      </c>
    </row>
    <row r="19" ht="17.25" hidden="1" customHeight="1" spans="2:35">
      <c r="B19" s="338" t="s">
        <v>53</v>
      </c>
      <c r="C19" s="338" t="s">
        <v>831</v>
      </c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>
        <f t="shared" si="0"/>
        <v>0</v>
      </c>
      <c r="AG19" s="338">
        <f t="shared" si="1"/>
        <v>0</v>
      </c>
      <c r="AH19" s="338"/>
      <c r="AI19" s="338"/>
    </row>
    <row r="20" ht="27.75" hidden="1" customHeight="1" spans="2:35">
      <c r="B20" s="338" t="s">
        <v>53</v>
      </c>
      <c r="C20" s="338" t="s">
        <v>6</v>
      </c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>
        <v>8</v>
      </c>
      <c r="T20" s="338">
        <v>6</v>
      </c>
      <c r="U20" s="338"/>
      <c r="V20" s="338">
        <v>1</v>
      </c>
      <c r="W20" s="338"/>
      <c r="X20" s="338"/>
      <c r="Y20" s="338"/>
      <c r="Z20" s="338"/>
      <c r="AA20" s="338"/>
      <c r="AB20" s="338"/>
      <c r="AC20" s="338"/>
      <c r="AD20" s="338"/>
      <c r="AE20" s="338"/>
      <c r="AF20" s="338">
        <f t="shared" si="0"/>
        <v>8</v>
      </c>
      <c r="AG20" s="338">
        <f t="shared" si="1"/>
        <v>7</v>
      </c>
      <c r="AH20" s="338" t="s">
        <v>822</v>
      </c>
      <c r="AI20" s="338" t="s">
        <v>823</v>
      </c>
    </row>
    <row r="21" ht="17.25" hidden="1" customHeight="1" spans="2:35">
      <c r="B21" s="338" t="s">
        <v>53</v>
      </c>
      <c r="C21" s="338" t="s">
        <v>53</v>
      </c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>
        <v>3</v>
      </c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>
        <f t="shared" si="0"/>
        <v>3</v>
      </c>
      <c r="AG21" s="338">
        <f t="shared" si="1"/>
        <v>0</v>
      </c>
      <c r="AH21" s="338">
        <f>SUM(AF17:AF21)</f>
        <v>12</v>
      </c>
      <c r="AI21" s="338">
        <f>SUM(AG17:AG21)</f>
        <v>8</v>
      </c>
    </row>
    <row r="22" ht="17.25" hidden="1" customHeight="1" spans="2:48">
      <c r="B22" s="338" t="s">
        <v>469</v>
      </c>
      <c r="C22" s="338" t="s">
        <v>832</v>
      </c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>
        <f t="shared" si="0"/>
        <v>0</v>
      </c>
      <c r="AG22" s="338">
        <f t="shared" si="1"/>
        <v>0</v>
      </c>
      <c r="AH22" s="338"/>
      <c r="AI22" s="338"/>
      <c r="AJ22" s="21" t="s">
        <v>802</v>
      </c>
      <c r="AK22" s="21"/>
      <c r="AL22" s="21">
        <f>SUM(D22:D35)</f>
        <v>6</v>
      </c>
      <c r="AM22" s="21">
        <f>SUM(I22:I35)</f>
        <v>0</v>
      </c>
      <c r="AN22" s="21">
        <f>SUM(N22:N35)</f>
        <v>0</v>
      </c>
      <c r="AO22" s="21">
        <f>SUM(S22:S35)</f>
        <v>0</v>
      </c>
      <c r="AP22" s="21">
        <f>SUM(X22:X35)</f>
        <v>5</v>
      </c>
      <c r="AQ22" s="21">
        <f>SUM(AB22:AB35)</f>
        <v>9</v>
      </c>
      <c r="AR22" s="334">
        <f>SUM(AF22,AF24,AF25,AF26,AF27,AF28,AF29,AF30,AF31,AF32,AF33,AF34,AF35)</f>
        <v>20</v>
      </c>
      <c r="AS22" s="334">
        <f>SUM(AG22,AG24,AG25,AF26,AG27,AG28,AG29,AG30,AG31,AG32,AG33,AG34,AG35)</f>
        <v>15</v>
      </c>
      <c r="AT22" s="334">
        <f>SUM(AH22,AH25,AH28,AH29,AH30,AH31,AH32,AH33,AH34,AH35)</f>
        <v>20</v>
      </c>
      <c r="AU22" s="334">
        <f>SUM(AI22,AI25,AI28,AI29,AI30,AI31,AI32,AI33,AI34,AI35)</f>
        <v>15</v>
      </c>
      <c r="AV22" s="21">
        <f>SUM(AL22:AQ22)</f>
        <v>20</v>
      </c>
    </row>
    <row r="23" ht="17.25" hidden="1" customHeight="1" spans="2:48">
      <c r="B23" s="338" t="s">
        <v>469</v>
      </c>
      <c r="C23" s="338" t="s">
        <v>833</v>
      </c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>
        <f t="shared" si="0"/>
        <v>0</v>
      </c>
      <c r="AG23" s="338">
        <f t="shared" si="1"/>
        <v>0</v>
      </c>
      <c r="AH23" s="338"/>
      <c r="AI23" s="338"/>
      <c r="AJ23" s="21"/>
      <c r="AK23" s="21"/>
      <c r="AL23" s="21"/>
      <c r="AM23" s="21"/>
      <c r="AN23" s="21"/>
      <c r="AO23" s="21"/>
      <c r="AP23" s="21"/>
      <c r="AQ23" s="21"/>
      <c r="AV23" s="21"/>
    </row>
    <row r="24" ht="17.25" hidden="1" customHeight="1" spans="2:48">
      <c r="B24" s="338" t="s">
        <v>469</v>
      </c>
      <c r="C24" s="338" t="s">
        <v>85</v>
      </c>
      <c r="D24" s="338">
        <v>3</v>
      </c>
      <c r="E24" s="338">
        <v>1</v>
      </c>
      <c r="F24" s="338"/>
      <c r="G24" s="338"/>
      <c r="H24" s="338">
        <v>2</v>
      </c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>
        <f t="shared" si="0"/>
        <v>3</v>
      </c>
      <c r="AG24" s="338">
        <f t="shared" si="1"/>
        <v>3</v>
      </c>
      <c r="AH24" s="338"/>
      <c r="AI24" s="338"/>
      <c r="AJ24" s="21"/>
      <c r="AK24" s="21"/>
      <c r="AL24" s="21"/>
      <c r="AM24" s="21"/>
      <c r="AN24" s="21"/>
      <c r="AO24" s="21"/>
      <c r="AP24" s="21"/>
      <c r="AQ24" s="21"/>
      <c r="AV24" s="21"/>
    </row>
    <row r="25" ht="17.25" hidden="1" customHeight="1" spans="2:48">
      <c r="B25" s="338" t="s">
        <v>469</v>
      </c>
      <c r="C25" s="338" t="s">
        <v>113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>
        <v>5</v>
      </c>
      <c r="AC25" s="338">
        <v>5</v>
      </c>
      <c r="AD25" s="338"/>
      <c r="AE25" s="338"/>
      <c r="AF25" s="338">
        <f t="shared" si="0"/>
        <v>5</v>
      </c>
      <c r="AG25" s="338">
        <f t="shared" si="1"/>
        <v>5</v>
      </c>
      <c r="AH25" s="338"/>
      <c r="AI25" s="338"/>
      <c r="AJ25" s="21" t="s">
        <v>803</v>
      </c>
      <c r="AK25" s="21"/>
      <c r="AL25" s="21">
        <f>SUM(E22:H35)</f>
        <v>4</v>
      </c>
      <c r="AM25" s="21">
        <f>SUM(J22:M35)</f>
        <v>0</v>
      </c>
      <c r="AN25" s="21">
        <f>SUM(O22:R35)</f>
        <v>0</v>
      </c>
      <c r="AO25" s="21">
        <f>SUM(T22:W35)</f>
        <v>0</v>
      </c>
      <c r="AP25" s="21">
        <f>SUM(Y22:AA35)</f>
        <v>3</v>
      </c>
      <c r="AQ25" s="21">
        <f>SUM(AC22:AE35)</f>
        <v>8</v>
      </c>
      <c r="AR25" s="21"/>
      <c r="AS25" s="21"/>
      <c r="AT25" s="21"/>
      <c r="AU25" s="21"/>
      <c r="AV25" s="21">
        <f>SUM(AL25:AQ25)</f>
        <v>15</v>
      </c>
    </row>
    <row r="26" ht="17.25" hidden="1" customHeight="1" spans="2:48">
      <c r="B26" s="338" t="s">
        <v>469</v>
      </c>
      <c r="C26" s="338" t="s">
        <v>834</v>
      </c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>
        <f t="shared" si="0"/>
        <v>0</v>
      </c>
      <c r="AG26" s="338">
        <f t="shared" si="1"/>
        <v>0</v>
      </c>
      <c r="AH26" s="338"/>
      <c r="AI26" s="338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</row>
    <row r="27" ht="17.25" hidden="1" customHeight="1" spans="2:48">
      <c r="B27" s="338" t="s">
        <v>469</v>
      </c>
      <c r="C27" s="338" t="s">
        <v>124</v>
      </c>
      <c r="D27" s="338">
        <v>1</v>
      </c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>
        <f t="shared" si="0"/>
        <v>1</v>
      </c>
      <c r="AG27" s="338">
        <f t="shared" si="1"/>
        <v>0</v>
      </c>
      <c r="AH27" s="338"/>
      <c r="AI27" s="338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</row>
    <row r="28" ht="17.25" hidden="1" customHeight="1" spans="2:35">
      <c r="B28" s="338" t="s">
        <v>469</v>
      </c>
      <c r="C28" s="338" t="s">
        <v>835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>
        <f t="shared" si="0"/>
        <v>0</v>
      </c>
      <c r="AG28" s="338">
        <f t="shared" si="1"/>
        <v>0</v>
      </c>
      <c r="AH28" s="338"/>
      <c r="AI28" s="338"/>
    </row>
    <row r="29" ht="17.25" hidden="1" customHeight="1" spans="2:35">
      <c r="B29" s="338" t="s">
        <v>469</v>
      </c>
      <c r="C29" s="338" t="s">
        <v>836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>
        <f t="shared" si="0"/>
        <v>0</v>
      </c>
      <c r="AG29" s="338">
        <f t="shared" si="1"/>
        <v>0</v>
      </c>
      <c r="AH29" s="338"/>
      <c r="AI29" s="338"/>
    </row>
    <row r="30" ht="17.25" hidden="1" customHeight="1" spans="2:35">
      <c r="B30" s="338" t="s">
        <v>469</v>
      </c>
      <c r="C30" s="338" t="s">
        <v>67</v>
      </c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>
        <v>1</v>
      </c>
      <c r="Y30" s="338"/>
      <c r="Z30" s="338"/>
      <c r="AA30" s="338"/>
      <c r="AB30" s="338">
        <v>2</v>
      </c>
      <c r="AC30" s="338">
        <v>1</v>
      </c>
      <c r="AD30" s="338">
        <v>1</v>
      </c>
      <c r="AE30" s="338"/>
      <c r="AF30" s="338">
        <f t="shared" si="0"/>
        <v>3</v>
      </c>
      <c r="AG30" s="338">
        <f t="shared" si="1"/>
        <v>2</v>
      </c>
      <c r="AH30" s="338"/>
      <c r="AI30" s="338"/>
    </row>
    <row r="31" ht="17.25" hidden="1" customHeight="1" spans="2:35">
      <c r="B31" s="338" t="s">
        <v>469</v>
      </c>
      <c r="C31" s="338" t="s">
        <v>837</v>
      </c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>
        <f t="shared" si="0"/>
        <v>0</v>
      </c>
      <c r="AG31" s="338">
        <f t="shared" si="1"/>
        <v>0</v>
      </c>
      <c r="AH31" s="338"/>
      <c r="AI31" s="338"/>
    </row>
    <row r="32" ht="17.25" hidden="1" customHeight="1" spans="2:35">
      <c r="B32" s="338" t="s">
        <v>469</v>
      </c>
      <c r="C32" s="338" t="s">
        <v>50</v>
      </c>
      <c r="D32" s="338">
        <v>1</v>
      </c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>
        <f t="shared" si="0"/>
        <v>1</v>
      </c>
      <c r="AG32" s="338">
        <f t="shared" si="1"/>
        <v>0</v>
      </c>
      <c r="AH32" s="338"/>
      <c r="AI32" s="338"/>
    </row>
    <row r="33" ht="17.25" hidden="1" customHeight="1" spans="2:35">
      <c r="B33" s="338" t="s">
        <v>469</v>
      </c>
      <c r="C33" s="338" t="s">
        <v>109</v>
      </c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>
        <v>3</v>
      </c>
      <c r="Y33" s="338">
        <v>3</v>
      </c>
      <c r="Z33" s="338"/>
      <c r="AA33" s="338"/>
      <c r="AB33" s="338"/>
      <c r="AC33" s="338"/>
      <c r="AD33" s="338"/>
      <c r="AE33" s="338"/>
      <c r="AF33" s="338">
        <f t="shared" si="0"/>
        <v>3</v>
      </c>
      <c r="AG33" s="338">
        <f t="shared" si="1"/>
        <v>3</v>
      </c>
      <c r="AH33" s="338"/>
      <c r="AI33" s="338"/>
    </row>
    <row r="34" ht="24.75" hidden="1" customHeight="1" spans="2:35">
      <c r="B34" s="338" t="s">
        <v>469</v>
      </c>
      <c r="C34" s="338" t="s">
        <v>838</v>
      </c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>
        <v>1</v>
      </c>
      <c r="Y34" s="338"/>
      <c r="Z34" s="338"/>
      <c r="AA34" s="338"/>
      <c r="AB34" s="338"/>
      <c r="AC34" s="338"/>
      <c r="AD34" s="338"/>
      <c r="AE34" s="338"/>
      <c r="AF34" s="338">
        <f t="shared" si="0"/>
        <v>1</v>
      </c>
      <c r="AG34" s="338">
        <f t="shared" si="1"/>
        <v>0</v>
      </c>
      <c r="AH34" s="338" t="s">
        <v>839</v>
      </c>
      <c r="AI34" s="338" t="s">
        <v>823</v>
      </c>
    </row>
    <row r="35" ht="17.25" hidden="1" customHeight="1" spans="2:35">
      <c r="B35" s="338" t="s">
        <v>469</v>
      </c>
      <c r="C35" s="338" t="s">
        <v>840</v>
      </c>
      <c r="D35" s="338">
        <v>1</v>
      </c>
      <c r="E35" s="338">
        <v>1</v>
      </c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>
        <v>2</v>
      </c>
      <c r="AC35" s="338">
        <v>1</v>
      </c>
      <c r="AD35" s="338"/>
      <c r="AE35" s="338"/>
      <c r="AF35" s="338">
        <f t="shared" si="0"/>
        <v>3</v>
      </c>
      <c r="AG35" s="338">
        <f t="shared" si="1"/>
        <v>2</v>
      </c>
      <c r="AH35" s="338">
        <f>SUM(AF22:AF35)</f>
        <v>20</v>
      </c>
      <c r="AI35" s="338">
        <f>SUM(AG22:AG35)</f>
        <v>15</v>
      </c>
    </row>
    <row r="36" ht="17.25" hidden="1" customHeight="1" spans="2:48">
      <c r="B36" s="338" t="s">
        <v>841</v>
      </c>
      <c r="C36" s="338" t="s">
        <v>841</v>
      </c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>
        <f t="shared" si="0"/>
        <v>0</v>
      </c>
      <c r="AG36" s="338">
        <f t="shared" si="1"/>
        <v>0</v>
      </c>
      <c r="AH36" s="338"/>
      <c r="AI36" s="338"/>
      <c r="AJ36" s="21" t="s">
        <v>802</v>
      </c>
      <c r="AK36" s="21"/>
      <c r="AL36" s="21">
        <f>SUM(D36:D40)</f>
        <v>0</v>
      </c>
      <c r="AM36" s="21">
        <f>SUM(I36:I40)</f>
        <v>0</v>
      </c>
      <c r="AN36" s="21">
        <f>SUM(N36:N40)</f>
        <v>0</v>
      </c>
      <c r="AO36" s="21">
        <f>SUM(S36:S40)</f>
        <v>0</v>
      </c>
      <c r="AP36" s="21">
        <f>SUM(X36:X40)</f>
        <v>0</v>
      </c>
      <c r="AQ36" s="21">
        <f>SUM(AB36:AB40)</f>
        <v>0</v>
      </c>
      <c r="AR36" s="334">
        <f>SUM(AF36,AF39,AF40)</f>
        <v>0</v>
      </c>
      <c r="AS36" s="334">
        <f>SUM(AG36,AG39,AG40)</f>
        <v>0</v>
      </c>
      <c r="AT36" s="334">
        <f>SUM(AH36,AH39,AH40)</f>
        <v>0</v>
      </c>
      <c r="AU36" s="334">
        <f>SUM(AI36,AI39,AI40)</f>
        <v>0</v>
      </c>
      <c r="AV36" s="21">
        <f>SUM(AL36:AQ36)</f>
        <v>0</v>
      </c>
    </row>
    <row r="37" ht="17.25" hidden="1" customHeight="1" spans="2:48">
      <c r="B37" s="338" t="s">
        <v>841</v>
      </c>
      <c r="C37" s="338" t="s">
        <v>842</v>
      </c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>
        <f t="shared" si="0"/>
        <v>0</v>
      </c>
      <c r="AG37" s="338">
        <f t="shared" si="1"/>
        <v>0</v>
      </c>
      <c r="AH37" s="338"/>
      <c r="AI37" s="338"/>
      <c r="AJ37" s="21"/>
      <c r="AK37" s="21"/>
      <c r="AL37" s="21"/>
      <c r="AM37" s="21"/>
      <c r="AN37" s="21"/>
      <c r="AO37" s="21"/>
      <c r="AP37" s="21"/>
      <c r="AQ37" s="21"/>
      <c r="AV37" s="21"/>
    </row>
    <row r="38" ht="17.25" hidden="1" customHeight="1" spans="2:48">
      <c r="B38" s="338" t="s">
        <v>841</v>
      </c>
      <c r="C38" s="338" t="s">
        <v>843</v>
      </c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>
        <f t="shared" ref="AF38" si="2">D38+I38+N38+S38+X38+AB38</f>
        <v>0</v>
      </c>
      <c r="AG38" s="338">
        <f t="shared" ref="AG38" si="3">SUM(E38:H38,J38:M38,O38:R38,T38:W38,Y38:AA38,AC38:AE38)</f>
        <v>0</v>
      </c>
      <c r="AH38" s="338"/>
      <c r="AI38" s="338"/>
      <c r="AJ38" s="21"/>
      <c r="AK38" s="21"/>
      <c r="AL38" s="21"/>
      <c r="AM38" s="21"/>
      <c r="AN38" s="21"/>
      <c r="AO38" s="21"/>
      <c r="AP38" s="21"/>
      <c r="AQ38" s="21"/>
      <c r="AV38" s="21"/>
    </row>
    <row r="39" ht="27.75" hidden="1" customHeight="1" spans="2:48">
      <c r="B39" s="338" t="s">
        <v>841</v>
      </c>
      <c r="C39" s="338" t="s">
        <v>844</v>
      </c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>
        <f t="shared" si="0"/>
        <v>0</v>
      </c>
      <c r="AG39" s="338">
        <f t="shared" si="1"/>
        <v>0</v>
      </c>
      <c r="AH39" s="338" t="s">
        <v>822</v>
      </c>
      <c r="AI39" s="338" t="s">
        <v>823</v>
      </c>
      <c r="AJ39" s="21" t="s">
        <v>803</v>
      </c>
      <c r="AK39" s="21"/>
      <c r="AL39" s="21">
        <f>SUM(E36:H40)</f>
        <v>0</v>
      </c>
      <c r="AM39" s="21">
        <f>SUM(J36:M40)</f>
        <v>0</v>
      </c>
      <c r="AN39" s="21">
        <f>SUM(O36:R40)</f>
        <v>0</v>
      </c>
      <c r="AO39" s="21">
        <f>SUM(T36:W40)</f>
        <v>0</v>
      </c>
      <c r="AP39" s="21">
        <f>SUM(Y36:AA40)</f>
        <v>0</v>
      </c>
      <c r="AQ39" s="21">
        <f>SUM(AC36:AE40)</f>
        <v>0</v>
      </c>
      <c r="AR39" s="21"/>
      <c r="AS39" s="21"/>
      <c r="AT39" s="21"/>
      <c r="AU39" s="21"/>
      <c r="AV39" s="21">
        <f>SUM(AL39:AQ39)</f>
        <v>0</v>
      </c>
    </row>
    <row r="40" ht="17.25" hidden="1" customHeight="1" spans="2:35">
      <c r="B40" s="338" t="s">
        <v>841</v>
      </c>
      <c r="C40" s="338" t="s">
        <v>845</v>
      </c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>
        <f t="shared" si="0"/>
        <v>0</v>
      </c>
      <c r="AG40" s="338">
        <f t="shared" si="1"/>
        <v>0</v>
      </c>
      <c r="AH40" s="338">
        <f>SUM(AF36:AF40)</f>
        <v>0</v>
      </c>
      <c r="AI40" s="338">
        <f>SUM(AG36:AG40)</f>
        <v>0</v>
      </c>
    </row>
    <row r="41" ht="17.25" hidden="1" customHeight="1" spans="2:48">
      <c r="B41" s="338" t="s">
        <v>846</v>
      </c>
      <c r="C41" s="338" t="s">
        <v>846</v>
      </c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>
        <f t="shared" si="0"/>
        <v>0</v>
      </c>
      <c r="AG41" s="338">
        <f t="shared" si="1"/>
        <v>0</v>
      </c>
      <c r="AH41" s="338"/>
      <c r="AI41" s="338"/>
      <c r="AJ41" s="21" t="s">
        <v>802</v>
      </c>
      <c r="AK41" s="21"/>
      <c r="AL41" s="21">
        <f>SUM(D41:D45)</f>
        <v>0</v>
      </c>
      <c r="AM41" s="21">
        <f>SUM(I41:I45)</f>
        <v>0</v>
      </c>
      <c r="AN41" s="21">
        <f>SUM(N41:N45)</f>
        <v>0</v>
      </c>
      <c r="AO41" s="21">
        <f>SUM(S41:S45)</f>
        <v>0</v>
      </c>
      <c r="AP41" s="21">
        <f>SUM(X41:X45)</f>
        <v>0</v>
      </c>
      <c r="AQ41" s="21">
        <f>SUM(AB41:AB45)</f>
        <v>0</v>
      </c>
      <c r="AR41" s="334">
        <f>SUM(AF41,AF42,AF43,AF44,AF45)</f>
        <v>0</v>
      </c>
      <c r="AS41" s="334">
        <f>SUM(AG41,AG42,AG43,AG44,AG45)</f>
        <v>0</v>
      </c>
      <c r="AT41" s="334">
        <f>SUM(AH41,AH42,AH43,AH44,AH45)</f>
        <v>0</v>
      </c>
      <c r="AU41" s="334">
        <f>SUM(AI41,AI42,AI43,AI44,AI45)</f>
        <v>0</v>
      </c>
      <c r="AV41" s="21">
        <f>SUM(AL41:AQ41)</f>
        <v>0</v>
      </c>
    </row>
    <row r="42" ht="17.25" hidden="1" customHeight="1" spans="2:48">
      <c r="B42" s="338" t="s">
        <v>846</v>
      </c>
      <c r="C42" s="338" t="s">
        <v>847</v>
      </c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>
        <f t="shared" si="0"/>
        <v>0</v>
      </c>
      <c r="AG42" s="338">
        <f t="shared" si="1"/>
        <v>0</v>
      </c>
      <c r="AH42" s="338"/>
      <c r="AI42" s="338"/>
      <c r="AJ42" s="21" t="s">
        <v>803</v>
      </c>
      <c r="AK42" s="21"/>
      <c r="AL42" s="21">
        <f>SUM(E41:H45)</f>
        <v>0</v>
      </c>
      <c r="AM42" s="21">
        <f>SUM(J41:M45)</f>
        <v>0</v>
      </c>
      <c r="AN42" s="21">
        <f>SUM(O41:R45)</f>
        <v>0</v>
      </c>
      <c r="AO42" s="21">
        <f>SUM(T41:W45)</f>
        <v>0</v>
      </c>
      <c r="AP42" s="21">
        <f>SUM(Y41:AA45)</f>
        <v>0</v>
      </c>
      <c r="AQ42" s="21">
        <f>SUM(AC41:AE45)</f>
        <v>0</v>
      </c>
      <c r="AR42" s="21"/>
      <c r="AS42" s="21"/>
      <c r="AT42" s="21"/>
      <c r="AU42" s="21"/>
      <c r="AV42" s="21">
        <f>SUM(AL42:AQ42)</f>
        <v>0</v>
      </c>
    </row>
    <row r="43" ht="17.25" hidden="1" customHeight="1" spans="2:35">
      <c r="B43" s="338" t="s">
        <v>846</v>
      </c>
      <c r="C43" s="338" t="s">
        <v>848</v>
      </c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>
        <f t="shared" si="0"/>
        <v>0</v>
      </c>
      <c r="AG43" s="338">
        <f t="shared" si="1"/>
        <v>0</v>
      </c>
      <c r="AH43" s="338"/>
      <c r="AI43" s="338"/>
    </row>
    <row r="44" ht="30.75" hidden="1" customHeight="1" spans="2:35">
      <c r="B44" s="338" t="s">
        <v>846</v>
      </c>
      <c r="C44" s="338" t="s">
        <v>849</v>
      </c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>
        <f t="shared" si="0"/>
        <v>0</v>
      </c>
      <c r="AG44" s="338">
        <f t="shared" si="1"/>
        <v>0</v>
      </c>
      <c r="AH44" s="338" t="s">
        <v>822</v>
      </c>
      <c r="AI44" s="338" t="s">
        <v>823</v>
      </c>
    </row>
    <row r="45" ht="17.25" hidden="1" customHeight="1" spans="2:35">
      <c r="B45" s="338" t="s">
        <v>846</v>
      </c>
      <c r="C45" s="338" t="s">
        <v>850</v>
      </c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>
        <f t="shared" si="0"/>
        <v>0</v>
      </c>
      <c r="AG45" s="338">
        <f t="shared" si="1"/>
        <v>0</v>
      </c>
      <c r="AH45" s="338">
        <f>SUM(AF41:AF45)</f>
        <v>0</v>
      </c>
      <c r="AI45" s="338">
        <f>SUM(AG41:AG45)</f>
        <v>0</v>
      </c>
    </row>
    <row r="46" ht="17.25" hidden="1" customHeight="1" spans="2:48">
      <c r="B46" s="338" t="s">
        <v>128</v>
      </c>
      <c r="C46" s="338" t="s">
        <v>851</v>
      </c>
      <c r="D46" s="338">
        <v>1</v>
      </c>
      <c r="E46" s="338"/>
      <c r="F46" s="338"/>
      <c r="G46" s="338"/>
      <c r="H46" s="338"/>
      <c r="I46" s="338">
        <v>1</v>
      </c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>
        <f t="shared" si="0"/>
        <v>2</v>
      </c>
      <c r="AG46" s="338">
        <f t="shared" si="1"/>
        <v>0</v>
      </c>
      <c r="AH46" s="338"/>
      <c r="AI46" s="338"/>
      <c r="AJ46" s="21" t="s">
        <v>802</v>
      </c>
      <c r="AK46" s="21"/>
      <c r="AL46" s="21">
        <f>SUM(D46:D53)</f>
        <v>5</v>
      </c>
      <c r="AM46" s="21">
        <f>SUM(I46:I53)</f>
        <v>7</v>
      </c>
      <c r="AN46" s="21">
        <f>SUM(N46:N53)</f>
        <v>0</v>
      </c>
      <c r="AO46" s="21">
        <f>SUM(S46:S53)</f>
        <v>1</v>
      </c>
      <c r="AP46" s="21">
        <f>SUM(X46:X53)</f>
        <v>4</v>
      </c>
      <c r="AQ46" s="21">
        <f>SUM(AB46:AB53)</f>
        <v>1</v>
      </c>
      <c r="AR46" s="334">
        <f>SUM(AF46,AF47,AF48,AF49,AF50,AF51,AF52,AF53)</f>
        <v>18</v>
      </c>
      <c r="AS46" s="334">
        <f>SUM(AG46,AG47,AG48,AG49,AG50,AG51,AG52,AG53)</f>
        <v>4</v>
      </c>
      <c r="AT46" s="334">
        <f>SUM(AH46,AH47,AH48,AH49,AH50,AH51,AH52,AH53)</f>
        <v>18</v>
      </c>
      <c r="AU46" s="334">
        <f>SUM(AI46,AI47,AI48,AI49,AI50,AI51,AI52,AI53)</f>
        <v>4</v>
      </c>
      <c r="AV46" s="21">
        <f>SUM(AL46:AQ46)</f>
        <v>18</v>
      </c>
    </row>
    <row r="47" ht="17.25" hidden="1" customHeight="1" spans="2:48">
      <c r="B47" s="338" t="s">
        <v>128</v>
      </c>
      <c r="C47" s="338" t="s">
        <v>212</v>
      </c>
      <c r="D47" s="338">
        <v>2</v>
      </c>
      <c r="E47" s="338">
        <v>1</v>
      </c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>
        <v>1</v>
      </c>
      <c r="Y47" s="338"/>
      <c r="Z47" s="338"/>
      <c r="AA47" s="338"/>
      <c r="AB47" s="338">
        <v>1</v>
      </c>
      <c r="AC47" s="338">
        <v>1</v>
      </c>
      <c r="AD47" s="338"/>
      <c r="AE47" s="338"/>
      <c r="AF47" s="338">
        <f t="shared" si="0"/>
        <v>4</v>
      </c>
      <c r="AG47" s="338">
        <f t="shared" si="1"/>
        <v>2</v>
      </c>
      <c r="AH47" s="338"/>
      <c r="AI47" s="338"/>
      <c r="AJ47" s="21" t="s">
        <v>803</v>
      </c>
      <c r="AK47" s="21"/>
      <c r="AL47" s="21">
        <f>SUM(E46:H53)</f>
        <v>1</v>
      </c>
      <c r="AM47" s="21">
        <f>SUM(J46:M53)</f>
        <v>1</v>
      </c>
      <c r="AN47" s="21">
        <f>SUM(O46:R53)</f>
        <v>0</v>
      </c>
      <c r="AO47" s="21">
        <f>SUM(T46:W53)</f>
        <v>1</v>
      </c>
      <c r="AP47" s="21">
        <f>SUM(Y46:AA53)</f>
        <v>0</v>
      </c>
      <c r="AQ47" s="21">
        <f>SUM(AC46:AE53)</f>
        <v>1</v>
      </c>
      <c r="AR47" s="21"/>
      <c r="AS47" s="21"/>
      <c r="AT47" s="21"/>
      <c r="AU47" s="21"/>
      <c r="AV47" s="21">
        <f>SUM(AL47:AQ47)</f>
        <v>4</v>
      </c>
    </row>
    <row r="48" ht="17.25" hidden="1" customHeight="1" spans="2:35">
      <c r="B48" s="338" t="s">
        <v>128</v>
      </c>
      <c r="C48" s="338" t="s">
        <v>110</v>
      </c>
      <c r="D48" s="338"/>
      <c r="E48" s="338"/>
      <c r="F48" s="338"/>
      <c r="G48" s="338"/>
      <c r="H48" s="338"/>
      <c r="I48" s="338">
        <v>1</v>
      </c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>
        <f t="shared" si="0"/>
        <v>1</v>
      </c>
      <c r="AG48" s="338">
        <f t="shared" si="1"/>
        <v>0</v>
      </c>
      <c r="AH48" s="338"/>
      <c r="AI48" s="338"/>
    </row>
    <row r="49" ht="17.25" hidden="1" customHeight="1" spans="2:35">
      <c r="B49" s="338" t="s">
        <v>128</v>
      </c>
      <c r="C49" s="338" t="s">
        <v>852</v>
      </c>
      <c r="D49" s="338"/>
      <c r="E49" s="338"/>
      <c r="F49" s="338"/>
      <c r="G49" s="338"/>
      <c r="H49" s="338"/>
      <c r="I49" s="338">
        <v>1</v>
      </c>
      <c r="J49" s="338">
        <v>1</v>
      </c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>
        <f t="shared" si="0"/>
        <v>1</v>
      </c>
      <c r="AG49" s="338">
        <f t="shared" si="1"/>
        <v>1</v>
      </c>
      <c r="AH49" s="338"/>
      <c r="AI49" s="338"/>
    </row>
    <row r="50" ht="17.25" hidden="1" customHeight="1" spans="2:35">
      <c r="B50" s="338" t="s">
        <v>128</v>
      </c>
      <c r="C50" s="338" t="s">
        <v>104</v>
      </c>
      <c r="D50" s="338"/>
      <c r="E50" s="338"/>
      <c r="F50" s="338"/>
      <c r="G50" s="338"/>
      <c r="H50" s="338"/>
      <c r="I50" s="338">
        <v>1</v>
      </c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>
        <v>3</v>
      </c>
      <c r="Y50" s="338"/>
      <c r="Z50" s="338"/>
      <c r="AA50" s="338"/>
      <c r="AB50" s="338"/>
      <c r="AC50" s="338"/>
      <c r="AD50" s="338"/>
      <c r="AE50" s="338"/>
      <c r="AF50" s="338">
        <f t="shared" si="0"/>
        <v>4</v>
      </c>
      <c r="AG50" s="338">
        <f t="shared" si="1"/>
        <v>0</v>
      </c>
      <c r="AH50" s="338"/>
      <c r="AI50" s="338"/>
    </row>
    <row r="51" ht="17.25" hidden="1" customHeight="1" spans="2:35">
      <c r="B51" s="338" t="s">
        <v>128</v>
      </c>
      <c r="C51" s="338" t="s">
        <v>128</v>
      </c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>
        <v>1</v>
      </c>
      <c r="T51" s="338"/>
      <c r="U51" s="338"/>
      <c r="V51" s="338">
        <v>1</v>
      </c>
      <c r="W51" s="338"/>
      <c r="X51" s="338"/>
      <c r="Y51" s="338"/>
      <c r="Z51" s="338"/>
      <c r="AA51" s="338"/>
      <c r="AB51" s="338"/>
      <c r="AC51" s="338"/>
      <c r="AD51" s="338"/>
      <c r="AE51" s="338"/>
      <c r="AF51" s="338">
        <f t="shared" si="0"/>
        <v>1</v>
      </c>
      <c r="AG51" s="338">
        <f t="shared" si="1"/>
        <v>1</v>
      </c>
      <c r="AH51" s="338"/>
      <c r="AI51" s="338"/>
    </row>
    <row r="52" ht="30.75" hidden="1" customHeight="1" spans="2:35">
      <c r="B52" s="338" t="s">
        <v>128</v>
      </c>
      <c r="C52" s="338" t="s">
        <v>54</v>
      </c>
      <c r="D52" s="338">
        <v>2</v>
      </c>
      <c r="E52" s="338"/>
      <c r="F52" s="338"/>
      <c r="G52" s="338"/>
      <c r="H52" s="338"/>
      <c r="I52" s="338">
        <v>2</v>
      </c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>
        <f t="shared" si="0"/>
        <v>4</v>
      </c>
      <c r="AG52" s="338">
        <f t="shared" si="1"/>
        <v>0</v>
      </c>
      <c r="AH52" s="338" t="s">
        <v>822</v>
      </c>
      <c r="AI52" s="338" t="s">
        <v>853</v>
      </c>
    </row>
    <row r="53" ht="17.25" hidden="1" customHeight="1" spans="2:64">
      <c r="B53" s="338" t="s">
        <v>128</v>
      </c>
      <c r="C53" s="338" t="s">
        <v>854</v>
      </c>
      <c r="D53" s="338"/>
      <c r="E53" s="338"/>
      <c r="F53" s="338"/>
      <c r="G53" s="338"/>
      <c r="H53" s="338"/>
      <c r="I53" s="338">
        <v>1</v>
      </c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>
        <f t="shared" si="0"/>
        <v>1</v>
      </c>
      <c r="AG53" s="338">
        <f t="shared" si="1"/>
        <v>0</v>
      </c>
      <c r="AH53" s="338">
        <f>SUM(AF46:AF53)</f>
        <v>18</v>
      </c>
      <c r="AI53" s="338">
        <f t="shared" ref="AI53:BL53" si="4">SUM(AG46:AG53)</f>
        <v>4</v>
      </c>
      <c r="AJ53" s="338">
        <f t="shared" si="4"/>
        <v>18</v>
      </c>
      <c r="AK53" s="338">
        <f t="shared" si="4"/>
        <v>4</v>
      </c>
      <c r="AL53" s="338">
        <f t="shared" si="4"/>
        <v>18</v>
      </c>
      <c r="AM53" s="338">
        <f t="shared" si="4"/>
        <v>4</v>
      </c>
      <c r="AN53" s="338">
        <f t="shared" si="4"/>
        <v>24</v>
      </c>
      <c r="AO53" s="338">
        <f t="shared" si="4"/>
        <v>12</v>
      </c>
      <c r="AP53" s="338">
        <f t="shared" si="4"/>
        <v>24</v>
      </c>
      <c r="AQ53" s="338">
        <f t="shared" si="4"/>
        <v>14</v>
      </c>
      <c r="AR53" s="338">
        <f t="shared" si="4"/>
        <v>28</v>
      </c>
      <c r="AS53" s="338">
        <f t="shared" si="4"/>
        <v>16</v>
      </c>
      <c r="AT53" s="338">
        <f t="shared" si="4"/>
        <v>46</v>
      </c>
      <c r="AU53" s="338">
        <f t="shared" si="4"/>
        <v>20</v>
      </c>
      <c r="AV53" s="338">
        <f t="shared" si="4"/>
        <v>64</v>
      </c>
      <c r="AW53" s="338">
        <f t="shared" si="4"/>
        <v>24</v>
      </c>
      <c r="AX53" s="338">
        <f t="shared" si="4"/>
        <v>86</v>
      </c>
      <c r="AY53" s="338">
        <f t="shared" si="4"/>
        <v>24</v>
      </c>
      <c r="AZ53" s="338">
        <f t="shared" si="4"/>
        <v>86</v>
      </c>
      <c r="BA53" s="338">
        <f t="shared" si="4"/>
        <v>24</v>
      </c>
      <c r="BB53" s="338">
        <f t="shared" si="4"/>
        <v>86</v>
      </c>
      <c r="BC53" s="338">
        <f t="shared" si="4"/>
        <v>24</v>
      </c>
      <c r="BD53" s="338">
        <f t="shared" si="4"/>
        <v>86</v>
      </c>
      <c r="BE53" s="338">
        <f t="shared" si="4"/>
        <v>24</v>
      </c>
      <c r="BF53" s="338">
        <f t="shared" si="4"/>
        <v>86</v>
      </c>
      <c r="BG53" s="338">
        <f t="shared" si="4"/>
        <v>24</v>
      </c>
      <c r="BH53" s="338">
        <f t="shared" si="4"/>
        <v>86</v>
      </c>
      <c r="BI53" s="338">
        <f t="shared" si="4"/>
        <v>24</v>
      </c>
      <c r="BJ53" s="338">
        <f t="shared" si="4"/>
        <v>86</v>
      </c>
      <c r="BK53" s="338">
        <f t="shared" si="4"/>
        <v>24</v>
      </c>
      <c r="BL53" s="338">
        <f t="shared" si="4"/>
        <v>86</v>
      </c>
    </row>
    <row r="54" ht="17.25" hidden="1" customHeight="1" spans="2:48">
      <c r="B54" s="338" t="s">
        <v>855</v>
      </c>
      <c r="C54" s="338" t="s">
        <v>855</v>
      </c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>
        <f t="shared" si="0"/>
        <v>0</v>
      </c>
      <c r="AG54" s="338">
        <f t="shared" si="1"/>
        <v>0</v>
      </c>
      <c r="AH54" s="338"/>
      <c r="AI54" s="338"/>
      <c r="AJ54" s="21" t="s">
        <v>802</v>
      </c>
      <c r="AK54" s="21"/>
      <c r="AL54" s="21">
        <f>SUM(D54:D59)</f>
        <v>3</v>
      </c>
      <c r="AM54" s="21">
        <f>SUM(I54:I59)</f>
        <v>1</v>
      </c>
      <c r="AN54" s="21">
        <f>SUM(N54:N59)</f>
        <v>0</v>
      </c>
      <c r="AO54" s="21">
        <f>SUM(S54:S59)</f>
        <v>0</v>
      </c>
      <c r="AP54" s="21">
        <f>SUM(X54:X59)</f>
        <v>1</v>
      </c>
      <c r="AQ54" s="21">
        <f>SUM(AB54:AB59)</f>
        <v>0</v>
      </c>
      <c r="AR54" s="334">
        <f>SUM(AF54,AF55,AF56,AF57,AF58,AF59)</f>
        <v>5</v>
      </c>
      <c r="AS54" s="334">
        <f>SUM(AG54,AG55,AG56,AG57,AG58,AG59)</f>
        <v>0</v>
      </c>
      <c r="AT54" s="334">
        <f>SUM(AH54,AH55,AH56,AH57,AH58,AH59)</f>
        <v>5</v>
      </c>
      <c r="AU54" s="334">
        <f>SUM(AI54,AI55,AI56,AI57,AI58,AI59)</f>
        <v>0</v>
      </c>
      <c r="AV54" s="21">
        <f>SUM(AL54:AQ54)</f>
        <v>5</v>
      </c>
    </row>
    <row r="55" ht="17.25" hidden="1" customHeight="1" spans="2:48">
      <c r="B55" s="338" t="s">
        <v>855</v>
      </c>
      <c r="C55" s="338" t="s">
        <v>856</v>
      </c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>
        <v>1</v>
      </c>
      <c r="Y55" s="338"/>
      <c r="Z55" s="338"/>
      <c r="AA55" s="338"/>
      <c r="AB55" s="338"/>
      <c r="AC55" s="338"/>
      <c r="AD55" s="338"/>
      <c r="AE55" s="338"/>
      <c r="AF55" s="338">
        <f t="shared" si="0"/>
        <v>1</v>
      </c>
      <c r="AG55" s="338">
        <f t="shared" si="1"/>
        <v>0</v>
      </c>
      <c r="AH55" s="338"/>
      <c r="AI55" s="338"/>
      <c r="AJ55" s="21" t="s">
        <v>803</v>
      </c>
      <c r="AK55" s="21"/>
      <c r="AL55" s="21">
        <f>SUM(E54:H59)</f>
        <v>0</v>
      </c>
      <c r="AM55" s="21">
        <f>SUM(J54:M59)</f>
        <v>0</v>
      </c>
      <c r="AN55" s="21">
        <f>SUM(O54:R59)</f>
        <v>0</v>
      </c>
      <c r="AO55" s="21">
        <f>SUM(T54:W59)</f>
        <v>0</v>
      </c>
      <c r="AP55" s="21">
        <f>SUM(Y54:AA59)</f>
        <v>0</v>
      </c>
      <c r="AQ55" s="21">
        <f>SUM(AC54:AE59)</f>
        <v>0</v>
      </c>
      <c r="AR55" s="21"/>
      <c r="AS55" s="21"/>
      <c r="AT55" s="21"/>
      <c r="AU55" s="21"/>
      <c r="AV55" s="21">
        <f>SUM(AL55:AQ55)</f>
        <v>0</v>
      </c>
    </row>
    <row r="56" ht="17.25" hidden="1" customHeight="1" spans="2:35">
      <c r="B56" s="338" t="s">
        <v>855</v>
      </c>
      <c r="C56" s="338" t="s">
        <v>857</v>
      </c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>
        <f t="shared" si="0"/>
        <v>0</v>
      </c>
      <c r="AG56" s="338">
        <f t="shared" si="1"/>
        <v>0</v>
      </c>
      <c r="AH56" s="338"/>
      <c r="AI56" s="338"/>
    </row>
    <row r="57" ht="17.25" hidden="1" customHeight="1" spans="2:35">
      <c r="B57" s="338" t="s">
        <v>855</v>
      </c>
      <c r="C57" s="338" t="s">
        <v>135</v>
      </c>
      <c r="D57" s="338">
        <v>3</v>
      </c>
      <c r="E57" s="338"/>
      <c r="F57" s="338"/>
      <c r="G57" s="338"/>
      <c r="H57" s="338"/>
      <c r="I57" s="338">
        <v>1</v>
      </c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>
        <f t="shared" si="0"/>
        <v>4</v>
      </c>
      <c r="AG57" s="338">
        <f t="shared" si="1"/>
        <v>0</v>
      </c>
      <c r="AH57" s="338"/>
      <c r="AI57" s="338"/>
    </row>
    <row r="58" ht="27" hidden="1" customHeight="1" spans="2:35">
      <c r="B58" s="338" t="s">
        <v>855</v>
      </c>
      <c r="C58" s="338" t="s">
        <v>858</v>
      </c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>
        <f t="shared" si="0"/>
        <v>0</v>
      </c>
      <c r="AG58" s="338">
        <f t="shared" si="1"/>
        <v>0</v>
      </c>
      <c r="AH58" s="338" t="s">
        <v>822</v>
      </c>
      <c r="AI58" s="338" t="s">
        <v>823</v>
      </c>
    </row>
    <row r="59" ht="17.25" hidden="1" customHeight="1" spans="2:35">
      <c r="B59" s="338" t="s">
        <v>855</v>
      </c>
      <c r="C59" s="338" t="s">
        <v>859</v>
      </c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>
        <f t="shared" si="0"/>
        <v>0</v>
      </c>
      <c r="AG59" s="338">
        <f t="shared" si="1"/>
        <v>0</v>
      </c>
      <c r="AH59" s="338">
        <f>SUM(AF54:AF59)</f>
        <v>5</v>
      </c>
      <c r="AI59" s="338">
        <f>SUM(AG54:AG59)</f>
        <v>0</v>
      </c>
    </row>
    <row r="60" ht="17.25" hidden="1" customHeight="1" spans="2:48">
      <c r="B60" s="338" t="s">
        <v>860</v>
      </c>
      <c r="C60" s="338" t="s">
        <v>861</v>
      </c>
      <c r="D60" s="338">
        <v>3</v>
      </c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>
        <f t="shared" si="0"/>
        <v>3</v>
      </c>
      <c r="AG60" s="338">
        <f t="shared" si="1"/>
        <v>0</v>
      </c>
      <c r="AH60" s="338"/>
      <c r="AI60" s="338"/>
      <c r="AJ60" s="21" t="s">
        <v>802</v>
      </c>
      <c r="AK60" s="21"/>
      <c r="AL60" s="21">
        <f>SUM(D60:D69)</f>
        <v>12</v>
      </c>
      <c r="AM60" s="21">
        <f>SUM(I60:I69)</f>
        <v>0</v>
      </c>
      <c r="AN60" s="21">
        <f>SUM(N60:N69)</f>
        <v>0</v>
      </c>
      <c r="AO60" s="21">
        <f>SUM(S60:S69)</f>
        <v>1</v>
      </c>
      <c r="AP60" s="21">
        <f>SUM(X60:X69)</f>
        <v>1</v>
      </c>
      <c r="AQ60" s="21">
        <f>SUM(AB60:AB69)</f>
        <v>3</v>
      </c>
      <c r="AR60" s="334">
        <f>SUM(AF60,AF61,AF62,AF64,AF67,AF68,AF69)</f>
        <v>15</v>
      </c>
      <c r="AS60" s="334">
        <f>SUM(AG60,AG61,AG62,AG64,AG67,AG68,AG69)</f>
        <v>6</v>
      </c>
      <c r="AT60" s="334">
        <f>SUM(AH60,AH61,AH62,AH64,AH67,AH68,AH69)</f>
        <v>17</v>
      </c>
      <c r="AU60" s="334">
        <f>SUM(AI60,AI61,AI62,AI64,AI67,AI68,AI69)</f>
        <v>8</v>
      </c>
      <c r="AV60" s="21">
        <f>SUM(AL60:AQ60)</f>
        <v>17</v>
      </c>
    </row>
    <row r="61" ht="17.25" hidden="1" customHeight="1" spans="2:48">
      <c r="B61" s="338" t="s">
        <v>860</v>
      </c>
      <c r="C61" s="338" t="s">
        <v>862</v>
      </c>
      <c r="D61" s="338">
        <v>3</v>
      </c>
      <c r="E61" s="338">
        <v>1</v>
      </c>
      <c r="F61" s="338">
        <v>1</v>
      </c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>
        <f t="shared" si="0"/>
        <v>3</v>
      </c>
      <c r="AG61" s="338">
        <f t="shared" si="1"/>
        <v>2</v>
      </c>
      <c r="AH61" s="338"/>
      <c r="AI61" s="338"/>
      <c r="AJ61" s="21" t="s">
        <v>803</v>
      </c>
      <c r="AK61" s="21"/>
      <c r="AL61" s="21">
        <f>SUM(E60:H69)</f>
        <v>6</v>
      </c>
      <c r="AM61" s="21">
        <f>SUM(J60:M69)</f>
        <v>0</v>
      </c>
      <c r="AN61" s="21">
        <f>SUM(O60:R69)</f>
        <v>0</v>
      </c>
      <c r="AO61" s="21">
        <f>SUM(T60:W69)</f>
        <v>1</v>
      </c>
      <c r="AP61" s="21">
        <f>SUM(Y60:AA69)</f>
        <v>0</v>
      </c>
      <c r="AQ61" s="21">
        <f>SUM(AC60:AE69)</f>
        <v>1</v>
      </c>
      <c r="AR61" s="21"/>
      <c r="AS61" s="21"/>
      <c r="AT61" s="21"/>
      <c r="AU61" s="21"/>
      <c r="AV61" s="21">
        <f>SUM(AL61:AQ61)</f>
        <v>8</v>
      </c>
    </row>
    <row r="62" ht="17.25" hidden="1" customHeight="1" spans="2:35">
      <c r="B62" s="338" t="s">
        <v>860</v>
      </c>
      <c r="C62" s="338" t="s">
        <v>863</v>
      </c>
      <c r="D62" s="338">
        <v>2</v>
      </c>
      <c r="E62" s="338">
        <v>2</v>
      </c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>
        <v>1</v>
      </c>
      <c r="Y62" s="338"/>
      <c r="Z62" s="338"/>
      <c r="AA62" s="338"/>
      <c r="AB62" s="338"/>
      <c r="AC62" s="338"/>
      <c r="AD62" s="338"/>
      <c r="AE62" s="338"/>
      <c r="AF62" s="338">
        <f t="shared" si="0"/>
        <v>3</v>
      </c>
      <c r="AG62" s="338">
        <f t="shared" si="1"/>
        <v>2</v>
      </c>
      <c r="AH62" s="338"/>
      <c r="AI62" s="338"/>
    </row>
    <row r="63" ht="17.25" hidden="1" customHeight="1" spans="2:35">
      <c r="B63" s="338" t="s">
        <v>860</v>
      </c>
      <c r="C63" s="338" t="s">
        <v>864</v>
      </c>
      <c r="D63" s="338">
        <v>1</v>
      </c>
      <c r="E63" s="338">
        <v>1</v>
      </c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>
        <f t="shared" si="0"/>
        <v>1</v>
      </c>
      <c r="AG63" s="338">
        <f t="shared" si="1"/>
        <v>1</v>
      </c>
      <c r="AH63" s="338"/>
      <c r="AI63" s="338"/>
    </row>
    <row r="64" ht="17.25" hidden="1" customHeight="1" spans="2:35">
      <c r="B64" s="338" t="s">
        <v>860</v>
      </c>
      <c r="C64" s="338" t="s">
        <v>865</v>
      </c>
      <c r="D64" s="338">
        <v>1</v>
      </c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>
        <v>2</v>
      </c>
      <c r="AC64" s="338"/>
      <c r="AD64" s="338"/>
      <c r="AE64" s="338"/>
      <c r="AF64" s="338">
        <f t="shared" si="0"/>
        <v>3</v>
      </c>
      <c r="AG64" s="338">
        <f t="shared" si="1"/>
        <v>0</v>
      </c>
      <c r="AH64" s="338"/>
      <c r="AI64" s="338"/>
    </row>
    <row r="65" ht="17.25" hidden="1" customHeight="1" spans="2:35">
      <c r="B65" s="338" t="s">
        <v>860</v>
      </c>
      <c r="C65" s="338" t="s">
        <v>866</v>
      </c>
      <c r="D65" s="338">
        <v>1</v>
      </c>
      <c r="E65" s="338"/>
      <c r="F65" s="338">
        <v>1</v>
      </c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>
        <f t="shared" si="0"/>
        <v>1</v>
      </c>
      <c r="AG65" s="338">
        <f t="shared" si="1"/>
        <v>1</v>
      </c>
      <c r="AH65" s="338"/>
      <c r="AI65" s="338"/>
    </row>
    <row r="66" ht="17.25" hidden="1" customHeight="1" spans="2:35">
      <c r="B66" s="338" t="s">
        <v>860</v>
      </c>
      <c r="C66" s="338" t="s">
        <v>867</v>
      </c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>
        <f t="shared" si="0"/>
        <v>0</v>
      </c>
      <c r="AG66" s="338">
        <f t="shared" si="1"/>
        <v>0</v>
      </c>
      <c r="AH66" s="338"/>
      <c r="AI66" s="338"/>
    </row>
    <row r="67" ht="17.25" hidden="1" customHeight="1" spans="2:35">
      <c r="B67" s="338" t="s">
        <v>860</v>
      </c>
      <c r="C67" s="338" t="s">
        <v>868</v>
      </c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>
        <v>1</v>
      </c>
      <c r="T67" s="338"/>
      <c r="U67" s="338"/>
      <c r="V67" s="338">
        <v>1</v>
      </c>
      <c r="W67" s="338"/>
      <c r="X67" s="338"/>
      <c r="Y67" s="338"/>
      <c r="Z67" s="338"/>
      <c r="AA67" s="338"/>
      <c r="AB67" s="338"/>
      <c r="AC67" s="338"/>
      <c r="AD67" s="338"/>
      <c r="AE67" s="338"/>
      <c r="AF67" s="338">
        <f t="shared" si="0"/>
        <v>1</v>
      </c>
      <c r="AG67" s="338">
        <f t="shared" si="1"/>
        <v>1</v>
      </c>
      <c r="AH67" s="338"/>
      <c r="AI67" s="338"/>
    </row>
    <row r="68" ht="26.25" hidden="1" customHeight="1" spans="2:35">
      <c r="B68" s="338" t="s">
        <v>860</v>
      </c>
      <c r="C68" s="338" t="s">
        <v>869</v>
      </c>
      <c r="D68" s="338">
        <v>1</v>
      </c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>
        <f t="shared" si="0"/>
        <v>1</v>
      </c>
      <c r="AG68" s="338">
        <f t="shared" si="1"/>
        <v>0</v>
      </c>
      <c r="AH68" s="338" t="s">
        <v>822</v>
      </c>
      <c r="AI68" s="338" t="s">
        <v>823</v>
      </c>
    </row>
    <row r="69" ht="17.25" hidden="1" customHeight="1" spans="2:35">
      <c r="B69" s="338" t="s">
        <v>860</v>
      </c>
      <c r="C69" s="338" t="s">
        <v>870</v>
      </c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>
        <v>1</v>
      </c>
      <c r="AC69" s="338">
        <v>1</v>
      </c>
      <c r="AD69" s="338"/>
      <c r="AE69" s="338"/>
      <c r="AF69" s="338">
        <f t="shared" si="0"/>
        <v>1</v>
      </c>
      <c r="AG69" s="338">
        <f t="shared" si="1"/>
        <v>1</v>
      </c>
      <c r="AH69" s="338">
        <f>SUM(AF60:AF69)</f>
        <v>17</v>
      </c>
      <c r="AI69" s="338">
        <f>SUM(AG60:AG69)</f>
        <v>8</v>
      </c>
    </row>
    <row r="70" ht="17.25" hidden="1" customHeight="1" spans="2:48">
      <c r="B70" s="338" t="s">
        <v>871</v>
      </c>
      <c r="C70" s="338" t="s">
        <v>33</v>
      </c>
      <c r="D70" s="338">
        <v>2</v>
      </c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>
        <v>1</v>
      </c>
      <c r="T70" s="338"/>
      <c r="U70" s="338"/>
      <c r="V70" s="338"/>
      <c r="W70" s="338"/>
      <c r="X70" s="338"/>
      <c r="Y70" s="338"/>
      <c r="Z70" s="338"/>
      <c r="AA70" s="338"/>
      <c r="AB70" s="338">
        <v>4</v>
      </c>
      <c r="AC70" s="338">
        <v>3</v>
      </c>
      <c r="AD70" s="338"/>
      <c r="AE70" s="338"/>
      <c r="AF70" s="338">
        <f t="shared" si="0"/>
        <v>7</v>
      </c>
      <c r="AG70" s="338">
        <f t="shared" si="1"/>
        <v>3</v>
      </c>
      <c r="AH70" s="338"/>
      <c r="AI70" s="338"/>
      <c r="AJ70" s="21" t="s">
        <v>802</v>
      </c>
      <c r="AK70" s="21"/>
      <c r="AL70" s="21">
        <f>SUM(D70:D79)</f>
        <v>14</v>
      </c>
      <c r="AM70" s="21">
        <f>SUM(I70:I79)</f>
        <v>0</v>
      </c>
      <c r="AN70" s="21">
        <f>SUM(N70:N79)</f>
        <v>0</v>
      </c>
      <c r="AO70" s="21">
        <f>SUM(S70:S79)</f>
        <v>4</v>
      </c>
      <c r="AP70" s="21">
        <f>SUM(X70:X79)</f>
        <v>3</v>
      </c>
      <c r="AQ70" s="21">
        <f>SUM(AB70:AB79)</f>
        <v>12</v>
      </c>
      <c r="AR70" s="334">
        <f>SUM(AF70,AF71,AF74,AF75,AF76,AF77,AF78,AF79)</f>
        <v>30</v>
      </c>
      <c r="AS70" s="334">
        <f>SUM(AG70,AG71,AG74,AG75,AG76,AG77,AG78,AG79)</f>
        <v>14</v>
      </c>
      <c r="AT70" s="334">
        <f>SUM(AH70,AH71,AH74,AH75,AH76,AH77,AH78,AH79)</f>
        <v>33</v>
      </c>
      <c r="AU70" s="334">
        <f>SUM(AI70,AI71,AI74,AI75,AI76,AI77,AI78,AI79)</f>
        <v>15</v>
      </c>
      <c r="AV70" s="21">
        <f>SUM(AL70:AQ70)</f>
        <v>33</v>
      </c>
    </row>
    <row r="71" ht="17.25" hidden="1" customHeight="1" spans="2:48">
      <c r="B71" s="338" t="s">
        <v>871</v>
      </c>
      <c r="C71" s="338" t="s">
        <v>871</v>
      </c>
      <c r="D71" s="338">
        <v>2</v>
      </c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>
        <v>1</v>
      </c>
      <c r="Y71" s="338"/>
      <c r="Z71" s="338"/>
      <c r="AA71" s="338"/>
      <c r="AB71" s="338">
        <v>1</v>
      </c>
      <c r="AC71" s="338"/>
      <c r="AD71" s="338">
        <v>1</v>
      </c>
      <c r="AE71" s="338"/>
      <c r="AF71" s="338">
        <f t="shared" si="0"/>
        <v>4</v>
      </c>
      <c r="AG71" s="338">
        <f t="shared" si="1"/>
        <v>1</v>
      </c>
      <c r="AH71" s="338"/>
      <c r="AI71" s="338"/>
      <c r="AJ71" s="21" t="s">
        <v>803</v>
      </c>
      <c r="AK71" s="21"/>
      <c r="AL71" s="21">
        <f>SUM(E70:H79)</f>
        <v>4</v>
      </c>
      <c r="AM71" s="21">
        <f>SUM(J70:M79)</f>
        <v>0</v>
      </c>
      <c r="AN71" s="21">
        <f>SUM(O70:R79)</f>
        <v>0</v>
      </c>
      <c r="AO71" s="21">
        <f>SUM(T70:W79)</f>
        <v>2</v>
      </c>
      <c r="AP71" s="21">
        <f>SUM(Y70:AA79)</f>
        <v>0</v>
      </c>
      <c r="AQ71" s="21">
        <f>SUM(AC70:AE79)</f>
        <v>9</v>
      </c>
      <c r="AR71" s="21"/>
      <c r="AS71" s="21"/>
      <c r="AT71" s="21"/>
      <c r="AU71" s="21"/>
      <c r="AV71" s="21">
        <f>SUM(AL71:AQ71)</f>
        <v>15</v>
      </c>
    </row>
    <row r="72" ht="17.25" hidden="1" customHeight="1" spans="2:48">
      <c r="B72" s="338" t="s">
        <v>871</v>
      </c>
      <c r="C72" s="338" t="s">
        <v>872</v>
      </c>
      <c r="D72" s="338">
        <v>1</v>
      </c>
      <c r="E72" s="338"/>
      <c r="F72" s="338">
        <v>1</v>
      </c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>
        <f t="shared" si="0"/>
        <v>1</v>
      </c>
      <c r="AG72" s="338">
        <f t="shared" si="1"/>
        <v>1</v>
      </c>
      <c r="AH72" s="338"/>
      <c r="AI72" s="338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</row>
    <row r="73" ht="17.25" hidden="1" customHeight="1" spans="2:48">
      <c r="B73" s="338" t="s">
        <v>871</v>
      </c>
      <c r="C73" s="338" t="s">
        <v>873</v>
      </c>
      <c r="D73" s="338">
        <v>2</v>
      </c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>
        <f>D73+I73+N73+S73+X73+AB73</f>
        <v>2</v>
      </c>
      <c r="AG73" s="338">
        <f>SUM(E73:H73,J73:M73,O73:R73,T73:W73,Y73:AA73,AC73:AE73)</f>
        <v>0</v>
      </c>
      <c r="AH73" s="338"/>
      <c r="AI73" s="338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</row>
    <row r="74" ht="17.25" hidden="1" customHeight="1" spans="2:35">
      <c r="B74" s="338" t="s">
        <v>871</v>
      </c>
      <c r="C74" s="338" t="s">
        <v>874</v>
      </c>
      <c r="D74" s="338">
        <v>2</v>
      </c>
      <c r="E74" s="338">
        <v>2</v>
      </c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>
        <v>2</v>
      </c>
      <c r="T74" s="338">
        <v>1</v>
      </c>
      <c r="U74" s="338"/>
      <c r="V74" s="338">
        <v>1</v>
      </c>
      <c r="W74" s="338"/>
      <c r="X74" s="338"/>
      <c r="Y74" s="338"/>
      <c r="Z74" s="338"/>
      <c r="AA74" s="338"/>
      <c r="AB74" s="338">
        <v>4</v>
      </c>
      <c r="AC74" s="338">
        <v>2</v>
      </c>
      <c r="AD74" s="338"/>
      <c r="AE74" s="338"/>
      <c r="AF74" s="338">
        <f>D74+I74+N74+S74+X74+AB74</f>
        <v>8</v>
      </c>
      <c r="AG74" s="338">
        <f>SUM(E74:H74,J74:M74,O74:R74,T74:W74,Y74:AA74,AC74:AE74)</f>
        <v>6</v>
      </c>
      <c r="AH74" s="338"/>
      <c r="AI74" s="338"/>
    </row>
    <row r="75" ht="17.25" hidden="1" customHeight="1" spans="2:35">
      <c r="B75" s="338" t="s">
        <v>871</v>
      </c>
      <c r="C75" s="338" t="s">
        <v>875</v>
      </c>
      <c r="D75" s="338">
        <v>1</v>
      </c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>
        <v>1</v>
      </c>
      <c r="T75" s="338"/>
      <c r="U75" s="338"/>
      <c r="V75" s="338"/>
      <c r="W75" s="338"/>
      <c r="X75" s="338"/>
      <c r="Y75" s="338"/>
      <c r="Z75" s="338"/>
      <c r="AA75" s="338"/>
      <c r="AB75" s="338">
        <v>2</v>
      </c>
      <c r="AC75" s="338"/>
      <c r="AD75" s="338">
        <v>1</v>
      </c>
      <c r="AE75" s="338">
        <v>1</v>
      </c>
      <c r="AF75" s="338">
        <f>D75+I75+N75+S75+X75+AB75</f>
        <v>4</v>
      </c>
      <c r="AG75" s="338">
        <f>SUM(E75:H75,J75:M75,O75:R75,T75:W75,Y75:AA75,AC75:AE75)</f>
        <v>2</v>
      </c>
      <c r="AH75" s="338"/>
      <c r="AI75" s="338"/>
    </row>
    <row r="76" ht="17.25" hidden="1" customHeight="1" spans="2:35">
      <c r="B76" s="338" t="s">
        <v>871</v>
      </c>
      <c r="C76" s="338" t="s">
        <v>876</v>
      </c>
      <c r="D76" s="338">
        <v>1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>
        <f t="shared" ref="AF76:AF140" si="5">D76+I76+N76+S76+X76+AB76</f>
        <v>1</v>
      </c>
      <c r="AG76" s="338">
        <f t="shared" ref="AG76:AG140" si="6">SUM(E76:H76,J76:M76,O76:R76,T76:W76,Y76:AA76,AC76:AE76)</f>
        <v>0</v>
      </c>
      <c r="AH76" s="338"/>
      <c r="AI76" s="338"/>
    </row>
    <row r="77" ht="17.25" hidden="1" customHeight="1" spans="2:35">
      <c r="B77" s="338" t="s">
        <v>871</v>
      </c>
      <c r="C77" s="338" t="s">
        <v>877</v>
      </c>
      <c r="D77" s="338">
        <v>1</v>
      </c>
      <c r="E77" s="338"/>
      <c r="F77" s="338"/>
      <c r="G77" s="338">
        <v>1</v>
      </c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>
        <f t="shared" si="5"/>
        <v>1</v>
      </c>
      <c r="AG77" s="338">
        <f t="shared" si="6"/>
        <v>1</v>
      </c>
      <c r="AH77" s="338"/>
      <c r="AI77" s="338"/>
    </row>
    <row r="78" ht="18.75" hidden="1" customHeight="1" spans="2:35">
      <c r="B78" s="338" t="s">
        <v>871</v>
      </c>
      <c r="C78" s="338" t="s">
        <v>878</v>
      </c>
      <c r="D78" s="338">
        <v>1</v>
      </c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>
        <f t="shared" si="5"/>
        <v>1</v>
      </c>
      <c r="AG78" s="338">
        <f t="shared" si="6"/>
        <v>0</v>
      </c>
      <c r="AH78" s="338" t="s">
        <v>822</v>
      </c>
      <c r="AI78" s="338" t="s">
        <v>823</v>
      </c>
    </row>
    <row r="79" ht="17.25" hidden="1" customHeight="1" spans="2:35">
      <c r="B79" s="338" t="s">
        <v>871</v>
      </c>
      <c r="C79" s="338" t="s">
        <v>879</v>
      </c>
      <c r="D79" s="338">
        <v>1</v>
      </c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>
        <v>2</v>
      </c>
      <c r="Y79" s="338"/>
      <c r="Z79" s="338"/>
      <c r="AA79" s="338"/>
      <c r="AB79" s="338">
        <v>1</v>
      </c>
      <c r="AC79" s="338"/>
      <c r="AD79" s="338"/>
      <c r="AE79" s="338">
        <v>1</v>
      </c>
      <c r="AF79" s="338">
        <f t="shared" si="5"/>
        <v>4</v>
      </c>
      <c r="AG79" s="338">
        <f t="shared" si="6"/>
        <v>1</v>
      </c>
      <c r="AH79" s="338">
        <f>SUM(AF70:AF79)</f>
        <v>33</v>
      </c>
      <c r="AI79" s="338">
        <f>SUM(AG70:AG79)</f>
        <v>15</v>
      </c>
    </row>
    <row r="80" ht="17.25" hidden="1" customHeight="1" spans="2:48">
      <c r="B80" s="338" t="s">
        <v>880</v>
      </c>
      <c r="C80" s="338" t="s">
        <v>881</v>
      </c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>
        <f t="shared" si="5"/>
        <v>0</v>
      </c>
      <c r="AG80" s="338">
        <f t="shared" si="6"/>
        <v>0</v>
      </c>
      <c r="AH80" s="338"/>
      <c r="AI80" s="338"/>
      <c r="AJ80" s="21" t="s">
        <v>802</v>
      </c>
      <c r="AK80" s="21"/>
      <c r="AL80" s="21">
        <f>SUM(D80:D83)</f>
        <v>0</v>
      </c>
      <c r="AM80" s="21">
        <f>SUM(I80:I83)</f>
        <v>0</v>
      </c>
      <c r="AN80" s="21">
        <f>SUM(N80:N83)</f>
        <v>0</v>
      </c>
      <c r="AO80" s="21">
        <f>SUM(S80:S83)</f>
        <v>0</v>
      </c>
      <c r="AP80" s="21">
        <f>SUM(X80:X83)</f>
        <v>0</v>
      </c>
      <c r="AQ80" s="21">
        <f>SUM(AB80:AB83)</f>
        <v>0</v>
      </c>
      <c r="AR80" s="334">
        <f>SUM(AF80,AF81,AF82,AF83)</f>
        <v>0</v>
      </c>
      <c r="AS80" s="334">
        <f>SUM(AG80,AG81,AG82,AG83)</f>
        <v>0</v>
      </c>
      <c r="AT80" s="334">
        <f>SUM(AH80,AH81,AH82,AH83)</f>
        <v>0</v>
      </c>
      <c r="AU80" s="334">
        <f>SUM(AI80,AI81,AI82,AI83)</f>
        <v>0</v>
      </c>
      <c r="AV80" s="21">
        <f>SUM(AL80:AQ80)</f>
        <v>0</v>
      </c>
    </row>
    <row r="81" ht="17.25" hidden="1" customHeight="1" spans="2:48">
      <c r="B81" s="338" t="s">
        <v>880</v>
      </c>
      <c r="C81" s="338" t="s">
        <v>882</v>
      </c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>
        <f t="shared" si="5"/>
        <v>0</v>
      </c>
      <c r="AG81" s="338">
        <f t="shared" si="6"/>
        <v>0</v>
      </c>
      <c r="AH81" s="338"/>
      <c r="AI81" s="338"/>
      <c r="AJ81" s="21" t="s">
        <v>803</v>
      </c>
      <c r="AK81" s="21"/>
      <c r="AL81" s="21">
        <f>SUM(E80:H83)</f>
        <v>0</v>
      </c>
      <c r="AM81" s="21">
        <f>SUM(J80:M83)</f>
        <v>0</v>
      </c>
      <c r="AN81" s="21">
        <f>SUM(O80:R83)</f>
        <v>0</v>
      </c>
      <c r="AO81" s="21">
        <f>SUM(T80:W83)</f>
        <v>0</v>
      </c>
      <c r="AP81" s="21">
        <f>SUM(Y80:AA83)</f>
        <v>0</v>
      </c>
      <c r="AQ81" s="21">
        <f>SUM(AC80:AE83)</f>
        <v>0</v>
      </c>
      <c r="AR81" s="21"/>
      <c r="AS81" s="21"/>
      <c r="AT81" s="21"/>
      <c r="AU81" s="21"/>
      <c r="AV81" s="21">
        <f>SUM(AL81:AQ81)</f>
        <v>0</v>
      </c>
    </row>
    <row r="82" ht="28.5" hidden="1" customHeight="1" spans="2:35">
      <c r="B82" s="338" t="s">
        <v>880</v>
      </c>
      <c r="C82" s="338" t="s">
        <v>883</v>
      </c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>
        <f t="shared" si="5"/>
        <v>0</v>
      </c>
      <c r="AG82" s="338">
        <f t="shared" si="6"/>
        <v>0</v>
      </c>
      <c r="AH82" s="338" t="s">
        <v>839</v>
      </c>
      <c r="AI82" s="338" t="s">
        <v>823</v>
      </c>
    </row>
    <row r="83" ht="17.25" hidden="1" customHeight="1" spans="2:35">
      <c r="B83" s="338" t="s">
        <v>880</v>
      </c>
      <c r="C83" s="338" t="s">
        <v>880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>
        <f t="shared" si="5"/>
        <v>0</v>
      </c>
      <c r="AG83" s="338">
        <f t="shared" si="6"/>
        <v>0</v>
      </c>
      <c r="AH83" s="338">
        <f>SUM(AF80:AF83)</f>
        <v>0</v>
      </c>
      <c r="AI83" s="338">
        <f>SUM(AG80:AG83)</f>
        <v>0</v>
      </c>
    </row>
    <row r="84" ht="17.25" hidden="1" customHeight="1" spans="2:48">
      <c r="B84" s="363" t="s">
        <v>51</v>
      </c>
      <c r="C84" s="363" t="s">
        <v>51</v>
      </c>
      <c r="D84" s="338">
        <v>4</v>
      </c>
      <c r="E84" s="338"/>
      <c r="F84" s="338">
        <v>2</v>
      </c>
      <c r="G84" s="338">
        <v>1</v>
      </c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>
        <v>4</v>
      </c>
      <c r="Y84" s="338"/>
      <c r="Z84" s="338"/>
      <c r="AA84" s="338"/>
      <c r="AB84" s="338">
        <v>4</v>
      </c>
      <c r="AC84" s="338">
        <v>2</v>
      </c>
      <c r="AD84" s="338"/>
      <c r="AE84" s="338"/>
      <c r="AF84" s="338">
        <f t="shared" si="5"/>
        <v>12</v>
      </c>
      <c r="AG84" s="338">
        <f t="shared" si="6"/>
        <v>5</v>
      </c>
      <c r="AH84" s="338"/>
      <c r="AI84" s="338"/>
      <c r="AJ84" s="21" t="s">
        <v>802</v>
      </c>
      <c r="AK84" s="21"/>
      <c r="AL84" s="21">
        <f>SUM(D84:D86)</f>
        <v>8</v>
      </c>
      <c r="AM84" s="21">
        <f>SUM(I84:I86)</f>
        <v>1</v>
      </c>
      <c r="AN84" s="21">
        <f>SUM(N84:N86)</f>
        <v>0</v>
      </c>
      <c r="AO84" s="21">
        <f>SUM(S84:S86)</f>
        <v>0</v>
      </c>
      <c r="AP84" s="21">
        <f>SUM(X84:X86)</f>
        <v>8</v>
      </c>
      <c r="AQ84" s="21">
        <f>SUM(AB84:AB86)</f>
        <v>4</v>
      </c>
      <c r="AR84" s="334">
        <f>SUM(AF84,AF85,AF86)</f>
        <v>21</v>
      </c>
      <c r="AS84" s="334">
        <f>SUM(AG84,AG85,AG86)</f>
        <v>8</v>
      </c>
      <c r="AT84" s="334">
        <f>SUM(AH84,AH85,AH86)</f>
        <v>21</v>
      </c>
      <c r="AU84" s="334">
        <f>SUM(AI84,AI85,AI86)</f>
        <v>8</v>
      </c>
      <c r="AV84" s="21">
        <f>SUM(AL84:AQ84)</f>
        <v>21</v>
      </c>
    </row>
    <row r="85" ht="28.5" hidden="1" customHeight="1" spans="2:48">
      <c r="B85" s="363" t="s">
        <v>51</v>
      </c>
      <c r="C85" s="363" t="s">
        <v>80</v>
      </c>
      <c r="D85" s="338">
        <v>2</v>
      </c>
      <c r="E85" s="338"/>
      <c r="F85" s="338"/>
      <c r="G85" s="338"/>
      <c r="H85" s="338"/>
      <c r="I85" s="338">
        <v>1</v>
      </c>
      <c r="J85" s="338">
        <v>1</v>
      </c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>
        <v>4</v>
      </c>
      <c r="Y85" s="338"/>
      <c r="Z85" s="338"/>
      <c r="AA85" s="338"/>
      <c r="AB85" s="338"/>
      <c r="AC85" s="338"/>
      <c r="AD85" s="338"/>
      <c r="AE85" s="338"/>
      <c r="AF85" s="338">
        <f t="shared" si="5"/>
        <v>7</v>
      </c>
      <c r="AG85" s="338">
        <f t="shared" si="6"/>
        <v>1</v>
      </c>
      <c r="AH85" s="338" t="s">
        <v>839</v>
      </c>
      <c r="AI85" s="338" t="s">
        <v>823</v>
      </c>
      <c r="AJ85" s="21" t="s">
        <v>803</v>
      </c>
      <c r="AK85" s="21"/>
      <c r="AL85" s="21">
        <f>SUM(E84:H86)</f>
        <v>5</v>
      </c>
      <c r="AM85" s="21">
        <f>SUM(J84:M86)</f>
        <v>1</v>
      </c>
      <c r="AN85" s="21">
        <f>SUM(O84:R86)</f>
        <v>0</v>
      </c>
      <c r="AO85" s="21">
        <f>SUM(T84:W86)</f>
        <v>0</v>
      </c>
      <c r="AP85" s="21">
        <f>SUM(Y84:AA86)</f>
        <v>0</v>
      </c>
      <c r="AQ85" s="21">
        <f>SUM(AC84:AE86)</f>
        <v>2</v>
      </c>
      <c r="AR85" s="21"/>
      <c r="AS85" s="21"/>
      <c r="AT85" s="21"/>
      <c r="AU85" s="21"/>
      <c r="AV85" s="21">
        <f>SUM(AL85:AQ85)</f>
        <v>8</v>
      </c>
    </row>
    <row r="86" ht="17.25" hidden="1" customHeight="1" spans="2:35">
      <c r="B86" s="363" t="s">
        <v>51</v>
      </c>
      <c r="C86" s="363" t="s">
        <v>884</v>
      </c>
      <c r="D86" s="338">
        <v>2</v>
      </c>
      <c r="E86" s="338"/>
      <c r="F86" s="338">
        <v>2</v>
      </c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>
        <f t="shared" si="5"/>
        <v>2</v>
      </c>
      <c r="AG86" s="338">
        <f t="shared" si="6"/>
        <v>2</v>
      </c>
      <c r="AH86" s="338">
        <f>SUM(AF84:AF86)</f>
        <v>21</v>
      </c>
      <c r="AI86" s="338">
        <f>SUM(AG84:AG86)</f>
        <v>8</v>
      </c>
    </row>
    <row r="87" ht="17.25" hidden="1" customHeight="1" spans="2:48">
      <c r="B87" s="338" t="s">
        <v>885</v>
      </c>
      <c r="C87" s="338" t="s">
        <v>886</v>
      </c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>
        <v>1</v>
      </c>
      <c r="O87" s="338"/>
      <c r="P87" s="338">
        <v>1</v>
      </c>
      <c r="Q87" s="338"/>
      <c r="R87" s="338"/>
      <c r="S87" s="338"/>
      <c r="T87" s="338"/>
      <c r="U87" s="338"/>
      <c r="V87" s="338"/>
      <c r="W87" s="338"/>
      <c r="X87" s="338">
        <v>2</v>
      </c>
      <c r="Y87" s="338">
        <v>1</v>
      </c>
      <c r="Z87" s="338"/>
      <c r="AA87" s="338"/>
      <c r="AB87" s="338"/>
      <c r="AC87" s="338"/>
      <c r="AD87" s="338"/>
      <c r="AE87" s="338"/>
      <c r="AF87" s="338">
        <f t="shared" si="5"/>
        <v>3</v>
      </c>
      <c r="AG87" s="338">
        <f t="shared" si="6"/>
        <v>2</v>
      </c>
      <c r="AH87" s="338"/>
      <c r="AI87" s="338"/>
      <c r="AJ87" s="21" t="s">
        <v>802</v>
      </c>
      <c r="AK87" s="21"/>
      <c r="AL87" s="21">
        <f>SUM(D87:D90)</f>
        <v>7</v>
      </c>
      <c r="AM87" s="21">
        <f>SUM(I87:I90)</f>
        <v>2</v>
      </c>
      <c r="AN87" s="21">
        <f>SUM(N87:N90)</f>
        <v>2</v>
      </c>
      <c r="AO87" s="21">
        <f>SUM(S87:S90)</f>
        <v>6</v>
      </c>
      <c r="AP87" s="21">
        <f>SUM(X87:X90)</f>
        <v>5</v>
      </c>
      <c r="AQ87" s="21">
        <f>SUM(AB87:AB90)</f>
        <v>3</v>
      </c>
      <c r="AR87" s="334">
        <f>SUM(AF87,AF88,AF89,AF90)</f>
        <v>25</v>
      </c>
      <c r="AS87" s="334">
        <f>SUM(AG87,AG88,AG89,AG90)</f>
        <v>4</v>
      </c>
      <c r="AT87" s="334">
        <f>SUM(AH87,AH88,AH90)</f>
        <v>25</v>
      </c>
      <c r="AU87" s="334">
        <f>SUM(AI87,AI88,AI90)</f>
        <v>4</v>
      </c>
      <c r="AV87" s="21">
        <f>SUM(AL87:AQ87)</f>
        <v>25</v>
      </c>
    </row>
    <row r="88" ht="17.25" hidden="1" customHeight="1" spans="2:48">
      <c r="B88" s="338" t="s">
        <v>885</v>
      </c>
      <c r="C88" s="338" t="s">
        <v>885</v>
      </c>
      <c r="D88" s="338">
        <v>2</v>
      </c>
      <c r="E88" s="338"/>
      <c r="F88" s="338"/>
      <c r="G88" s="338"/>
      <c r="H88" s="338"/>
      <c r="I88" s="338">
        <v>1</v>
      </c>
      <c r="J88" s="338">
        <v>1</v>
      </c>
      <c r="K88" s="338"/>
      <c r="L88" s="338"/>
      <c r="M88" s="338"/>
      <c r="N88" s="338"/>
      <c r="O88" s="338"/>
      <c r="P88" s="338"/>
      <c r="Q88" s="338"/>
      <c r="R88" s="338"/>
      <c r="S88" s="338">
        <v>4</v>
      </c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>
        <f t="shared" si="5"/>
        <v>7</v>
      </c>
      <c r="AG88" s="338">
        <f t="shared" si="6"/>
        <v>1</v>
      </c>
      <c r="AH88" s="338"/>
      <c r="AI88" s="338"/>
      <c r="AJ88" s="21" t="s">
        <v>803</v>
      </c>
      <c r="AK88" s="21"/>
      <c r="AL88" s="21">
        <f>SUM(E87:H90)</f>
        <v>1</v>
      </c>
      <c r="AM88" s="21">
        <f>SUM(J87:M90)</f>
        <v>1</v>
      </c>
      <c r="AN88" s="21">
        <f>SUM(O87:R90)</f>
        <v>1</v>
      </c>
      <c r="AO88" s="21">
        <f>SUM(T87:W90)</f>
        <v>0</v>
      </c>
      <c r="AP88" s="21">
        <f>SUM(Y87:AA90)</f>
        <v>1</v>
      </c>
      <c r="AQ88" s="21">
        <f>SUM(AC87:AE90)</f>
        <v>0</v>
      </c>
      <c r="AR88" s="21"/>
      <c r="AS88" s="21"/>
      <c r="AT88" s="21"/>
      <c r="AU88" s="21"/>
      <c r="AV88" s="21">
        <f>SUM(AL88:AQ88)</f>
        <v>4</v>
      </c>
    </row>
    <row r="89" ht="25.5" hidden="1" customHeight="1" spans="2:48">
      <c r="B89" s="338" t="s">
        <v>885</v>
      </c>
      <c r="C89" s="338" t="s">
        <v>81</v>
      </c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>
        <v>2</v>
      </c>
      <c r="T89" s="338"/>
      <c r="U89" s="338"/>
      <c r="V89" s="338"/>
      <c r="W89" s="338"/>
      <c r="X89" s="338">
        <v>1</v>
      </c>
      <c r="Y89" s="338"/>
      <c r="Z89" s="338"/>
      <c r="AA89" s="338"/>
      <c r="AB89" s="338"/>
      <c r="AC89" s="338"/>
      <c r="AD89" s="338"/>
      <c r="AE89" s="338"/>
      <c r="AF89" s="338">
        <f t="shared" si="5"/>
        <v>3</v>
      </c>
      <c r="AG89" s="338">
        <f t="shared" si="6"/>
        <v>0</v>
      </c>
      <c r="AH89" s="338" t="s">
        <v>822</v>
      </c>
      <c r="AI89" s="338" t="s">
        <v>823</v>
      </c>
      <c r="AJ89" s="356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56"/>
    </row>
    <row r="90" ht="17.25" hidden="1" customHeight="1" spans="2:35">
      <c r="B90" s="338" t="s">
        <v>885</v>
      </c>
      <c r="C90" s="338" t="s">
        <v>887</v>
      </c>
      <c r="D90" s="338">
        <v>5</v>
      </c>
      <c r="E90" s="338"/>
      <c r="F90" s="338">
        <v>1</v>
      </c>
      <c r="G90" s="338"/>
      <c r="H90" s="338"/>
      <c r="I90" s="338">
        <v>1</v>
      </c>
      <c r="J90" s="338"/>
      <c r="K90" s="338"/>
      <c r="L90" s="338"/>
      <c r="M90" s="338"/>
      <c r="N90" s="338">
        <v>1</v>
      </c>
      <c r="O90" s="338"/>
      <c r="P90" s="338"/>
      <c r="Q90" s="338"/>
      <c r="R90" s="338"/>
      <c r="S90" s="338"/>
      <c r="T90" s="338"/>
      <c r="U90" s="338"/>
      <c r="V90" s="338"/>
      <c r="W90" s="338"/>
      <c r="X90" s="338">
        <v>2</v>
      </c>
      <c r="Y90" s="338"/>
      <c r="Z90" s="338"/>
      <c r="AA90" s="338"/>
      <c r="AB90" s="338">
        <v>3</v>
      </c>
      <c r="AC90" s="338"/>
      <c r="AD90" s="338"/>
      <c r="AE90" s="338"/>
      <c r="AF90" s="338">
        <f t="shared" si="5"/>
        <v>12</v>
      </c>
      <c r="AG90" s="338">
        <f t="shared" si="6"/>
        <v>1</v>
      </c>
      <c r="AH90" s="338">
        <f>SUM(AF87:AF90)</f>
        <v>25</v>
      </c>
      <c r="AI90" s="338">
        <f>SUM(AG87:AG90)</f>
        <v>4</v>
      </c>
    </row>
    <row r="91" ht="17.25" hidden="1" customHeight="1" spans="2:48">
      <c r="B91" s="364" t="s">
        <v>888</v>
      </c>
      <c r="C91" s="364" t="s">
        <v>888</v>
      </c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>
        <f t="shared" si="5"/>
        <v>0</v>
      </c>
      <c r="AG91" s="338">
        <f t="shared" si="6"/>
        <v>0</v>
      </c>
      <c r="AH91" s="338"/>
      <c r="AI91" s="338"/>
      <c r="AJ91" s="21" t="s">
        <v>802</v>
      </c>
      <c r="AK91" s="21"/>
      <c r="AL91" s="21">
        <f>SUM(D91:D99)</f>
        <v>0</v>
      </c>
      <c r="AM91" s="21">
        <f>SUM(I91:I99)</f>
        <v>0</v>
      </c>
      <c r="AN91" s="21">
        <f>SUM(N91:N99)</f>
        <v>0</v>
      </c>
      <c r="AO91" s="21">
        <f>SUM(S91:S99)</f>
        <v>0</v>
      </c>
      <c r="AP91" s="21">
        <f>SUM(X91:X99)</f>
        <v>0</v>
      </c>
      <c r="AQ91" s="21">
        <f>SUM(AB91:AB99)</f>
        <v>0</v>
      </c>
      <c r="AR91" s="334">
        <f>SUM(AF91,AF92,AF93,AF94,AF95,AF96,AF97,AF98,AF99)</f>
        <v>0</v>
      </c>
      <c r="AS91" s="334">
        <f>SUM(AG91,AG92,AG93,AG94,AG95,AG96,AG97,AG98,AG99)</f>
        <v>0</v>
      </c>
      <c r="AT91" s="334">
        <f>SUM(AH91,AH92,AH93,AH94,AH95,AH96,AH97,AH98,AH99)</f>
        <v>0</v>
      </c>
      <c r="AU91" s="334">
        <f>SUM(AI91,AI92,AI93,AI94,AI95,AI96,AI97,AI98,AI99)</f>
        <v>0</v>
      </c>
      <c r="AV91" s="21">
        <f>SUM(AL91:AQ91)</f>
        <v>0</v>
      </c>
    </row>
    <row r="92" ht="17.25" hidden="1" customHeight="1" spans="2:48">
      <c r="B92" s="364" t="s">
        <v>888</v>
      </c>
      <c r="C92" s="364" t="s">
        <v>889</v>
      </c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>
        <f t="shared" si="5"/>
        <v>0</v>
      </c>
      <c r="AG92" s="338">
        <f t="shared" si="6"/>
        <v>0</v>
      </c>
      <c r="AH92" s="338"/>
      <c r="AI92" s="338"/>
      <c r="AJ92" s="21" t="s">
        <v>803</v>
      </c>
      <c r="AK92" s="21"/>
      <c r="AL92" s="21">
        <f>SUM(E91:H99)</f>
        <v>0</v>
      </c>
      <c r="AM92" s="21">
        <f>SUM(J91:M99)</f>
        <v>0</v>
      </c>
      <c r="AN92" s="21">
        <f>SUM(O91:R99)</f>
        <v>0</v>
      </c>
      <c r="AO92" s="21">
        <f>SUM(T91:W99)</f>
        <v>0</v>
      </c>
      <c r="AP92" s="21">
        <f>SUM(Y91:AA99)</f>
        <v>0</v>
      </c>
      <c r="AQ92" s="21">
        <f>SUM(AC91:AE99)</f>
        <v>0</v>
      </c>
      <c r="AR92" s="21"/>
      <c r="AS92" s="21"/>
      <c r="AT92" s="21"/>
      <c r="AU92" s="21"/>
      <c r="AV92" s="21">
        <f>SUM(AL92:AQ92)</f>
        <v>0</v>
      </c>
    </row>
    <row r="93" ht="17.25" hidden="1" customHeight="1" spans="2:35">
      <c r="B93" s="364" t="s">
        <v>888</v>
      </c>
      <c r="C93" s="364" t="s">
        <v>890</v>
      </c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38"/>
      <c r="AF93" s="338">
        <f t="shared" si="5"/>
        <v>0</v>
      </c>
      <c r="AG93" s="338">
        <f t="shared" si="6"/>
        <v>0</v>
      </c>
      <c r="AH93" s="338"/>
      <c r="AI93" s="338"/>
    </row>
    <row r="94" ht="17.25" hidden="1" customHeight="1" spans="2:35">
      <c r="B94" s="364" t="s">
        <v>888</v>
      </c>
      <c r="C94" s="364" t="s">
        <v>891</v>
      </c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  <c r="AF94" s="338">
        <f t="shared" si="5"/>
        <v>0</v>
      </c>
      <c r="AG94" s="338">
        <f t="shared" si="6"/>
        <v>0</v>
      </c>
      <c r="AH94" s="338"/>
      <c r="AI94" s="338"/>
    </row>
    <row r="95" ht="17.25" hidden="1" customHeight="1" spans="2:35">
      <c r="B95" s="364" t="s">
        <v>888</v>
      </c>
      <c r="C95" s="364" t="s">
        <v>892</v>
      </c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>
        <f t="shared" si="5"/>
        <v>0</v>
      </c>
      <c r="AG95" s="338">
        <f t="shared" si="6"/>
        <v>0</v>
      </c>
      <c r="AH95" s="338"/>
      <c r="AI95" s="338"/>
    </row>
    <row r="96" ht="17.25" hidden="1" customHeight="1" spans="2:35">
      <c r="B96" s="364" t="s">
        <v>888</v>
      </c>
      <c r="C96" s="364" t="s">
        <v>893</v>
      </c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>
        <f t="shared" si="5"/>
        <v>0</v>
      </c>
      <c r="AG96" s="338">
        <f t="shared" si="6"/>
        <v>0</v>
      </c>
      <c r="AH96" s="338"/>
      <c r="AI96" s="338"/>
    </row>
    <row r="97" ht="17.25" hidden="1" customHeight="1" spans="2:35">
      <c r="B97" s="364" t="s">
        <v>888</v>
      </c>
      <c r="C97" s="364" t="s">
        <v>894</v>
      </c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>
        <f t="shared" si="5"/>
        <v>0</v>
      </c>
      <c r="AG97" s="338">
        <f t="shared" si="6"/>
        <v>0</v>
      </c>
      <c r="AH97" s="338"/>
      <c r="AI97" s="338"/>
    </row>
    <row r="98" ht="28.5" hidden="1" customHeight="1" spans="2:35">
      <c r="B98" s="364" t="s">
        <v>888</v>
      </c>
      <c r="C98" s="364" t="s">
        <v>895</v>
      </c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>
        <f t="shared" si="5"/>
        <v>0</v>
      </c>
      <c r="AG98" s="338">
        <f t="shared" si="6"/>
        <v>0</v>
      </c>
      <c r="AH98" s="338" t="s">
        <v>822</v>
      </c>
      <c r="AI98" s="338" t="s">
        <v>823</v>
      </c>
    </row>
    <row r="99" ht="17.25" hidden="1" customHeight="1" spans="2:35">
      <c r="B99" s="364" t="s">
        <v>888</v>
      </c>
      <c r="C99" s="364" t="s">
        <v>896</v>
      </c>
      <c r="D99" s="338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>
        <f t="shared" si="5"/>
        <v>0</v>
      </c>
      <c r="AG99" s="338">
        <f t="shared" si="6"/>
        <v>0</v>
      </c>
      <c r="AH99" s="338">
        <f>SUM(AF91:AF99)</f>
        <v>0</v>
      </c>
      <c r="AI99" s="338">
        <f>SUM(AG91:AG99)</f>
        <v>0</v>
      </c>
    </row>
    <row r="100" ht="17.25" hidden="1" customHeight="1" spans="2:48">
      <c r="B100" s="338" t="s">
        <v>897</v>
      </c>
      <c r="C100" s="365" t="s">
        <v>76</v>
      </c>
      <c r="D100" s="338">
        <v>1</v>
      </c>
      <c r="E100" s="338">
        <v>1</v>
      </c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>
        <v>1</v>
      </c>
      <c r="Y100" s="338"/>
      <c r="Z100" s="338"/>
      <c r="AA100" s="338"/>
      <c r="AB100" s="338">
        <v>2</v>
      </c>
      <c r="AC100" s="338">
        <v>2</v>
      </c>
      <c r="AD100" s="338"/>
      <c r="AE100" s="338"/>
      <c r="AF100" s="338">
        <f t="shared" si="5"/>
        <v>4</v>
      </c>
      <c r="AG100" s="338">
        <f t="shared" si="6"/>
        <v>3</v>
      </c>
      <c r="AH100" s="338"/>
      <c r="AI100" s="338"/>
      <c r="AJ100" s="21" t="s">
        <v>802</v>
      </c>
      <c r="AK100" s="21"/>
      <c r="AL100" s="21">
        <f>SUM(D100:D105)</f>
        <v>7</v>
      </c>
      <c r="AM100" s="21">
        <f>SUM(I100:I105)</f>
        <v>0</v>
      </c>
      <c r="AN100" s="21">
        <f>SUM(N100:N105)</f>
        <v>0</v>
      </c>
      <c r="AO100" s="21">
        <f>SUM(S100:S105)</f>
        <v>0</v>
      </c>
      <c r="AP100" s="21">
        <f>SUM(X100:X105)</f>
        <v>4</v>
      </c>
      <c r="AQ100" s="21">
        <f>SUM(AB100:AB105)</f>
        <v>2</v>
      </c>
      <c r="AR100" s="334">
        <f>SUM(AF100,AF101,AF105)</f>
        <v>7</v>
      </c>
      <c r="AS100" s="334">
        <f>SUM(AG100,AG101,AG105)</f>
        <v>4</v>
      </c>
      <c r="AT100" s="334">
        <f>SUM(AH100,AH101,AH105)</f>
        <v>13</v>
      </c>
      <c r="AU100" s="334">
        <f>SUM(AI100,AI101,AI105)</f>
        <v>7</v>
      </c>
      <c r="AV100" s="21">
        <f>SUM(AL100:AQ100)</f>
        <v>13</v>
      </c>
    </row>
    <row r="101" ht="17.25" hidden="1" customHeight="1" spans="2:48">
      <c r="B101" s="338" t="s">
        <v>897</v>
      </c>
      <c r="C101" s="365" t="s">
        <v>245</v>
      </c>
      <c r="D101" s="338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>
        <f t="shared" si="5"/>
        <v>0</v>
      </c>
      <c r="AG101" s="338">
        <f t="shared" si="6"/>
        <v>0</v>
      </c>
      <c r="AH101" s="338"/>
      <c r="AI101" s="338"/>
      <c r="AJ101" s="21" t="s">
        <v>803</v>
      </c>
      <c r="AK101" s="21"/>
      <c r="AL101" s="21">
        <f>SUM(E100:H105)</f>
        <v>4</v>
      </c>
      <c r="AM101" s="21">
        <f>SUM(J100:M105)</f>
        <v>0</v>
      </c>
      <c r="AN101" s="21">
        <f>SUM(O100:R105)</f>
        <v>0</v>
      </c>
      <c r="AO101" s="21">
        <f>SUM(T100:W105)</f>
        <v>0</v>
      </c>
      <c r="AP101" s="21">
        <f>SUM(Y100:AA105)</f>
        <v>1</v>
      </c>
      <c r="AQ101" s="21">
        <f>SUM(AC100:AE105)</f>
        <v>2</v>
      </c>
      <c r="AR101" s="21"/>
      <c r="AS101" s="21"/>
      <c r="AT101" s="21"/>
      <c r="AU101" s="21"/>
      <c r="AV101" s="21">
        <f>SUM(AL101:AQ101)</f>
        <v>7</v>
      </c>
    </row>
    <row r="102" ht="17.25" hidden="1" customHeight="1" spans="2:48">
      <c r="B102" s="338" t="s">
        <v>897</v>
      </c>
      <c r="C102" s="365" t="s">
        <v>898</v>
      </c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>
        <v>3</v>
      </c>
      <c r="Y102" s="338">
        <v>1</v>
      </c>
      <c r="Z102" s="338"/>
      <c r="AA102" s="338"/>
      <c r="AB102" s="338"/>
      <c r="AC102" s="338"/>
      <c r="AD102" s="338"/>
      <c r="AE102" s="338"/>
      <c r="AF102" s="338">
        <f t="shared" si="5"/>
        <v>3</v>
      </c>
      <c r="AG102" s="338">
        <f t="shared" si="6"/>
        <v>1</v>
      </c>
      <c r="AH102" s="338"/>
      <c r="AI102" s="338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</row>
    <row r="103" ht="17.25" hidden="1" customHeight="1" spans="2:48">
      <c r="B103" s="338" t="s">
        <v>897</v>
      </c>
      <c r="C103" s="366" t="s">
        <v>899</v>
      </c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>
        <f t="shared" si="5"/>
        <v>0</v>
      </c>
      <c r="AG103" s="338">
        <f t="shared" si="6"/>
        <v>0</v>
      </c>
      <c r="AH103" s="338"/>
      <c r="AI103" s="338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</row>
    <row r="104" ht="26.25" hidden="1" customHeight="1" spans="2:48">
      <c r="B104" s="338" t="s">
        <v>897</v>
      </c>
      <c r="C104" s="365" t="s">
        <v>14</v>
      </c>
      <c r="D104" s="338">
        <v>3</v>
      </c>
      <c r="E104" s="338"/>
      <c r="F104" s="338">
        <v>1</v>
      </c>
      <c r="G104" s="338">
        <v>1</v>
      </c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>
        <f t="shared" si="5"/>
        <v>3</v>
      </c>
      <c r="AG104" s="338">
        <f t="shared" si="6"/>
        <v>2</v>
      </c>
      <c r="AH104" s="338" t="s">
        <v>822</v>
      </c>
      <c r="AI104" s="338" t="s">
        <v>823</v>
      </c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</row>
    <row r="105" ht="17.25" hidden="1" customHeight="1" spans="2:35">
      <c r="B105" s="338" t="s">
        <v>897</v>
      </c>
      <c r="C105" s="365" t="s">
        <v>122</v>
      </c>
      <c r="D105" s="338">
        <v>3</v>
      </c>
      <c r="E105" s="338">
        <v>1</v>
      </c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>
        <f t="shared" si="5"/>
        <v>3</v>
      </c>
      <c r="AG105" s="338">
        <f t="shared" si="6"/>
        <v>1</v>
      </c>
      <c r="AH105" s="338">
        <f>SUM(AF100:AF105)</f>
        <v>13</v>
      </c>
      <c r="AI105" s="338">
        <f>SUM(AG100:AG105)</f>
        <v>7</v>
      </c>
    </row>
    <row r="106" ht="17.25" hidden="1" customHeight="1" spans="2:48">
      <c r="B106" s="364" t="s">
        <v>900</v>
      </c>
      <c r="C106" s="364" t="s">
        <v>900</v>
      </c>
      <c r="D106" s="338">
        <v>3</v>
      </c>
      <c r="E106" s="338">
        <v>3</v>
      </c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>
        <v>2</v>
      </c>
      <c r="AC106" s="338">
        <v>1</v>
      </c>
      <c r="AD106" s="338"/>
      <c r="AE106" s="338"/>
      <c r="AF106" s="338">
        <f t="shared" si="5"/>
        <v>5</v>
      </c>
      <c r="AG106" s="338">
        <f t="shared" si="6"/>
        <v>4</v>
      </c>
      <c r="AH106" s="338"/>
      <c r="AI106" s="338"/>
      <c r="AJ106" s="21" t="s">
        <v>802</v>
      </c>
      <c r="AK106" s="21"/>
      <c r="AL106" s="21">
        <f>SUM(D106:D114)</f>
        <v>9</v>
      </c>
      <c r="AM106" s="21">
        <f>SUM(I106:I114)</f>
        <v>1</v>
      </c>
      <c r="AN106" s="21">
        <f>SUM(N106:N114)</f>
        <v>0</v>
      </c>
      <c r="AO106" s="21">
        <f>SUM(S106:S114)</f>
        <v>4</v>
      </c>
      <c r="AP106" s="21">
        <f>SUM(X106:X114)</f>
        <v>4</v>
      </c>
      <c r="AQ106" s="21">
        <f>SUM(AB106:AB114)</f>
        <v>3</v>
      </c>
      <c r="AR106" s="334">
        <f>SUM(AF106,AF107,AF108,AF109,AF110,AF111,AF112,AF113,AF114)</f>
        <v>21</v>
      </c>
      <c r="AS106" s="334">
        <f>SUM(AG106,AG107,AG108,AG109,AG110,AG111,AG112,AG113,AG114)</f>
        <v>18</v>
      </c>
      <c r="AT106" s="334">
        <f>SUM(AH106,AH107,AH108,AH109,AH110,AH111,AH112,AH113,AH114)</f>
        <v>21</v>
      </c>
      <c r="AU106" s="334">
        <f>SUM(AI106,AI107,AI108,AI109,AI110,AI111,AI112,AI113,AI114)</f>
        <v>18</v>
      </c>
      <c r="AV106" s="21">
        <f>SUM(AL106:AQ106)</f>
        <v>21</v>
      </c>
    </row>
    <row r="107" ht="17.25" hidden="1" customHeight="1" spans="2:48">
      <c r="B107" s="364" t="s">
        <v>900</v>
      </c>
      <c r="C107" s="364" t="s">
        <v>901</v>
      </c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>
        <f t="shared" si="5"/>
        <v>0</v>
      </c>
      <c r="AG107" s="338">
        <f t="shared" si="6"/>
        <v>0</v>
      </c>
      <c r="AH107" s="338"/>
      <c r="AI107" s="338"/>
      <c r="AJ107" s="21" t="s">
        <v>803</v>
      </c>
      <c r="AK107" s="21"/>
      <c r="AL107" s="21">
        <f>SUM(E106:H114)</f>
        <v>9</v>
      </c>
      <c r="AM107" s="21">
        <f>SUM(J106:M114)</f>
        <v>1</v>
      </c>
      <c r="AN107" s="21">
        <f>SUM(O106:R114)</f>
        <v>0</v>
      </c>
      <c r="AO107" s="21">
        <f>SUM(T106:W114)</f>
        <v>4</v>
      </c>
      <c r="AP107" s="21">
        <f>SUM(Y106:AA114)</f>
        <v>2</v>
      </c>
      <c r="AQ107" s="21">
        <f>SUM(AC106:AE114)</f>
        <v>2</v>
      </c>
      <c r="AR107" s="21"/>
      <c r="AS107" s="21"/>
      <c r="AT107" s="21"/>
      <c r="AU107" s="21"/>
      <c r="AV107" s="21">
        <f>SUM(AL107:AQ107)</f>
        <v>18</v>
      </c>
    </row>
    <row r="108" ht="17.25" hidden="1" customHeight="1" spans="2:35">
      <c r="B108" s="364" t="s">
        <v>900</v>
      </c>
      <c r="C108" s="364" t="s">
        <v>902</v>
      </c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S108" s="338">
        <v>1</v>
      </c>
      <c r="T108" s="338"/>
      <c r="U108" s="338">
        <v>1</v>
      </c>
      <c r="V108" s="338"/>
      <c r="W108" s="338"/>
      <c r="X108" s="338"/>
      <c r="Y108" s="338"/>
      <c r="Z108" s="338"/>
      <c r="AA108" s="338"/>
      <c r="AB108" s="338"/>
      <c r="AC108" s="338"/>
      <c r="AD108" s="338"/>
      <c r="AE108" s="338"/>
      <c r="AF108" s="338">
        <f t="shared" si="5"/>
        <v>1</v>
      </c>
      <c r="AG108" s="338">
        <f t="shared" si="6"/>
        <v>1</v>
      </c>
      <c r="AH108" s="338"/>
      <c r="AI108" s="338"/>
    </row>
    <row r="109" ht="17.25" hidden="1" customHeight="1" spans="2:35">
      <c r="B109" s="364" t="s">
        <v>900</v>
      </c>
      <c r="C109" s="364" t="s">
        <v>114</v>
      </c>
      <c r="D109" s="338">
        <v>2</v>
      </c>
      <c r="E109" s="338">
        <v>2</v>
      </c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>
        <v>2</v>
      </c>
      <c r="T109" s="338">
        <v>2</v>
      </c>
      <c r="U109" s="338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>
        <f t="shared" si="5"/>
        <v>4</v>
      </c>
      <c r="AG109" s="338">
        <f t="shared" si="6"/>
        <v>4</v>
      </c>
      <c r="AH109" s="338"/>
      <c r="AI109" s="338"/>
    </row>
    <row r="110" ht="17.25" hidden="1" customHeight="1" spans="2:35">
      <c r="B110" s="364" t="s">
        <v>900</v>
      </c>
      <c r="C110" s="364" t="s">
        <v>112</v>
      </c>
      <c r="D110" s="338">
        <v>1</v>
      </c>
      <c r="E110" s="338">
        <v>1</v>
      </c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  <c r="AA110" s="338"/>
      <c r="AB110" s="338"/>
      <c r="AC110" s="338"/>
      <c r="AD110" s="338"/>
      <c r="AE110" s="338"/>
      <c r="AF110" s="338">
        <f t="shared" si="5"/>
        <v>1</v>
      </c>
      <c r="AG110" s="338">
        <f t="shared" si="6"/>
        <v>1</v>
      </c>
      <c r="AH110" s="338"/>
      <c r="AI110" s="338"/>
    </row>
    <row r="111" ht="17.25" hidden="1" customHeight="1" spans="2:35">
      <c r="B111" s="364" t="s">
        <v>900</v>
      </c>
      <c r="C111" s="364" t="s">
        <v>30</v>
      </c>
      <c r="D111" s="338"/>
      <c r="E111" s="338"/>
      <c r="F111" s="338"/>
      <c r="G111" s="338"/>
      <c r="H111" s="338"/>
      <c r="I111" s="338">
        <v>1</v>
      </c>
      <c r="J111" s="338">
        <v>1</v>
      </c>
      <c r="K111" s="338"/>
      <c r="L111" s="338"/>
      <c r="M111" s="338"/>
      <c r="N111" s="338"/>
      <c r="O111" s="338"/>
      <c r="P111" s="338"/>
      <c r="Q111" s="338"/>
      <c r="R111" s="338"/>
      <c r="S111" s="338">
        <v>1</v>
      </c>
      <c r="T111" s="338"/>
      <c r="U111" s="338">
        <v>1</v>
      </c>
      <c r="V111" s="338"/>
      <c r="W111" s="338"/>
      <c r="X111" s="338">
        <v>2</v>
      </c>
      <c r="Y111" s="338">
        <v>1</v>
      </c>
      <c r="Z111" s="338"/>
      <c r="AA111" s="338"/>
      <c r="AB111" s="338">
        <v>1</v>
      </c>
      <c r="AC111" s="338">
        <v>1</v>
      </c>
      <c r="AD111" s="338"/>
      <c r="AE111" s="338"/>
      <c r="AF111" s="338">
        <f t="shared" si="5"/>
        <v>5</v>
      </c>
      <c r="AG111" s="338">
        <f t="shared" si="6"/>
        <v>4</v>
      </c>
      <c r="AH111" s="338"/>
      <c r="AI111" s="338"/>
    </row>
    <row r="112" ht="17.25" hidden="1" customHeight="1" spans="2:35">
      <c r="B112" s="364" t="s">
        <v>900</v>
      </c>
      <c r="C112" s="364" t="s">
        <v>903</v>
      </c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>
        <f t="shared" si="5"/>
        <v>0</v>
      </c>
      <c r="AG112" s="338">
        <f t="shared" si="6"/>
        <v>0</v>
      </c>
      <c r="AH112" s="339" t="s">
        <v>822</v>
      </c>
      <c r="AI112" s="339" t="s">
        <v>853</v>
      </c>
    </row>
    <row r="113" ht="17.25" hidden="1" customHeight="1" spans="2:35">
      <c r="B113" s="364" t="s">
        <v>900</v>
      </c>
      <c r="C113" s="364" t="s">
        <v>904</v>
      </c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>
        <v>2</v>
      </c>
      <c r="Y113" s="338">
        <v>1</v>
      </c>
      <c r="Z113" s="338"/>
      <c r="AA113" s="338"/>
      <c r="AB113" s="338"/>
      <c r="AC113" s="338"/>
      <c r="AD113" s="338"/>
      <c r="AE113" s="338"/>
      <c r="AF113" s="338">
        <f t="shared" si="5"/>
        <v>2</v>
      </c>
      <c r="AG113" s="338">
        <f t="shared" si="6"/>
        <v>1</v>
      </c>
      <c r="AH113" s="343"/>
      <c r="AI113" s="343"/>
    </row>
    <row r="114" ht="17.25" hidden="1" customHeight="1" spans="2:35">
      <c r="B114" s="364" t="s">
        <v>900</v>
      </c>
      <c r="C114" s="364" t="s">
        <v>722</v>
      </c>
      <c r="D114" s="338">
        <v>3</v>
      </c>
      <c r="E114" s="338">
        <v>2</v>
      </c>
      <c r="F114" s="338">
        <v>1</v>
      </c>
      <c r="G114" s="338"/>
      <c r="H114" s="338"/>
      <c r="I114" s="338"/>
      <c r="J114" s="338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8"/>
      <c r="Z114" s="338"/>
      <c r="AA114" s="338"/>
      <c r="AB114" s="338"/>
      <c r="AC114" s="338"/>
      <c r="AD114" s="338"/>
      <c r="AE114" s="338"/>
      <c r="AF114" s="338">
        <f t="shared" si="5"/>
        <v>3</v>
      </c>
      <c r="AG114" s="338">
        <f t="shared" si="6"/>
        <v>3</v>
      </c>
      <c r="AH114" s="338">
        <f>SUM(AF106:AF114)</f>
        <v>21</v>
      </c>
      <c r="AI114" s="338">
        <f>SUM(AG106:AG114)</f>
        <v>18</v>
      </c>
    </row>
    <row r="115" ht="17.25" hidden="1" customHeight="1" spans="2:48">
      <c r="B115" s="338" t="s">
        <v>24</v>
      </c>
      <c r="C115" s="338" t="s">
        <v>94</v>
      </c>
      <c r="D115" s="338">
        <v>1</v>
      </c>
      <c r="E115" s="338">
        <v>1</v>
      </c>
      <c r="F115" s="338"/>
      <c r="G115" s="338"/>
      <c r="H115" s="338"/>
      <c r="I115" s="338">
        <v>1</v>
      </c>
      <c r="J115" s="338">
        <v>1</v>
      </c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38">
        <v>2</v>
      </c>
      <c r="Y115" s="338">
        <v>2</v>
      </c>
      <c r="Z115" s="338"/>
      <c r="AA115" s="338"/>
      <c r="AB115" s="338">
        <v>3</v>
      </c>
      <c r="AC115" s="338">
        <v>2</v>
      </c>
      <c r="AD115" s="338"/>
      <c r="AE115" s="338"/>
      <c r="AF115" s="338">
        <f t="shared" si="5"/>
        <v>7</v>
      </c>
      <c r="AG115" s="338">
        <f t="shared" si="6"/>
        <v>6</v>
      </c>
      <c r="AH115" s="338"/>
      <c r="AI115" s="338"/>
      <c r="AJ115" s="21" t="s">
        <v>802</v>
      </c>
      <c r="AK115" s="21"/>
      <c r="AL115" s="21">
        <f>SUM(D115:D117)</f>
        <v>2</v>
      </c>
      <c r="AM115" s="21">
        <f>SUM(I115:I117)</f>
        <v>2</v>
      </c>
      <c r="AN115" s="21">
        <f>SUM(N115:N117)</f>
        <v>3</v>
      </c>
      <c r="AO115" s="21">
        <f>SUM(S115:S117)</f>
        <v>1</v>
      </c>
      <c r="AP115" s="21">
        <f>SUM(X115:X117)</f>
        <v>5</v>
      </c>
      <c r="AQ115" s="21">
        <f>SUM(AB115:AB117)</f>
        <v>3</v>
      </c>
      <c r="AR115" s="334">
        <f>SUM(AF115,AF116,AF117)</f>
        <v>16</v>
      </c>
      <c r="AS115" s="334">
        <f>SUM(AG115,AG116,AG117)</f>
        <v>12</v>
      </c>
      <c r="AT115" s="334">
        <f>SUM(AH115,AH116,AH117)</f>
        <v>16</v>
      </c>
      <c r="AU115" s="334">
        <f>SUM(AI115,AI116,AI117)</f>
        <v>12</v>
      </c>
      <c r="AV115" s="21">
        <f>SUM(AL115:AQ115)</f>
        <v>16</v>
      </c>
    </row>
    <row r="116" ht="21" hidden="1" customHeight="1" spans="2:48">
      <c r="B116" s="338" t="s">
        <v>24</v>
      </c>
      <c r="C116" s="338" t="s">
        <v>24</v>
      </c>
      <c r="D116" s="338"/>
      <c r="E116" s="338"/>
      <c r="F116" s="338"/>
      <c r="G116" s="338"/>
      <c r="H116" s="338"/>
      <c r="I116" s="338">
        <v>1</v>
      </c>
      <c r="J116" s="338"/>
      <c r="K116" s="338">
        <v>1</v>
      </c>
      <c r="L116" s="338"/>
      <c r="M116" s="338"/>
      <c r="N116" s="338">
        <v>1</v>
      </c>
      <c r="O116" s="338"/>
      <c r="P116" s="338"/>
      <c r="Q116" s="338"/>
      <c r="R116" s="338"/>
      <c r="S116" s="338">
        <v>1</v>
      </c>
      <c r="T116" s="338"/>
      <c r="U116" s="338"/>
      <c r="V116" s="338"/>
      <c r="W116" s="338">
        <v>1</v>
      </c>
      <c r="X116" s="338">
        <v>1</v>
      </c>
      <c r="Y116" s="338">
        <v>1</v>
      </c>
      <c r="Z116" s="338"/>
      <c r="AA116" s="338"/>
      <c r="AB116" s="338"/>
      <c r="AC116" s="338"/>
      <c r="AD116" s="338"/>
      <c r="AE116" s="338"/>
      <c r="AF116" s="338">
        <f t="shared" si="5"/>
        <v>4</v>
      </c>
      <c r="AG116" s="338">
        <f t="shared" si="6"/>
        <v>3</v>
      </c>
      <c r="AH116" s="338" t="s">
        <v>822</v>
      </c>
      <c r="AI116" s="338" t="s">
        <v>853</v>
      </c>
      <c r="AJ116" s="21" t="s">
        <v>803</v>
      </c>
      <c r="AK116" s="21"/>
      <c r="AL116" s="21">
        <f>SUM(E115:H117)</f>
        <v>2</v>
      </c>
      <c r="AM116" s="21">
        <f>SUM(J115:M117)</f>
        <v>2</v>
      </c>
      <c r="AN116" s="21">
        <f>SUM(O115:R117)</f>
        <v>2</v>
      </c>
      <c r="AO116" s="21">
        <f>SUM(T115:W117)</f>
        <v>1</v>
      </c>
      <c r="AP116" s="21">
        <f>SUM(Y115:AA117)</f>
        <v>3</v>
      </c>
      <c r="AQ116" s="21">
        <f>SUM(AC115:AE117)</f>
        <v>2</v>
      </c>
      <c r="AR116" s="21"/>
      <c r="AS116" s="21"/>
      <c r="AT116" s="21"/>
      <c r="AU116" s="21"/>
      <c r="AV116" s="21">
        <f>SUM(AL116:AQ116)</f>
        <v>12</v>
      </c>
    </row>
    <row r="117" ht="17.25" hidden="1" customHeight="1" spans="2:35">
      <c r="B117" s="338" t="s">
        <v>24</v>
      </c>
      <c r="C117" s="338" t="s">
        <v>120</v>
      </c>
      <c r="D117" s="338">
        <v>1</v>
      </c>
      <c r="E117" s="338">
        <v>1</v>
      </c>
      <c r="F117" s="338"/>
      <c r="G117" s="338"/>
      <c r="H117" s="338"/>
      <c r="I117" s="338"/>
      <c r="J117" s="338"/>
      <c r="K117" s="338"/>
      <c r="L117" s="338"/>
      <c r="M117" s="338"/>
      <c r="N117" s="338">
        <v>2</v>
      </c>
      <c r="O117" s="338"/>
      <c r="P117" s="338">
        <v>2</v>
      </c>
      <c r="Q117" s="338"/>
      <c r="R117" s="338"/>
      <c r="S117" s="338"/>
      <c r="T117" s="338"/>
      <c r="U117" s="338"/>
      <c r="V117" s="338"/>
      <c r="W117" s="338"/>
      <c r="X117" s="338">
        <v>2</v>
      </c>
      <c r="Y117" s="338"/>
      <c r="Z117" s="338"/>
      <c r="AA117" s="338"/>
      <c r="AB117" s="338"/>
      <c r="AC117" s="338"/>
      <c r="AD117" s="338"/>
      <c r="AE117" s="338"/>
      <c r="AF117" s="338">
        <f t="shared" si="5"/>
        <v>5</v>
      </c>
      <c r="AG117" s="338">
        <f t="shared" si="6"/>
        <v>3</v>
      </c>
      <c r="AH117" s="338">
        <f>SUM(AF115:AF117)</f>
        <v>16</v>
      </c>
      <c r="AI117" s="338">
        <f>SUM(AG115:AG117)</f>
        <v>12</v>
      </c>
    </row>
    <row r="118" ht="17.25" hidden="1" customHeight="1" spans="2:48">
      <c r="B118" s="344" t="s">
        <v>116</v>
      </c>
      <c r="C118" s="344" t="s">
        <v>905</v>
      </c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  <c r="U118" s="338"/>
      <c r="V118" s="338"/>
      <c r="W118" s="338"/>
      <c r="X118" s="338"/>
      <c r="Y118" s="338"/>
      <c r="Z118" s="338"/>
      <c r="AA118" s="338"/>
      <c r="AB118" s="338"/>
      <c r="AC118" s="338"/>
      <c r="AD118" s="338"/>
      <c r="AE118" s="338"/>
      <c r="AF118" s="338">
        <f t="shared" si="5"/>
        <v>0</v>
      </c>
      <c r="AG118" s="338">
        <f t="shared" si="6"/>
        <v>0</v>
      </c>
      <c r="AH118" s="338"/>
      <c r="AI118" s="338"/>
      <c r="AJ118" s="21" t="s">
        <v>802</v>
      </c>
      <c r="AK118" s="21"/>
      <c r="AL118" s="21">
        <f>SUM(D118:D122)</f>
        <v>5</v>
      </c>
      <c r="AM118" s="21">
        <f>SUM(I118:I122)</f>
        <v>0</v>
      </c>
      <c r="AN118" s="21">
        <f>SUM(N118:N122)</f>
        <v>0</v>
      </c>
      <c r="AO118" s="21">
        <f>SUM(S118:S122)</f>
        <v>0</v>
      </c>
      <c r="AP118" s="21">
        <f>SUM(X118:X122)</f>
        <v>4</v>
      </c>
      <c r="AQ118" s="21">
        <f>SUM(AB118:AB122)</f>
        <v>0</v>
      </c>
      <c r="AR118" s="334">
        <f>SUM(AF118,AF119,AF120,AF121,AF122)</f>
        <v>9</v>
      </c>
      <c r="AS118" s="334">
        <f>SUM(AG118,AG119,AG120,AG121,AG122)</f>
        <v>4</v>
      </c>
      <c r="AT118" s="334">
        <f>SUM(AH118,AH119,AH120,AH121,AH122)</f>
        <v>9</v>
      </c>
      <c r="AU118" s="334">
        <f>SUM(AI118,AI119,AI120,AI121,AI122)</f>
        <v>4</v>
      </c>
      <c r="AV118" s="21">
        <f>SUM(AL118:AQ118)</f>
        <v>9</v>
      </c>
    </row>
    <row r="119" ht="17.25" hidden="1" customHeight="1" spans="2:48">
      <c r="B119" s="344" t="s">
        <v>116</v>
      </c>
      <c r="C119" s="344" t="s">
        <v>123</v>
      </c>
      <c r="D119" s="338">
        <v>3</v>
      </c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8"/>
      <c r="AE119" s="338"/>
      <c r="AF119" s="338">
        <f t="shared" si="5"/>
        <v>3</v>
      </c>
      <c r="AG119" s="338">
        <f t="shared" si="6"/>
        <v>0</v>
      </c>
      <c r="AH119" s="338"/>
      <c r="AI119" s="338"/>
      <c r="AJ119" s="21" t="s">
        <v>803</v>
      </c>
      <c r="AK119" s="21"/>
      <c r="AL119" s="21">
        <f>SUM(E118:H122)</f>
        <v>1</v>
      </c>
      <c r="AM119" s="21">
        <f>SUM(J118:M122)</f>
        <v>0</v>
      </c>
      <c r="AN119" s="21">
        <f>SUM(O118:R122)</f>
        <v>0</v>
      </c>
      <c r="AO119" s="21">
        <f>SUM(T118:W122)</f>
        <v>0</v>
      </c>
      <c r="AP119" s="21">
        <f>SUM(Y118:AA122)</f>
        <v>3</v>
      </c>
      <c r="AQ119" s="21">
        <f>SUM(AC118:AE122)</f>
        <v>0</v>
      </c>
      <c r="AR119" s="21"/>
      <c r="AS119" s="21"/>
      <c r="AT119" s="21"/>
      <c r="AU119" s="21"/>
      <c r="AV119" s="21">
        <f>SUM(AL119:AQ119)</f>
        <v>4</v>
      </c>
    </row>
    <row r="120" ht="17.25" hidden="1" customHeight="1" spans="2:35">
      <c r="B120" s="344" t="s">
        <v>116</v>
      </c>
      <c r="C120" s="344" t="s">
        <v>116</v>
      </c>
      <c r="D120" s="338">
        <v>1</v>
      </c>
      <c r="E120" s="338"/>
      <c r="F120" s="338"/>
      <c r="G120" s="338"/>
      <c r="H120" s="338"/>
      <c r="I120" s="338"/>
      <c r="J120" s="338"/>
      <c r="K120" s="338"/>
      <c r="L120" s="338"/>
      <c r="M120" s="338"/>
      <c r="N120" s="338"/>
      <c r="O120" s="338"/>
      <c r="P120" s="338"/>
      <c r="Q120" s="338"/>
      <c r="R120" s="338"/>
      <c r="S120" s="338"/>
      <c r="T120" s="338"/>
      <c r="U120" s="338"/>
      <c r="V120" s="338"/>
      <c r="W120" s="338"/>
      <c r="X120" s="338"/>
      <c r="Y120" s="338"/>
      <c r="Z120" s="338"/>
      <c r="AA120" s="338"/>
      <c r="AB120" s="338"/>
      <c r="AC120" s="338"/>
      <c r="AD120" s="338"/>
      <c r="AE120" s="338"/>
      <c r="AF120" s="338">
        <f t="shared" si="5"/>
        <v>1</v>
      </c>
      <c r="AG120" s="338">
        <f t="shared" si="6"/>
        <v>0</v>
      </c>
      <c r="AH120" s="338"/>
      <c r="AI120" s="338"/>
    </row>
    <row r="121" ht="29.25" hidden="1" customHeight="1" spans="2:35">
      <c r="B121" s="344" t="s">
        <v>116</v>
      </c>
      <c r="C121" s="344" t="s">
        <v>108</v>
      </c>
      <c r="D121" s="338">
        <v>1</v>
      </c>
      <c r="E121" s="338">
        <v>1</v>
      </c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  <c r="T121" s="338"/>
      <c r="U121" s="338"/>
      <c r="V121" s="338"/>
      <c r="W121" s="338"/>
      <c r="X121" s="338"/>
      <c r="Y121" s="338"/>
      <c r="Z121" s="338"/>
      <c r="AA121" s="338"/>
      <c r="AB121" s="338"/>
      <c r="AC121" s="338"/>
      <c r="AD121" s="338"/>
      <c r="AE121" s="338"/>
      <c r="AF121" s="338">
        <f t="shared" si="5"/>
        <v>1</v>
      </c>
      <c r="AG121" s="338">
        <f t="shared" si="6"/>
        <v>1</v>
      </c>
      <c r="AH121" s="338" t="s">
        <v>839</v>
      </c>
      <c r="AI121" s="338" t="s">
        <v>823</v>
      </c>
    </row>
    <row r="122" ht="17.25" hidden="1" customHeight="1" spans="2:35">
      <c r="B122" s="344" t="s">
        <v>116</v>
      </c>
      <c r="C122" s="344" t="s">
        <v>97</v>
      </c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338"/>
      <c r="T122" s="338"/>
      <c r="U122" s="338"/>
      <c r="V122" s="338"/>
      <c r="W122" s="338"/>
      <c r="X122" s="338">
        <v>4</v>
      </c>
      <c r="Y122" s="338">
        <v>3</v>
      </c>
      <c r="Z122" s="338"/>
      <c r="AA122" s="338"/>
      <c r="AB122" s="338"/>
      <c r="AC122" s="338"/>
      <c r="AD122" s="338"/>
      <c r="AE122" s="338"/>
      <c r="AF122" s="338">
        <f t="shared" si="5"/>
        <v>4</v>
      </c>
      <c r="AG122" s="338">
        <f t="shared" si="6"/>
        <v>3</v>
      </c>
      <c r="AH122" s="338">
        <f>SUM(AF118:AF122)</f>
        <v>9</v>
      </c>
      <c r="AI122" s="338">
        <f>SUM(AG118:AG122)</f>
        <v>4</v>
      </c>
    </row>
    <row r="123" ht="17.25" hidden="1" customHeight="1" spans="2:48">
      <c r="B123" s="338" t="s">
        <v>906</v>
      </c>
      <c r="C123" s="338" t="s">
        <v>907</v>
      </c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338"/>
      <c r="T123" s="338"/>
      <c r="U123" s="338"/>
      <c r="V123" s="338"/>
      <c r="W123" s="338"/>
      <c r="X123" s="338"/>
      <c r="Y123" s="338"/>
      <c r="Z123" s="338"/>
      <c r="AA123" s="338"/>
      <c r="AB123" s="338"/>
      <c r="AC123" s="338"/>
      <c r="AD123" s="338"/>
      <c r="AE123" s="338"/>
      <c r="AF123" s="338">
        <f t="shared" si="5"/>
        <v>0</v>
      </c>
      <c r="AG123" s="338">
        <f t="shared" si="6"/>
        <v>0</v>
      </c>
      <c r="AH123" s="338"/>
      <c r="AI123" s="338"/>
      <c r="AJ123" s="21" t="s">
        <v>802</v>
      </c>
      <c r="AK123" s="21"/>
      <c r="AL123" s="21">
        <f>SUM(D123:D133)</f>
        <v>0</v>
      </c>
      <c r="AM123" s="21">
        <f>SUM(I123:I133)</f>
        <v>0</v>
      </c>
      <c r="AN123" s="21">
        <f>SUM(N123:N133)</f>
        <v>0</v>
      </c>
      <c r="AO123" s="21">
        <f>SUM(S123:S133)</f>
        <v>0</v>
      </c>
      <c r="AP123" s="21">
        <f>SUM(X123:X133)</f>
        <v>0</v>
      </c>
      <c r="AQ123" s="21">
        <f>SUM(AB123:AB133)</f>
        <v>0</v>
      </c>
      <c r="AR123" s="334">
        <f>SUM(AF123,AF124,AF125,AF126,AF127,AF128,AF129,AF130,AF131,AF132,AF133)</f>
        <v>0</v>
      </c>
      <c r="AS123" s="334">
        <f>SUM(AG123,AG124,AG125,AG126,AG127,AG128,AG129,AG130,AG131,AG132,AG133)</f>
        <v>0</v>
      </c>
      <c r="AT123" s="334">
        <f>SUM(AH123,AH124,AH125,AH126,AH127,AH128,AH129,AH130,AH131,AH132,AH133)</f>
        <v>0</v>
      </c>
      <c r="AU123" s="334">
        <f>SUM(AI123,AI124,AI125,AI126,AI127,AI128,AI129,AI130,AI131,AI132,AI133)</f>
        <v>0</v>
      </c>
      <c r="AV123" s="21">
        <f>SUM(AL123:AQ123)</f>
        <v>0</v>
      </c>
    </row>
    <row r="124" ht="17.25" hidden="1" customHeight="1" spans="2:48">
      <c r="B124" s="338" t="s">
        <v>906</v>
      </c>
      <c r="C124" s="338" t="s">
        <v>908</v>
      </c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8"/>
      <c r="S124" s="338"/>
      <c r="T124" s="338"/>
      <c r="U124" s="338"/>
      <c r="V124" s="338"/>
      <c r="W124" s="338"/>
      <c r="X124" s="338"/>
      <c r="Y124" s="338"/>
      <c r="Z124" s="338"/>
      <c r="AA124" s="338"/>
      <c r="AB124" s="338"/>
      <c r="AC124" s="338"/>
      <c r="AD124" s="338"/>
      <c r="AE124" s="338"/>
      <c r="AF124" s="338">
        <f t="shared" si="5"/>
        <v>0</v>
      </c>
      <c r="AG124" s="338">
        <f t="shared" si="6"/>
        <v>0</v>
      </c>
      <c r="AH124" s="338"/>
      <c r="AI124" s="338"/>
      <c r="AJ124" s="21" t="s">
        <v>803</v>
      </c>
      <c r="AK124" s="21"/>
      <c r="AL124" s="21">
        <f>SUM(E123:H133)</f>
        <v>0</v>
      </c>
      <c r="AM124" s="21">
        <f>SUM(J123:M133)</f>
        <v>0</v>
      </c>
      <c r="AN124" s="21">
        <f>SUM(O123:R133)</f>
        <v>0</v>
      </c>
      <c r="AO124" s="21">
        <f>SUM(T123:W133)</f>
        <v>0</v>
      </c>
      <c r="AP124" s="21">
        <f>SUM(Y123:AA133)</f>
        <v>0</v>
      </c>
      <c r="AQ124" s="21">
        <f>SUM(AC123:AE133)</f>
        <v>0</v>
      </c>
      <c r="AR124" s="21"/>
      <c r="AS124" s="21"/>
      <c r="AT124" s="21"/>
      <c r="AU124" s="21"/>
      <c r="AV124" s="21">
        <f>SUM(AL124:AQ124)</f>
        <v>0</v>
      </c>
    </row>
    <row r="125" ht="17.25" hidden="1" customHeight="1" spans="2:35">
      <c r="B125" s="338" t="s">
        <v>906</v>
      </c>
      <c r="C125" s="338" t="s">
        <v>909</v>
      </c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  <c r="AA125" s="338"/>
      <c r="AB125" s="338"/>
      <c r="AC125" s="338"/>
      <c r="AD125" s="338"/>
      <c r="AE125" s="338"/>
      <c r="AF125" s="338">
        <f t="shared" si="5"/>
        <v>0</v>
      </c>
      <c r="AG125" s="338">
        <f t="shared" si="6"/>
        <v>0</v>
      </c>
      <c r="AH125" s="338"/>
      <c r="AI125" s="338"/>
    </row>
    <row r="126" ht="17.25" hidden="1" customHeight="1" spans="2:35">
      <c r="B126" s="338" t="s">
        <v>906</v>
      </c>
      <c r="C126" s="338" t="s">
        <v>906</v>
      </c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V126" s="338"/>
      <c r="W126" s="338"/>
      <c r="X126" s="338"/>
      <c r="Y126" s="338"/>
      <c r="Z126" s="338"/>
      <c r="AA126" s="338"/>
      <c r="AB126" s="338"/>
      <c r="AC126" s="338"/>
      <c r="AD126" s="338"/>
      <c r="AE126" s="338"/>
      <c r="AF126" s="338">
        <f t="shared" si="5"/>
        <v>0</v>
      </c>
      <c r="AG126" s="338">
        <f t="shared" si="6"/>
        <v>0</v>
      </c>
      <c r="AH126" s="338"/>
      <c r="AI126" s="338"/>
    </row>
    <row r="127" ht="17.25" hidden="1" customHeight="1" spans="2:35">
      <c r="B127" s="338" t="s">
        <v>906</v>
      </c>
      <c r="C127" s="338" t="s">
        <v>910</v>
      </c>
      <c r="D127" s="338"/>
      <c r="E127" s="338"/>
      <c r="F127" s="338"/>
      <c r="G127" s="338"/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>
        <f t="shared" si="5"/>
        <v>0</v>
      </c>
      <c r="AG127" s="338">
        <f t="shared" si="6"/>
        <v>0</v>
      </c>
      <c r="AH127" s="338"/>
      <c r="AI127" s="338"/>
    </row>
    <row r="128" ht="17.25" hidden="1" customHeight="1" spans="2:35">
      <c r="B128" s="338" t="s">
        <v>906</v>
      </c>
      <c r="C128" s="338" t="s">
        <v>911</v>
      </c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>
        <f t="shared" si="5"/>
        <v>0</v>
      </c>
      <c r="AG128" s="338">
        <f t="shared" si="6"/>
        <v>0</v>
      </c>
      <c r="AH128" s="338"/>
      <c r="AI128" s="338"/>
    </row>
    <row r="129" ht="17.25" hidden="1" customHeight="1" spans="2:35">
      <c r="B129" s="338" t="s">
        <v>906</v>
      </c>
      <c r="C129" s="338" t="s">
        <v>912</v>
      </c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>
        <f t="shared" si="5"/>
        <v>0</v>
      </c>
      <c r="AG129" s="338">
        <f t="shared" si="6"/>
        <v>0</v>
      </c>
      <c r="AH129" s="338"/>
      <c r="AI129" s="338"/>
    </row>
    <row r="130" ht="17.25" hidden="1" customHeight="1" spans="2:35">
      <c r="B130" s="338" t="s">
        <v>906</v>
      </c>
      <c r="C130" s="338" t="s">
        <v>913</v>
      </c>
      <c r="D130" s="338"/>
      <c r="E130" s="338"/>
      <c r="F130" s="338"/>
      <c r="G130" s="338"/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>
        <f t="shared" si="5"/>
        <v>0</v>
      </c>
      <c r="AG130" s="338">
        <f t="shared" si="6"/>
        <v>0</v>
      </c>
      <c r="AH130" s="338"/>
      <c r="AI130" s="338"/>
    </row>
    <row r="131" ht="17.25" hidden="1" customHeight="1" spans="2:35">
      <c r="B131" s="338" t="s">
        <v>906</v>
      </c>
      <c r="C131" s="338" t="s">
        <v>914</v>
      </c>
      <c r="D131" s="338"/>
      <c r="E131" s="338"/>
      <c r="F131" s="338"/>
      <c r="G131" s="338"/>
      <c r="H131" s="338"/>
      <c r="I131" s="338"/>
      <c r="J131" s="338"/>
      <c r="K131" s="338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>
        <f t="shared" si="5"/>
        <v>0</v>
      </c>
      <c r="AG131" s="338">
        <f t="shared" si="6"/>
        <v>0</v>
      </c>
      <c r="AH131" s="338"/>
      <c r="AI131" s="338"/>
    </row>
    <row r="132" ht="28.5" hidden="1" customHeight="1" spans="2:35">
      <c r="B132" s="338" t="s">
        <v>906</v>
      </c>
      <c r="C132" s="338" t="s">
        <v>915</v>
      </c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>
        <f t="shared" si="5"/>
        <v>0</v>
      </c>
      <c r="AG132" s="338">
        <f t="shared" si="6"/>
        <v>0</v>
      </c>
      <c r="AH132" s="338" t="s">
        <v>822</v>
      </c>
      <c r="AI132" s="338" t="s">
        <v>823</v>
      </c>
    </row>
    <row r="133" ht="17.25" hidden="1" customHeight="1" spans="2:35">
      <c r="B133" s="338" t="s">
        <v>906</v>
      </c>
      <c r="C133" s="338" t="s">
        <v>916</v>
      </c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>
        <f t="shared" si="5"/>
        <v>0</v>
      </c>
      <c r="AG133" s="338">
        <f t="shared" si="6"/>
        <v>0</v>
      </c>
      <c r="AH133" s="338">
        <f>SUM(AF123:AF133)</f>
        <v>0</v>
      </c>
      <c r="AI133" s="338">
        <f>SUM(AG123:AG133)</f>
        <v>0</v>
      </c>
    </row>
    <row r="134" ht="17.25" customHeight="1" spans="2:48">
      <c r="B134" s="338" t="s">
        <v>573</v>
      </c>
      <c r="C134" s="338" t="s">
        <v>917</v>
      </c>
      <c r="D134" s="338"/>
      <c r="E134" s="338"/>
      <c r="F134" s="338"/>
      <c r="G134" s="338"/>
      <c r="H134" s="338"/>
      <c r="I134" s="338">
        <v>1</v>
      </c>
      <c r="J134" s="338"/>
      <c r="K134" s="338">
        <v>1</v>
      </c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>
        <v>2</v>
      </c>
      <c r="Y134" s="338">
        <v>1</v>
      </c>
      <c r="Z134" s="338">
        <v>1</v>
      </c>
      <c r="AA134" s="338"/>
      <c r="AB134" s="338"/>
      <c r="AC134" s="338"/>
      <c r="AD134" s="338"/>
      <c r="AE134" s="338"/>
      <c r="AF134" s="338">
        <f t="shared" si="5"/>
        <v>3</v>
      </c>
      <c r="AG134" s="338">
        <f t="shared" si="6"/>
        <v>3</v>
      </c>
      <c r="AH134" s="338"/>
      <c r="AI134" s="338"/>
      <c r="AJ134" s="21" t="s">
        <v>802</v>
      </c>
      <c r="AK134" s="21"/>
      <c r="AL134" s="21">
        <f>SUM(D134:D142)</f>
        <v>7</v>
      </c>
      <c r="AM134" s="21">
        <f>SUM(I134:I142)</f>
        <v>5</v>
      </c>
      <c r="AN134" s="21">
        <f>SUM(N134:N142)</f>
        <v>1</v>
      </c>
      <c r="AO134" s="21">
        <f>SUM(S134:S142)</f>
        <v>3</v>
      </c>
      <c r="AP134" s="21">
        <f>SUM(X134:X142)</f>
        <v>8</v>
      </c>
      <c r="AQ134" s="21">
        <f>SUM(AB134:AB142)</f>
        <v>5</v>
      </c>
      <c r="AR134" s="334">
        <f>SUM(AF134,AF135,AF136,AF137,AF138,AF139,AF140,AF141,AF142)</f>
        <v>29</v>
      </c>
      <c r="AS134" s="334">
        <f>SUM(AG134,AG135,AG136,AG137,AG138,AG139,AG140,AG141,AG142)</f>
        <v>14</v>
      </c>
      <c r="AT134" s="334">
        <f>SUM(AH134,AH135,AH136,AH137,AH138,AH139,AH140,AH141,AH142)</f>
        <v>29</v>
      </c>
      <c r="AU134" s="334">
        <f>SUM(AI134,AI135,AI136,AI137,AI138,AI139,AI140,AI141,AI142)</f>
        <v>14</v>
      </c>
      <c r="AV134" s="21">
        <f>SUM(AL134:AQ134)</f>
        <v>29</v>
      </c>
    </row>
    <row r="135" ht="17.25" customHeight="1" spans="2:48">
      <c r="B135" s="338" t="s">
        <v>573</v>
      </c>
      <c r="C135" s="338" t="s">
        <v>918</v>
      </c>
      <c r="D135" s="338">
        <v>2</v>
      </c>
      <c r="E135" s="338"/>
      <c r="F135" s="338"/>
      <c r="G135" s="338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>
        <f t="shared" si="5"/>
        <v>2</v>
      </c>
      <c r="AG135" s="338">
        <f t="shared" si="6"/>
        <v>0</v>
      </c>
      <c r="AH135" s="338"/>
      <c r="AI135" s="338"/>
      <c r="AJ135" s="21" t="s">
        <v>803</v>
      </c>
      <c r="AK135" s="21"/>
      <c r="AL135" s="21">
        <f>SUM(E134:H142)</f>
        <v>2</v>
      </c>
      <c r="AM135" s="21">
        <f>SUM(J134:M142)</f>
        <v>2</v>
      </c>
      <c r="AN135" s="21">
        <f>SUM(O134:R142)</f>
        <v>0</v>
      </c>
      <c r="AO135" s="21">
        <f>SUM(T134:W142)</f>
        <v>3</v>
      </c>
      <c r="AP135" s="21">
        <f>SUM(Y134:AA142)</f>
        <v>2</v>
      </c>
      <c r="AQ135" s="21">
        <f>SUM(AC134:AE142)</f>
        <v>5</v>
      </c>
      <c r="AR135" s="21"/>
      <c r="AS135" s="21"/>
      <c r="AT135" s="21"/>
      <c r="AU135" s="21"/>
      <c r="AV135" s="21">
        <f>SUM(AL135:AQ135)</f>
        <v>14</v>
      </c>
    </row>
    <row r="136" ht="17.25" customHeight="1" spans="2:35">
      <c r="B136" s="338" t="s">
        <v>573</v>
      </c>
      <c r="C136" s="338" t="s">
        <v>919</v>
      </c>
      <c r="D136" s="338"/>
      <c r="E136" s="338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>
        <v>1</v>
      </c>
      <c r="T136" s="338"/>
      <c r="U136" s="338">
        <v>1</v>
      </c>
      <c r="V136" s="338"/>
      <c r="W136" s="338"/>
      <c r="X136" s="338"/>
      <c r="Y136" s="338"/>
      <c r="Z136" s="338"/>
      <c r="AA136" s="338"/>
      <c r="AB136" s="338">
        <v>2</v>
      </c>
      <c r="AC136" s="338">
        <v>2</v>
      </c>
      <c r="AD136" s="338"/>
      <c r="AE136" s="338"/>
      <c r="AF136" s="338">
        <f t="shared" si="5"/>
        <v>3</v>
      </c>
      <c r="AG136" s="338">
        <f t="shared" si="6"/>
        <v>3</v>
      </c>
      <c r="AH136" s="338"/>
      <c r="AI136" s="338"/>
    </row>
    <row r="137" ht="17.25" customHeight="1" spans="2:35">
      <c r="B137" s="338" t="s">
        <v>573</v>
      </c>
      <c r="C137" s="338" t="s">
        <v>920</v>
      </c>
      <c r="D137" s="338">
        <v>1</v>
      </c>
      <c r="E137" s="338">
        <v>1</v>
      </c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>
        <f t="shared" si="5"/>
        <v>1</v>
      </c>
      <c r="AG137" s="338">
        <f t="shared" si="6"/>
        <v>1</v>
      </c>
      <c r="AH137" s="338"/>
      <c r="AI137" s="338"/>
    </row>
    <row r="138" ht="17.25" customHeight="1" spans="2:35">
      <c r="B138" s="338" t="s">
        <v>573</v>
      </c>
      <c r="C138" s="338" t="s">
        <v>921</v>
      </c>
      <c r="D138" s="338">
        <v>1</v>
      </c>
      <c r="E138" s="338">
        <v>1</v>
      </c>
      <c r="F138" s="338"/>
      <c r="G138" s="338"/>
      <c r="H138" s="338"/>
      <c r="I138" s="338">
        <v>1</v>
      </c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>
        <v>5</v>
      </c>
      <c r="Y138" s="338"/>
      <c r="Z138" s="338"/>
      <c r="AA138" s="338"/>
      <c r="AB138" s="338">
        <v>1</v>
      </c>
      <c r="AC138" s="338">
        <v>1</v>
      </c>
      <c r="AD138" s="338"/>
      <c r="AE138" s="338"/>
      <c r="AF138" s="338">
        <f t="shared" si="5"/>
        <v>8</v>
      </c>
      <c r="AG138" s="338">
        <f t="shared" si="6"/>
        <v>2</v>
      </c>
      <c r="AH138" s="338"/>
      <c r="AI138" s="338"/>
    </row>
    <row r="139" ht="17.25" customHeight="1" spans="2:35">
      <c r="B139" s="338" t="s">
        <v>573</v>
      </c>
      <c r="C139" s="338" t="s">
        <v>129</v>
      </c>
      <c r="D139" s="338">
        <v>3</v>
      </c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>
        <f t="shared" si="5"/>
        <v>3</v>
      </c>
      <c r="AG139" s="338">
        <f t="shared" si="6"/>
        <v>0</v>
      </c>
      <c r="AH139" s="338"/>
      <c r="AI139" s="338"/>
    </row>
    <row r="140" ht="17.25" customHeight="1" spans="2:35">
      <c r="B140" s="338" t="s">
        <v>573</v>
      </c>
      <c r="C140" s="338" t="s">
        <v>922</v>
      </c>
      <c r="D140" s="338"/>
      <c r="E140" s="338"/>
      <c r="F140" s="338"/>
      <c r="G140" s="338"/>
      <c r="H140" s="338"/>
      <c r="I140" s="338">
        <v>1</v>
      </c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>
        <v>2</v>
      </c>
      <c r="AC140" s="338">
        <v>2</v>
      </c>
      <c r="AD140" s="338"/>
      <c r="AE140" s="338"/>
      <c r="AF140" s="338">
        <f t="shared" si="5"/>
        <v>3</v>
      </c>
      <c r="AG140" s="338">
        <f t="shared" si="6"/>
        <v>2</v>
      </c>
      <c r="AH140" s="339" t="s">
        <v>822</v>
      </c>
      <c r="AI140" s="339" t="s">
        <v>803</v>
      </c>
    </row>
    <row r="141" ht="17.25" customHeight="1" spans="2:35">
      <c r="B141" s="338" t="s">
        <v>573</v>
      </c>
      <c r="C141" s="338" t="s">
        <v>132</v>
      </c>
      <c r="D141" s="338"/>
      <c r="E141" s="338"/>
      <c r="F141" s="338"/>
      <c r="G141" s="338"/>
      <c r="H141" s="338"/>
      <c r="I141" s="338">
        <v>1</v>
      </c>
      <c r="J141" s="338">
        <v>1</v>
      </c>
      <c r="K141" s="338"/>
      <c r="L141" s="338"/>
      <c r="M141" s="338"/>
      <c r="N141" s="338"/>
      <c r="O141" s="338"/>
      <c r="P141" s="338"/>
      <c r="Q141" s="338"/>
      <c r="R141" s="338"/>
      <c r="S141" s="338">
        <v>2</v>
      </c>
      <c r="T141" s="338"/>
      <c r="U141" s="338">
        <v>1</v>
      </c>
      <c r="V141" s="338">
        <v>1</v>
      </c>
      <c r="W141" s="338"/>
      <c r="X141" s="338">
        <v>1</v>
      </c>
      <c r="Y141" s="338"/>
      <c r="Z141" s="338"/>
      <c r="AA141" s="338"/>
      <c r="AB141" s="338"/>
      <c r="AC141" s="338"/>
      <c r="AD141" s="338"/>
      <c r="AE141" s="338"/>
      <c r="AF141" s="338">
        <f t="shared" ref="AF141:AF158" si="7">D141+I141+N141+S141+X141+AB141</f>
        <v>4</v>
      </c>
      <c r="AG141" s="338">
        <f t="shared" ref="AG141:AG157" si="8">SUM(E141:H141,J141:M141,O141:R141,T141:W141,Y141:AA141,AC141:AE141)</f>
        <v>3</v>
      </c>
      <c r="AH141" s="343"/>
      <c r="AI141" s="343"/>
    </row>
    <row r="142" ht="17.25" customHeight="1" spans="2:35">
      <c r="B142" s="338" t="s">
        <v>573</v>
      </c>
      <c r="C142" s="338" t="s">
        <v>923</v>
      </c>
      <c r="D142" s="338"/>
      <c r="E142" s="338"/>
      <c r="F142" s="338"/>
      <c r="G142" s="338"/>
      <c r="H142" s="338"/>
      <c r="I142" s="338">
        <v>1</v>
      </c>
      <c r="J142" s="338"/>
      <c r="K142" s="338"/>
      <c r="L142" s="338"/>
      <c r="M142" s="338"/>
      <c r="N142" s="338">
        <v>1</v>
      </c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>
        <f t="shared" si="7"/>
        <v>2</v>
      </c>
      <c r="AG142" s="338">
        <f t="shared" si="8"/>
        <v>0</v>
      </c>
      <c r="AH142" s="338">
        <f>SUM(AF134:AF142)</f>
        <v>29</v>
      </c>
      <c r="AI142" s="338">
        <f>SUM(AG134:AG142)</f>
        <v>14</v>
      </c>
    </row>
    <row r="143" ht="17.25" hidden="1" customHeight="1" spans="2:48">
      <c r="B143" s="344" t="s">
        <v>765</v>
      </c>
      <c r="C143" s="344" t="s">
        <v>65</v>
      </c>
      <c r="D143" s="338">
        <v>1</v>
      </c>
      <c r="E143" s="338">
        <v>1</v>
      </c>
      <c r="F143" s="338"/>
      <c r="G143" s="338"/>
      <c r="H143" s="338"/>
      <c r="I143" s="338"/>
      <c r="J143" s="338"/>
      <c r="K143" s="338"/>
      <c r="L143" s="338"/>
      <c r="M143" s="338"/>
      <c r="N143" s="338"/>
      <c r="O143" s="338"/>
      <c r="P143" s="338"/>
      <c r="Q143" s="338"/>
      <c r="R143" s="338"/>
      <c r="S143" s="338">
        <v>1</v>
      </c>
      <c r="T143" s="338">
        <v>1</v>
      </c>
      <c r="U143" s="338"/>
      <c r="V143" s="338"/>
      <c r="W143" s="338"/>
      <c r="X143" s="338"/>
      <c r="Y143" s="338"/>
      <c r="Z143" s="338"/>
      <c r="AA143" s="338"/>
      <c r="AB143" s="338"/>
      <c r="AC143" s="338"/>
      <c r="AD143" s="338"/>
      <c r="AE143" s="338"/>
      <c r="AF143" s="338">
        <f t="shared" si="7"/>
        <v>2</v>
      </c>
      <c r="AG143" s="338">
        <f t="shared" si="8"/>
        <v>2</v>
      </c>
      <c r="AH143" s="338"/>
      <c r="AI143" s="338"/>
      <c r="AJ143" s="21" t="s">
        <v>802</v>
      </c>
      <c r="AK143" s="21"/>
      <c r="AL143" s="21">
        <f>SUM(D143:D152)</f>
        <v>6</v>
      </c>
      <c r="AM143" s="21">
        <f>SUM(I143:I152)</f>
        <v>2</v>
      </c>
      <c r="AN143" s="21">
        <f>SUM(N143:N152)</f>
        <v>2</v>
      </c>
      <c r="AO143" s="21">
        <f>SUM(S143:S152)</f>
        <v>3</v>
      </c>
      <c r="AP143" s="21">
        <f>SUM(X143:X152)</f>
        <v>2</v>
      </c>
      <c r="AQ143" s="21">
        <f>SUM(AB143:AB152)</f>
        <v>0</v>
      </c>
      <c r="AR143" s="334">
        <f>SUM(AF143,AF145,AF146,AF147,AF148,AF149,AF150,AF151,AF152)</f>
        <v>13</v>
      </c>
      <c r="AS143" s="334">
        <f>SUM(AG143,AG145,AG146,AG147,AG148,AG149,AG150,AG151,AG152)</f>
        <v>6</v>
      </c>
      <c r="AT143" s="334">
        <f>SUM(AH143,AH145,AH146,AH147,AH148,AH149,AH150,AH151,AH152)</f>
        <v>15</v>
      </c>
      <c r="AU143" s="334">
        <f>SUM(AI143,AI145,AI146,AI147,AI148,AI149,AI150,AI151,AI152)</f>
        <v>6</v>
      </c>
      <c r="AV143" s="21">
        <f>SUM(AL143:AQ143)</f>
        <v>15</v>
      </c>
    </row>
    <row r="144" ht="17.25" hidden="1" customHeight="1" spans="2:48">
      <c r="B144" s="344" t="s">
        <v>765</v>
      </c>
      <c r="C144" s="344" t="s">
        <v>66</v>
      </c>
      <c r="D144" s="338"/>
      <c r="E144" s="338"/>
      <c r="F144" s="338"/>
      <c r="G144" s="338"/>
      <c r="H144" s="338"/>
      <c r="I144" s="338">
        <v>2</v>
      </c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>
        <f t="shared" ref="AF144" si="9">D144+I144+N144+S144+X144+AB144</f>
        <v>2</v>
      </c>
      <c r="AG144" s="338">
        <f t="shared" si="8"/>
        <v>0</v>
      </c>
      <c r="AH144" s="338"/>
      <c r="AI144" s="338"/>
      <c r="AJ144" s="21"/>
      <c r="AK144" s="21"/>
      <c r="AL144" s="21"/>
      <c r="AM144" s="21"/>
      <c r="AN144" s="21"/>
      <c r="AO144" s="21"/>
      <c r="AP144" s="21"/>
      <c r="AQ144" s="21"/>
      <c r="AV144" s="21"/>
    </row>
    <row r="145" ht="17.25" hidden="1" customHeight="1" spans="2:48">
      <c r="B145" s="344" t="s">
        <v>765</v>
      </c>
      <c r="C145" s="344" t="s">
        <v>39</v>
      </c>
      <c r="D145" s="338">
        <v>1</v>
      </c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>
        <v>1</v>
      </c>
      <c r="T145" s="338">
        <v>1</v>
      </c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>
        <f t="shared" si="7"/>
        <v>2</v>
      </c>
      <c r="AG145" s="338">
        <f t="shared" si="8"/>
        <v>1</v>
      </c>
      <c r="AH145" s="338"/>
      <c r="AI145" s="338"/>
      <c r="AJ145" s="21" t="s">
        <v>803</v>
      </c>
      <c r="AK145" s="21"/>
      <c r="AL145" s="21">
        <f>SUM(E143:H152)</f>
        <v>4</v>
      </c>
      <c r="AM145" s="21">
        <f>SUM(J143:M152)</f>
        <v>0</v>
      </c>
      <c r="AN145" s="21">
        <f>SUM(O143:R152)</f>
        <v>0</v>
      </c>
      <c r="AO145" s="21">
        <f>SUM(T143:W152)</f>
        <v>2</v>
      </c>
      <c r="AP145" s="21">
        <f>SUM(Y143:AA152)</f>
        <v>0</v>
      </c>
      <c r="AQ145" s="21">
        <f>SUM(AC143:AE152)</f>
        <v>0</v>
      </c>
      <c r="AR145" s="21"/>
      <c r="AS145" s="21"/>
      <c r="AT145" s="21"/>
      <c r="AU145" s="21"/>
      <c r="AV145" s="21">
        <f>SUM(AL145:AQ145)</f>
        <v>6</v>
      </c>
    </row>
    <row r="146" ht="17.25" hidden="1" customHeight="1" spans="2:35">
      <c r="B146" s="344" t="s">
        <v>765</v>
      </c>
      <c r="C146" s="344" t="s">
        <v>44</v>
      </c>
      <c r="D146" s="338">
        <v>1</v>
      </c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>
        <f t="shared" si="7"/>
        <v>1</v>
      </c>
      <c r="AG146" s="338">
        <f t="shared" si="8"/>
        <v>0</v>
      </c>
      <c r="AH146" s="338"/>
      <c r="AI146" s="338"/>
    </row>
    <row r="147" ht="17.25" hidden="1" customHeight="1" spans="2:35">
      <c r="B147" s="344" t="s">
        <v>765</v>
      </c>
      <c r="C147" s="344" t="s">
        <v>924</v>
      </c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  <c r="AA147" s="338"/>
      <c r="AB147" s="338"/>
      <c r="AC147" s="338"/>
      <c r="AD147" s="338"/>
      <c r="AE147" s="338"/>
      <c r="AF147" s="338">
        <f t="shared" si="7"/>
        <v>0</v>
      </c>
      <c r="AG147" s="338">
        <f t="shared" si="8"/>
        <v>0</v>
      </c>
      <c r="AH147" s="338"/>
      <c r="AI147" s="338"/>
    </row>
    <row r="148" ht="17.25" hidden="1" customHeight="1" spans="2:35">
      <c r="B148" s="344" t="s">
        <v>765</v>
      </c>
      <c r="C148" s="344" t="s">
        <v>99</v>
      </c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>
        <v>1</v>
      </c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38"/>
      <c r="AB148" s="338"/>
      <c r="AC148" s="338"/>
      <c r="AD148" s="338"/>
      <c r="AE148" s="338"/>
      <c r="AF148" s="338">
        <f t="shared" si="7"/>
        <v>1</v>
      </c>
      <c r="AG148" s="338">
        <f t="shared" si="8"/>
        <v>0</v>
      </c>
      <c r="AH148" s="338"/>
      <c r="AI148" s="338"/>
    </row>
    <row r="149" ht="17.25" hidden="1" customHeight="1" spans="2:35">
      <c r="B149" s="344" t="s">
        <v>765</v>
      </c>
      <c r="C149" s="344" t="s">
        <v>127</v>
      </c>
      <c r="D149" s="338">
        <v>2</v>
      </c>
      <c r="E149" s="338">
        <v>2</v>
      </c>
      <c r="F149" s="338"/>
      <c r="G149" s="338"/>
      <c r="H149" s="338"/>
      <c r="I149" s="338"/>
      <c r="J149" s="338"/>
      <c r="K149" s="338"/>
      <c r="L149" s="338"/>
      <c r="M149" s="338"/>
      <c r="N149" s="338">
        <v>1</v>
      </c>
      <c r="O149" s="338"/>
      <c r="P149" s="338"/>
      <c r="Q149" s="338"/>
      <c r="R149" s="338"/>
      <c r="S149" s="338">
        <v>1</v>
      </c>
      <c r="T149" s="338"/>
      <c r="U149" s="338"/>
      <c r="V149" s="338"/>
      <c r="W149" s="338"/>
      <c r="X149" s="338">
        <v>2</v>
      </c>
      <c r="Y149" s="338"/>
      <c r="Z149" s="338"/>
      <c r="AA149" s="338"/>
      <c r="AB149" s="338"/>
      <c r="AC149" s="338"/>
      <c r="AD149" s="338"/>
      <c r="AE149" s="338"/>
      <c r="AF149" s="338">
        <f t="shared" si="7"/>
        <v>6</v>
      </c>
      <c r="AG149" s="338">
        <f t="shared" si="8"/>
        <v>2</v>
      </c>
      <c r="AH149" s="338"/>
      <c r="AI149" s="338"/>
    </row>
    <row r="150" ht="17.25" hidden="1" customHeight="1" spans="2:35">
      <c r="B150" s="344" t="s">
        <v>765</v>
      </c>
      <c r="C150" s="344" t="s">
        <v>925</v>
      </c>
      <c r="D150" s="338"/>
      <c r="E150" s="338"/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>
        <f t="shared" si="7"/>
        <v>0</v>
      </c>
      <c r="AG150" s="338">
        <f t="shared" si="8"/>
        <v>0</v>
      </c>
      <c r="AH150" s="338"/>
      <c r="AI150" s="338"/>
    </row>
    <row r="151" ht="28.5" hidden="1" customHeight="1" spans="2:35">
      <c r="B151" s="344" t="s">
        <v>765</v>
      </c>
      <c r="C151" s="344" t="s">
        <v>926</v>
      </c>
      <c r="D151" s="338"/>
      <c r="E151" s="338"/>
      <c r="F151" s="338"/>
      <c r="G151" s="338"/>
      <c r="H151" s="338"/>
      <c r="I151" s="338"/>
      <c r="J151" s="338"/>
      <c r="K151" s="338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8"/>
      <c r="Z151" s="338"/>
      <c r="AA151" s="338"/>
      <c r="AB151" s="338"/>
      <c r="AC151" s="338"/>
      <c r="AD151" s="338"/>
      <c r="AE151" s="338"/>
      <c r="AF151" s="338">
        <f t="shared" si="7"/>
        <v>0</v>
      </c>
      <c r="AG151" s="338">
        <f t="shared" si="8"/>
        <v>0</v>
      </c>
      <c r="AH151" s="338" t="s">
        <v>822</v>
      </c>
      <c r="AI151" s="338" t="s">
        <v>823</v>
      </c>
    </row>
    <row r="152" ht="17.25" hidden="1" customHeight="1" spans="2:35">
      <c r="B152" s="344" t="s">
        <v>765</v>
      </c>
      <c r="C152" s="344" t="s">
        <v>927</v>
      </c>
      <c r="D152" s="338">
        <v>1</v>
      </c>
      <c r="E152" s="338">
        <v>1</v>
      </c>
      <c r="F152" s="338"/>
      <c r="G152" s="338"/>
      <c r="H152" s="338"/>
      <c r="I152" s="338"/>
      <c r="J152" s="338"/>
      <c r="K152" s="338"/>
      <c r="L152" s="338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38"/>
      <c r="X152" s="338"/>
      <c r="Y152" s="338"/>
      <c r="Z152" s="338"/>
      <c r="AA152" s="338"/>
      <c r="AB152" s="338"/>
      <c r="AC152" s="338"/>
      <c r="AD152" s="338"/>
      <c r="AE152" s="338"/>
      <c r="AF152" s="338">
        <f t="shared" si="7"/>
        <v>1</v>
      </c>
      <c r="AG152" s="338">
        <f t="shared" si="8"/>
        <v>1</v>
      </c>
      <c r="AH152" s="338">
        <f>SUM(AF143:AF152)</f>
        <v>15</v>
      </c>
      <c r="AI152" s="338">
        <f>SUM(AG143:AG152)</f>
        <v>6</v>
      </c>
    </row>
    <row r="153" ht="17.25" hidden="1" customHeight="1" spans="2:48">
      <c r="B153" s="338" t="s">
        <v>928</v>
      </c>
      <c r="C153" s="338" t="s">
        <v>928</v>
      </c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338">
        <f t="shared" si="7"/>
        <v>0</v>
      </c>
      <c r="AG153" s="338">
        <f t="shared" si="8"/>
        <v>0</v>
      </c>
      <c r="AH153" s="338"/>
      <c r="AI153" s="338"/>
      <c r="AJ153" s="21" t="s">
        <v>802</v>
      </c>
      <c r="AK153" s="21"/>
      <c r="AL153" s="21">
        <f>SUM(D153:D156)</f>
        <v>4</v>
      </c>
      <c r="AM153" s="21">
        <f>SUM(I153:I156)</f>
        <v>0</v>
      </c>
      <c r="AN153" s="21">
        <f>SUM(N153:N156)</f>
        <v>0</v>
      </c>
      <c r="AO153" s="21">
        <f>SUM(S153:S156)</f>
        <v>0</v>
      </c>
      <c r="AP153" s="21">
        <f>SUM(X153:X156)</f>
        <v>3</v>
      </c>
      <c r="AQ153" s="21">
        <f>SUM(AB153:AB156)</f>
        <v>4</v>
      </c>
      <c r="AR153" s="334">
        <f>SUM(AF153,AF154,AF155,AF156)</f>
        <v>11</v>
      </c>
      <c r="AS153" s="334">
        <f>SUM(AG153,AG154,AG155,AG156)</f>
        <v>6</v>
      </c>
      <c r="AT153" s="334">
        <f>SUM(AH153,AH154,AH155,AH156)</f>
        <v>11</v>
      </c>
      <c r="AU153" s="334">
        <f>SUM(AI153,AI154,AI155,AI156)</f>
        <v>6</v>
      </c>
      <c r="AV153" s="21">
        <f>SUM(AL153:AQ153)</f>
        <v>11</v>
      </c>
    </row>
    <row r="154" ht="17.25" hidden="1" customHeight="1" spans="2:48">
      <c r="B154" s="338" t="s">
        <v>928</v>
      </c>
      <c r="C154" s="364" t="s">
        <v>77</v>
      </c>
      <c r="D154" s="338">
        <v>1</v>
      </c>
      <c r="E154" s="338"/>
      <c r="F154" s="338">
        <v>1</v>
      </c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>
        <f t="shared" si="7"/>
        <v>1</v>
      </c>
      <c r="AG154" s="338">
        <f t="shared" si="8"/>
        <v>1</v>
      </c>
      <c r="AH154" s="338"/>
      <c r="AI154" s="338"/>
      <c r="AJ154" s="21" t="s">
        <v>803</v>
      </c>
      <c r="AK154" s="21"/>
      <c r="AL154" s="21">
        <f>SUM(E153:H156)</f>
        <v>2</v>
      </c>
      <c r="AM154" s="21">
        <f>SUM(J153:M156)</f>
        <v>0</v>
      </c>
      <c r="AN154" s="21">
        <f>SUM(O153:R156)</f>
        <v>0</v>
      </c>
      <c r="AO154" s="21">
        <f>SUM(T153:W156)</f>
        <v>0</v>
      </c>
      <c r="AP154" s="21">
        <f>SUM(Y153:AA156)</f>
        <v>0</v>
      </c>
      <c r="AQ154" s="21">
        <f>SUM(AC153:AE156)</f>
        <v>4</v>
      </c>
      <c r="AR154" s="21"/>
      <c r="AS154" s="21"/>
      <c r="AT154" s="21"/>
      <c r="AU154" s="21"/>
      <c r="AV154" s="21">
        <f>SUM(AL154:AQ154)</f>
        <v>6</v>
      </c>
    </row>
    <row r="155" ht="27.75" hidden="1" customHeight="1" spans="2:35">
      <c r="B155" s="338" t="s">
        <v>928</v>
      </c>
      <c r="C155" s="364" t="s">
        <v>45</v>
      </c>
      <c r="D155" s="338">
        <v>1</v>
      </c>
      <c r="E155" s="338">
        <v>1</v>
      </c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>
        <v>4</v>
      </c>
      <c r="AC155" s="338">
        <v>2</v>
      </c>
      <c r="AD155" s="338">
        <v>1</v>
      </c>
      <c r="AE155" s="338">
        <v>1</v>
      </c>
      <c r="AF155" s="338">
        <f t="shared" si="7"/>
        <v>5</v>
      </c>
      <c r="AG155" s="338">
        <f t="shared" si="8"/>
        <v>5</v>
      </c>
      <c r="AH155" s="338" t="s">
        <v>822</v>
      </c>
      <c r="AI155" s="338" t="s">
        <v>823</v>
      </c>
    </row>
    <row r="156" ht="17.25" hidden="1" customHeight="1" spans="2:35">
      <c r="B156" s="338" t="s">
        <v>928</v>
      </c>
      <c r="C156" s="364" t="s">
        <v>87</v>
      </c>
      <c r="D156" s="338">
        <v>2</v>
      </c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338"/>
      <c r="Q156" s="338"/>
      <c r="R156" s="338"/>
      <c r="S156" s="338"/>
      <c r="T156" s="338"/>
      <c r="U156" s="338"/>
      <c r="V156" s="338"/>
      <c r="W156" s="338"/>
      <c r="X156" s="338">
        <v>3</v>
      </c>
      <c r="Y156" s="338"/>
      <c r="Z156" s="338"/>
      <c r="AA156" s="338"/>
      <c r="AB156" s="338"/>
      <c r="AC156" s="338"/>
      <c r="AD156" s="338"/>
      <c r="AE156" s="338"/>
      <c r="AF156" s="338">
        <f t="shared" si="7"/>
        <v>5</v>
      </c>
      <c r="AG156" s="338">
        <f t="shared" si="8"/>
        <v>0</v>
      </c>
      <c r="AH156" s="338">
        <f>SUM(AF153:AF156)</f>
        <v>11</v>
      </c>
      <c r="AI156" s="338">
        <f>SUM(AG153:AG156)</f>
        <v>6</v>
      </c>
    </row>
    <row r="157" ht="17.25" hidden="1" customHeight="1" spans="2:35">
      <c r="B157" s="338"/>
      <c r="C157" s="338"/>
      <c r="D157" s="338">
        <f>SUBTOTAL(9,D7:D156)</f>
        <v>7</v>
      </c>
      <c r="E157" s="338">
        <f t="shared" ref="E157:AE157" si="10">SUBTOTAL(9,E7:E156)</f>
        <v>2</v>
      </c>
      <c r="F157" s="338">
        <f t="shared" si="10"/>
        <v>0</v>
      </c>
      <c r="G157" s="338">
        <f t="shared" si="10"/>
        <v>0</v>
      </c>
      <c r="H157" s="338">
        <f t="shared" si="10"/>
        <v>0</v>
      </c>
      <c r="I157" s="338">
        <f t="shared" si="10"/>
        <v>5</v>
      </c>
      <c r="J157" s="338">
        <f t="shared" si="10"/>
        <v>1</v>
      </c>
      <c r="K157" s="338">
        <f t="shared" si="10"/>
        <v>1</v>
      </c>
      <c r="L157" s="338">
        <f t="shared" si="10"/>
        <v>0</v>
      </c>
      <c r="M157" s="338">
        <f t="shared" si="10"/>
        <v>0</v>
      </c>
      <c r="N157" s="338">
        <f t="shared" si="10"/>
        <v>1</v>
      </c>
      <c r="O157" s="338">
        <f t="shared" si="10"/>
        <v>0</v>
      </c>
      <c r="P157" s="338">
        <f t="shared" si="10"/>
        <v>0</v>
      </c>
      <c r="Q157" s="338">
        <f t="shared" si="10"/>
        <v>0</v>
      </c>
      <c r="R157" s="338">
        <f t="shared" si="10"/>
        <v>0</v>
      </c>
      <c r="S157" s="338">
        <f t="shared" si="10"/>
        <v>3</v>
      </c>
      <c r="T157" s="338">
        <f t="shared" si="10"/>
        <v>0</v>
      </c>
      <c r="U157" s="338">
        <f t="shared" si="10"/>
        <v>2</v>
      </c>
      <c r="V157" s="338">
        <f t="shared" si="10"/>
        <v>1</v>
      </c>
      <c r="W157" s="338">
        <f t="shared" si="10"/>
        <v>0</v>
      </c>
      <c r="X157" s="338">
        <f t="shared" si="10"/>
        <v>8</v>
      </c>
      <c r="Y157" s="338">
        <f t="shared" si="10"/>
        <v>1</v>
      </c>
      <c r="Z157" s="338">
        <f t="shared" si="10"/>
        <v>1</v>
      </c>
      <c r="AA157" s="338">
        <f t="shared" si="10"/>
        <v>0</v>
      </c>
      <c r="AB157" s="338">
        <f t="shared" si="10"/>
        <v>5</v>
      </c>
      <c r="AC157" s="338">
        <f t="shared" si="10"/>
        <v>5</v>
      </c>
      <c r="AD157" s="338">
        <f t="shared" si="10"/>
        <v>0</v>
      </c>
      <c r="AE157" s="338">
        <f t="shared" si="10"/>
        <v>0</v>
      </c>
      <c r="AF157" s="338">
        <f t="shared" si="7"/>
        <v>29</v>
      </c>
      <c r="AG157" s="338">
        <f t="shared" si="8"/>
        <v>14</v>
      </c>
      <c r="AH157" s="338">
        <f>AH11+AH16+AH21+AH35+AH40+AH45+AH53+AH59+AH69+AH79+AH83+AH86+AH90+AH99+AH105+AH114+AH117+AH122+AH133+AH142+AH152+AH156</f>
        <v>286</v>
      </c>
      <c r="AI157" s="338">
        <f>AI11+AI16+AI21+AI35+AI40+AI45+AI53+AI59+AI69+AI79+AI83+AI86+AI90+AI99+AI105+AI114+AI117+AI122+AI133+AI142+AI152+AI156</f>
        <v>141</v>
      </c>
    </row>
    <row r="158" ht="17.25" hidden="1" customHeight="1" spans="4:35">
      <c r="D158" s="338">
        <f>D157</f>
        <v>7</v>
      </c>
      <c r="E158" s="338">
        <f>E157+F157+G157+H157</f>
        <v>2</v>
      </c>
      <c r="F158" s="338"/>
      <c r="G158" s="338"/>
      <c r="H158" s="338"/>
      <c r="I158" s="338">
        <f>I157</f>
        <v>5</v>
      </c>
      <c r="J158" s="338">
        <f>J157+K157+L157+M157</f>
        <v>2</v>
      </c>
      <c r="K158" s="338"/>
      <c r="L158" s="338"/>
      <c r="M158" s="338"/>
      <c r="N158" s="338">
        <f>N157</f>
        <v>1</v>
      </c>
      <c r="O158" s="338">
        <f>O157+P157+Q157+R157</f>
        <v>0</v>
      </c>
      <c r="P158" s="338"/>
      <c r="Q158" s="338"/>
      <c r="R158" s="338"/>
      <c r="S158" s="338">
        <f>S157</f>
        <v>3</v>
      </c>
      <c r="T158" s="338">
        <f>T157+U157+V157+W157</f>
        <v>3</v>
      </c>
      <c r="U158" s="338"/>
      <c r="V158" s="338"/>
      <c r="W158" s="338"/>
      <c r="X158" s="338">
        <f>X157</f>
        <v>8</v>
      </c>
      <c r="Y158" s="338">
        <f>Y157+Z157+AA157</f>
        <v>2</v>
      </c>
      <c r="Z158" s="338"/>
      <c r="AA158" s="338"/>
      <c r="AB158" s="338">
        <f>AB157</f>
        <v>5</v>
      </c>
      <c r="AC158" s="338">
        <f>AC157+AD157+AE157</f>
        <v>5</v>
      </c>
      <c r="AD158" s="338"/>
      <c r="AE158" s="338"/>
      <c r="AF158" s="338">
        <f t="shared" si="7"/>
        <v>29</v>
      </c>
      <c r="AG158" s="338">
        <f>E158+J158+O158+T158+Y158+AC158</f>
        <v>14</v>
      </c>
      <c r="AH158" s="338"/>
      <c r="AI158" s="338"/>
    </row>
  </sheetData>
  <autoFilter ref="B6:BL158">
    <filterColumn colId="0">
      <customFilters>
        <customFilter operator="equal" val="Amritsar"/>
      </customFilters>
    </filterColumn>
    <extLst/>
  </autoFilter>
  <mergeCells count="88">
    <mergeCell ref="C2:S2"/>
    <mergeCell ref="T2:AA2"/>
    <mergeCell ref="AB2:AD2"/>
    <mergeCell ref="D3:H3"/>
    <mergeCell ref="I3:M3"/>
    <mergeCell ref="N3:R3"/>
    <mergeCell ref="S3:W3"/>
    <mergeCell ref="X3:AA3"/>
    <mergeCell ref="AB3:AE3"/>
    <mergeCell ref="E4:H4"/>
    <mergeCell ref="J4:M4"/>
    <mergeCell ref="O4:R4"/>
    <mergeCell ref="T4:W4"/>
    <mergeCell ref="Y4:AA4"/>
    <mergeCell ref="AC4:AE4"/>
    <mergeCell ref="AJ4:AN4"/>
    <mergeCell ref="AO4:AV4"/>
    <mergeCell ref="AL5:AQ5"/>
    <mergeCell ref="AJ7:AK7"/>
    <mergeCell ref="AJ8:AK8"/>
    <mergeCell ref="AJ12:AK12"/>
    <mergeCell ref="AJ13:AK13"/>
    <mergeCell ref="AJ17:AK17"/>
    <mergeCell ref="AJ18:AK18"/>
    <mergeCell ref="AJ22:AK22"/>
    <mergeCell ref="AJ25:AK25"/>
    <mergeCell ref="AJ36:AK36"/>
    <mergeCell ref="AJ39:AK39"/>
    <mergeCell ref="AJ41:AK41"/>
    <mergeCell ref="AJ42:AK42"/>
    <mergeCell ref="AJ46:AK46"/>
    <mergeCell ref="AJ47:AK47"/>
    <mergeCell ref="AJ54:AK54"/>
    <mergeCell ref="AJ55:AK55"/>
    <mergeCell ref="AJ60:AK60"/>
    <mergeCell ref="AJ61:AK61"/>
    <mergeCell ref="AJ70:AK70"/>
    <mergeCell ref="AJ71:AK71"/>
    <mergeCell ref="AJ80:AK80"/>
    <mergeCell ref="AJ81:AK81"/>
    <mergeCell ref="AJ84:AK84"/>
    <mergeCell ref="AJ85:AK85"/>
    <mergeCell ref="AJ87:AK87"/>
    <mergeCell ref="AJ88:AK88"/>
    <mergeCell ref="AJ91:AK91"/>
    <mergeCell ref="AJ92:AK92"/>
    <mergeCell ref="AJ100:AK100"/>
    <mergeCell ref="AJ101:AK101"/>
    <mergeCell ref="AJ106:AK106"/>
    <mergeCell ref="AJ107:AK107"/>
    <mergeCell ref="AJ115:AK115"/>
    <mergeCell ref="AJ116:AK116"/>
    <mergeCell ref="AJ118:AK118"/>
    <mergeCell ref="AJ119:AK119"/>
    <mergeCell ref="AJ123:AK123"/>
    <mergeCell ref="AJ124:AK124"/>
    <mergeCell ref="AJ134:AK134"/>
    <mergeCell ref="AJ135:AK135"/>
    <mergeCell ref="AJ143:AK143"/>
    <mergeCell ref="AJ145:AK145"/>
    <mergeCell ref="AJ153:AK153"/>
    <mergeCell ref="AJ154:AK154"/>
    <mergeCell ref="E158:H158"/>
    <mergeCell ref="J158:M158"/>
    <mergeCell ref="O158:R158"/>
    <mergeCell ref="T158:W158"/>
    <mergeCell ref="Y158:AA158"/>
    <mergeCell ref="AC158:AE158"/>
    <mergeCell ref="B3:B5"/>
    <mergeCell ref="C3:C5"/>
    <mergeCell ref="D4:D5"/>
    <mergeCell ref="I4:I5"/>
    <mergeCell ref="N4:N5"/>
    <mergeCell ref="S4:S5"/>
    <mergeCell ref="X4:X5"/>
    <mergeCell ref="AB4:AB5"/>
    <mergeCell ref="AF3:AF5"/>
    <mergeCell ref="AG3:AG5"/>
    <mergeCell ref="AH3:AH5"/>
    <mergeCell ref="AH112:AH113"/>
    <mergeCell ref="AH140:AH141"/>
    <mergeCell ref="AH157:AH158"/>
    <mergeCell ref="AI3:AI5"/>
    <mergeCell ref="AI112:AI113"/>
    <mergeCell ref="AI140:AI141"/>
    <mergeCell ref="AI157:AI158"/>
    <mergeCell ref="AV5:AV6"/>
    <mergeCell ref="AJ5:AK6"/>
  </mergeCells>
  <pageMargins left="0.7" right="0.7" top="0.75" bottom="0.75" header="0.3" footer="0.3"/>
  <pageSetup paperSize="5" scale="65" fitToHeight="0" orientation="landscape"/>
  <headerFooter/>
  <rowBreaks count="5" manualBreakCount="5">
    <brk id="40" max="48" man="1"/>
    <brk id="69" max="48" man="1"/>
    <brk id="83" max="48" man="1"/>
    <brk id="117" max="48" man="1"/>
    <brk id="133" max="48" man="1"/>
  </rowBreaks>
  <ignoredErrors>
    <ignoredError sqref="AG104 AG105:AH105 AG123:AH131 AG132 AG133:AH154 AG155 AG156:AH160 AG46:AG53 AG13:AG16 AG7:AG8 AG36:AG40 AG106:AG114 AG103 AG17 AG60:AG6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Y36"/>
  <sheetViews>
    <sheetView view="pageBreakPreview" zoomScaleNormal="90" zoomScaleSheetLayoutView="100" workbookViewId="0">
      <pane xSplit="2" ySplit="4" topLeftCell="C5" activePane="bottomRight" state="frozen"/>
      <selection/>
      <selection pane="topRight"/>
      <selection pane="bottomLeft"/>
      <selection pane="bottomRight" activeCell="B29" sqref="B29:B36"/>
    </sheetView>
  </sheetViews>
  <sheetFormatPr defaultColWidth="9.14285714285714" defaultRowHeight="15"/>
  <cols>
    <col min="1" max="1" width="6.57142857142857" style="310" customWidth="1"/>
    <col min="2" max="2" width="14.5714285714286" style="310" customWidth="1"/>
    <col min="3" max="3" width="6.42857142857143" style="310" customWidth="1"/>
    <col min="4" max="4" width="6.28571428571429" style="310" customWidth="1"/>
    <col min="5" max="6" width="7.28571428571429" style="310" customWidth="1"/>
    <col min="7" max="8" width="7.42857142857143" style="310" customWidth="1"/>
    <col min="9" max="10" width="7.28571428571429" style="310" customWidth="1"/>
    <col min="11" max="12" width="6.57142857142857" style="310" customWidth="1"/>
    <col min="13" max="14" width="7.28571428571429" style="310" customWidth="1"/>
    <col min="15" max="18" width="8" style="310" customWidth="1"/>
    <col min="19" max="19" width="8.42857142857143" style="310" customWidth="1"/>
    <col min="20" max="21" width="7.28571428571429" style="310" customWidth="1"/>
    <col min="22" max="22" width="8.42857142857143" style="310" customWidth="1"/>
    <col min="23" max="24" width="7.28571428571429" style="310" customWidth="1"/>
    <col min="25" max="25" width="6.85714285714286" style="310" customWidth="1"/>
    <col min="26" max="16384" width="9.14285714285714" style="310"/>
  </cols>
  <sheetData>
    <row r="2" ht="23.25" customHeight="1" spans="2:25">
      <c r="B2" s="7" t="s">
        <v>929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6" t="str">
        <f>'Complile Data'!H2</f>
        <v>March</v>
      </c>
      <c r="O2" s="16"/>
      <c r="P2" s="16"/>
      <c r="Q2" s="17"/>
      <c r="R2" s="18">
        <f>'Complile Data'!J2</f>
        <v>2020</v>
      </c>
      <c r="S2" s="20"/>
      <c r="T2" s="20"/>
      <c r="U2" s="20"/>
      <c r="V2" s="20"/>
      <c r="W2" s="20"/>
      <c r="X2" s="20"/>
      <c r="Y2" s="332"/>
    </row>
    <row r="3" ht="19.5" customHeight="1" spans="2:25">
      <c r="B3" s="311" t="s">
        <v>930</v>
      </c>
      <c r="C3" s="11" t="s">
        <v>371</v>
      </c>
      <c r="D3" s="11"/>
      <c r="E3" s="11"/>
      <c r="F3" s="11"/>
      <c r="G3" s="11" t="s">
        <v>21</v>
      </c>
      <c r="H3" s="11"/>
      <c r="I3" s="11"/>
      <c r="J3" s="11"/>
      <c r="K3" s="11" t="s">
        <v>657</v>
      </c>
      <c r="L3" s="11"/>
      <c r="M3" s="11"/>
      <c r="N3" s="11"/>
      <c r="O3" s="11" t="s">
        <v>931</v>
      </c>
      <c r="P3" s="11"/>
      <c r="Q3" s="11"/>
      <c r="R3" s="11"/>
      <c r="S3" s="11" t="s">
        <v>68</v>
      </c>
      <c r="T3" s="11"/>
      <c r="U3" s="11"/>
      <c r="V3" s="11" t="s">
        <v>801</v>
      </c>
      <c r="W3" s="11"/>
      <c r="X3" s="11"/>
      <c r="Y3" s="11" t="s">
        <v>821</v>
      </c>
    </row>
    <row r="4" ht="32.25" customHeight="1" spans="2:25">
      <c r="B4" s="233"/>
      <c r="C4" s="2" t="s">
        <v>804</v>
      </c>
      <c r="D4" s="2" t="s">
        <v>805</v>
      </c>
      <c r="E4" s="2" t="s">
        <v>806</v>
      </c>
      <c r="F4" s="2" t="s">
        <v>807</v>
      </c>
      <c r="G4" s="2" t="s">
        <v>808</v>
      </c>
      <c r="H4" s="2" t="s">
        <v>805</v>
      </c>
      <c r="I4" s="2" t="s">
        <v>806</v>
      </c>
      <c r="J4" s="2" t="s">
        <v>807</v>
      </c>
      <c r="K4" s="2" t="s">
        <v>809</v>
      </c>
      <c r="L4" s="2" t="s">
        <v>810</v>
      </c>
      <c r="M4" s="2" t="s">
        <v>811</v>
      </c>
      <c r="N4" s="2" t="s">
        <v>812</v>
      </c>
      <c r="O4" s="3" t="s">
        <v>813</v>
      </c>
      <c r="P4" s="2" t="s">
        <v>808</v>
      </c>
      <c r="Q4" s="2" t="s">
        <v>805</v>
      </c>
      <c r="R4" s="2" t="s">
        <v>814</v>
      </c>
      <c r="S4" s="2" t="s">
        <v>815</v>
      </c>
      <c r="T4" s="2" t="s">
        <v>816</v>
      </c>
      <c r="U4" s="2" t="s">
        <v>817</v>
      </c>
      <c r="V4" s="2" t="s">
        <v>818</v>
      </c>
      <c r="W4" s="2" t="s">
        <v>819</v>
      </c>
      <c r="X4" s="2" t="s">
        <v>820</v>
      </c>
      <c r="Y4" s="2"/>
    </row>
    <row r="5" s="307" customFormat="1" ht="12.95" customHeight="1" spans="2:25">
      <c r="B5" s="2" t="s">
        <v>92</v>
      </c>
      <c r="C5" s="2">
        <f>SUM('Participated &amp; Standards'!E7:E11)</f>
        <v>1</v>
      </c>
      <c r="D5" s="2">
        <f>SUM('Participated &amp; Standards'!F7:F11)</f>
        <v>0</v>
      </c>
      <c r="E5" s="2">
        <f>SUM('Participated &amp; Standards'!G7:G11)</f>
        <v>0</v>
      </c>
      <c r="F5" s="2">
        <f>SUM('Participated &amp; Standards'!H7:H11)</f>
        <v>0</v>
      </c>
      <c r="G5" s="2">
        <f>SUM('Participated &amp; Standards'!J7:J11)</f>
        <v>0</v>
      </c>
      <c r="H5" s="2">
        <f>SUM('Participated &amp; Standards'!K7:K11)</f>
        <v>0</v>
      </c>
      <c r="I5" s="2">
        <f>SUM('Participated &amp; Standards'!L7:L11)</f>
        <v>0</v>
      </c>
      <c r="J5" s="2">
        <f>SUM('Participated &amp; Standards'!M7:M11)</f>
        <v>0</v>
      </c>
      <c r="K5" s="2">
        <f>SUM('Participated &amp; Standards'!O7:O11)</f>
        <v>0</v>
      </c>
      <c r="L5" s="2">
        <f>SUM('Participated &amp; Standards'!P7:P11)</f>
        <v>0</v>
      </c>
      <c r="M5" s="2">
        <f>SUM('Participated &amp; Standards'!Q7:Q11)</f>
        <v>0</v>
      </c>
      <c r="N5" s="2">
        <f>SUM('Participated &amp; Standards'!R7:R11)</f>
        <v>0</v>
      </c>
      <c r="O5" s="2">
        <f>SUM('Participated &amp; Standards'!T7:T11)</f>
        <v>2</v>
      </c>
      <c r="P5" s="2">
        <f>SUM('Participated &amp; Standards'!U7:U11)</f>
        <v>0</v>
      </c>
      <c r="Q5" s="2">
        <f>SUM('Participated &amp; Standards'!V7:V11)</f>
        <v>0</v>
      </c>
      <c r="R5" s="2">
        <f>SUM('Participated &amp; Standards'!W7:W11)</f>
        <v>0</v>
      </c>
      <c r="S5" s="2">
        <f>SUM('Participated &amp; Standards'!Y7:Y11)</f>
        <v>2</v>
      </c>
      <c r="T5" s="2">
        <f>SUM('Participated &amp; Standards'!Z7:Z11)</f>
        <v>0</v>
      </c>
      <c r="U5" s="2">
        <f>SUM('Participated &amp; Standards'!AA7:AA11)</f>
        <v>0</v>
      </c>
      <c r="V5" s="2">
        <f>SUM('Participated &amp; Standards'!AC7:AC11)</f>
        <v>1</v>
      </c>
      <c r="W5" s="2">
        <f>SUM('Participated &amp; Standards'!AD7:AD11)</f>
        <v>0</v>
      </c>
      <c r="X5" s="2">
        <f>SUM('Participated &amp; Standards'!AE7:AE11)</f>
        <v>0</v>
      </c>
      <c r="Y5" s="2">
        <f>SUM(C5:X5)</f>
        <v>6</v>
      </c>
    </row>
    <row r="6" s="307" customFormat="1" ht="12.95" customHeight="1" spans="2:25">
      <c r="B6" s="2" t="s">
        <v>225</v>
      </c>
      <c r="C6" s="2">
        <f>SUM('Participated &amp; Standards'!E12:E16)</f>
        <v>0</v>
      </c>
      <c r="D6" s="2">
        <f>SUM('Participated &amp; Standards'!F12:F16)</f>
        <v>0</v>
      </c>
      <c r="E6" s="2">
        <f>SUM('Participated &amp; Standards'!G12:G16)</f>
        <v>0</v>
      </c>
      <c r="F6" s="2">
        <f>SUM('Participated &amp; Standards'!H12:H16)</f>
        <v>0</v>
      </c>
      <c r="G6" s="2">
        <f>SUM('Participated &amp; Standards'!J12:J16)</f>
        <v>0</v>
      </c>
      <c r="H6" s="2">
        <f>SUM('Participated &amp; Standards'!K12:K16)</f>
        <v>0</v>
      </c>
      <c r="I6" s="2">
        <f>SUM('Participated &amp; Standards'!L12:L16)</f>
        <v>0</v>
      </c>
      <c r="J6" s="2">
        <f>SUM('Participated &amp; Standards'!M12:M16)</f>
        <v>0</v>
      </c>
      <c r="K6" s="2">
        <f>SUM('Participated &amp; Standards'!O12:O16)</f>
        <v>1</v>
      </c>
      <c r="L6" s="2">
        <f>SUM('Participated &amp; Standards'!P12:P16)</f>
        <v>0</v>
      </c>
      <c r="M6" s="2">
        <f>SUM('Participated &amp; Standards'!Q12:Q16)</f>
        <v>0</v>
      </c>
      <c r="N6" s="2">
        <f>SUM('Participated &amp; Standards'!R12:R16)</f>
        <v>0</v>
      </c>
      <c r="O6" s="2">
        <f>SUM('Participated &amp; Standards'!T12:T16)</f>
        <v>0</v>
      </c>
      <c r="P6" s="2">
        <f>SUM('Participated &amp; Standards'!U12:U16)</f>
        <v>0</v>
      </c>
      <c r="Q6" s="2">
        <f>SUM('Participated &amp; Standards'!V12:V16)</f>
        <v>0</v>
      </c>
      <c r="R6" s="2">
        <f>SUM('Participated &amp; Standards'!W12:W16)</f>
        <v>0</v>
      </c>
      <c r="S6" s="2">
        <f>SUM('Participated &amp; Standards'!Y12:Y16)</f>
        <v>3</v>
      </c>
      <c r="T6" s="2">
        <f>SUM('Participated &amp; Standards'!Z12:Z16)</f>
        <v>2</v>
      </c>
      <c r="U6" s="2">
        <f>SUM('Participated &amp; Standards'!AA12:AA16)</f>
        <v>0</v>
      </c>
      <c r="V6" s="2">
        <f>SUM('Participated &amp; Standards'!AC12:AC16)</f>
        <v>0</v>
      </c>
      <c r="W6" s="2">
        <f>SUM('Participated &amp; Standards'!AD12:AD16)</f>
        <v>0</v>
      </c>
      <c r="X6" s="2">
        <f>SUM('Participated &amp; Standards'!AE12:AE16)</f>
        <v>0</v>
      </c>
      <c r="Y6" s="2">
        <f t="shared" ref="Y6:Y26" si="0">SUM(C6:X6)</f>
        <v>6</v>
      </c>
    </row>
    <row r="7" s="307" customFormat="1" ht="12.95" customHeight="1" spans="2:25">
      <c r="B7" s="2" t="s">
        <v>53</v>
      </c>
      <c r="C7" s="2">
        <f>SUM('Participated &amp; Standards'!E17:E21)</f>
        <v>0</v>
      </c>
      <c r="D7" s="2">
        <f>SUM('Participated &amp; Standards'!F17:F21)</f>
        <v>0</v>
      </c>
      <c r="E7" s="2">
        <f>SUM('Participated &amp; Standards'!G17:G21)</f>
        <v>0</v>
      </c>
      <c r="F7" s="2">
        <f>SUM('Participated &amp; Standards'!H17:H21)</f>
        <v>0</v>
      </c>
      <c r="G7" s="2">
        <f>SUM('Participated &amp; Standards'!J17:J21)</f>
        <v>0</v>
      </c>
      <c r="H7" s="2">
        <f>SUM('Participated &amp; Standards'!K17:K21)</f>
        <v>0</v>
      </c>
      <c r="I7" s="2">
        <f>SUM('Participated &amp; Standards'!L17:L21)</f>
        <v>0</v>
      </c>
      <c r="J7" s="2">
        <f>SUM('Participated &amp; Standards'!M17:M21)</f>
        <v>0</v>
      </c>
      <c r="K7" s="2">
        <f>SUM('Participated &amp; Standards'!O17:O21)</f>
        <v>0</v>
      </c>
      <c r="L7" s="2">
        <f>SUM('Participated &amp; Standards'!P17:P21)</f>
        <v>0</v>
      </c>
      <c r="M7" s="2">
        <f>SUM('Participated &amp; Standards'!Q17:Q21)</f>
        <v>0</v>
      </c>
      <c r="N7" s="2">
        <f>SUM('Participated &amp; Standards'!R17:R21)</f>
        <v>0</v>
      </c>
      <c r="O7" s="2">
        <f>SUM('Participated &amp; Standards'!T17:T21)</f>
        <v>7</v>
      </c>
      <c r="P7" s="2">
        <f>SUM('Participated &amp; Standards'!U17:U21)</f>
        <v>0</v>
      </c>
      <c r="Q7" s="2">
        <f>SUM('Participated &amp; Standards'!V17:V21)</f>
        <v>1</v>
      </c>
      <c r="R7" s="2">
        <f>SUM('Participated &amp; Standards'!W17:W21)</f>
        <v>0</v>
      </c>
      <c r="S7" s="2">
        <f>SUM('Participated &amp; Standards'!Y17:Y21)</f>
        <v>0</v>
      </c>
      <c r="T7" s="2">
        <f>SUM('Participated &amp; Standards'!Z17:Z21)</f>
        <v>0</v>
      </c>
      <c r="U7" s="2">
        <f>SUM('Participated &amp; Standards'!AA17:AA21)</f>
        <v>0</v>
      </c>
      <c r="V7" s="2">
        <f>SUM('Participated &amp; Standards'!AC17:AC21)</f>
        <v>0</v>
      </c>
      <c r="W7" s="2">
        <f>SUM('Participated &amp; Standards'!AD17:AD21)</f>
        <v>0</v>
      </c>
      <c r="X7" s="2">
        <f>SUM('Participated &amp; Standards'!AE17:AE21)</f>
        <v>0</v>
      </c>
      <c r="Y7" s="2">
        <f t="shared" si="0"/>
        <v>8</v>
      </c>
    </row>
    <row r="8" s="307" customFormat="1" ht="12.95" customHeight="1" spans="2:25">
      <c r="B8" s="2" t="s">
        <v>469</v>
      </c>
      <c r="C8" s="2">
        <f>SUM('Participated &amp; Standards'!E22:E35)</f>
        <v>2</v>
      </c>
      <c r="D8" s="2">
        <f>SUM('Participated &amp; Standards'!F22:F35)</f>
        <v>0</v>
      </c>
      <c r="E8" s="2">
        <f>SUM('Participated &amp; Standards'!G22:G35)</f>
        <v>0</v>
      </c>
      <c r="F8" s="2">
        <f>SUM('Participated &amp; Standards'!H22:H35)</f>
        <v>2</v>
      </c>
      <c r="G8" s="2">
        <f>SUM('Participated &amp; Standards'!J22:J35)</f>
        <v>0</v>
      </c>
      <c r="H8" s="2">
        <f>SUM('Participated &amp; Standards'!K22:K35)</f>
        <v>0</v>
      </c>
      <c r="I8" s="2">
        <f>SUM('Participated &amp; Standards'!L22:L35)</f>
        <v>0</v>
      </c>
      <c r="J8" s="2">
        <f>SUM('Participated &amp; Standards'!M22:M35)</f>
        <v>0</v>
      </c>
      <c r="K8" s="2">
        <f>SUM('Participated &amp; Standards'!O22:O35)</f>
        <v>0</v>
      </c>
      <c r="L8" s="2">
        <f>SUM('Participated &amp; Standards'!P22:P35)</f>
        <v>0</v>
      </c>
      <c r="M8" s="2">
        <f>SUM('Participated &amp; Standards'!Q22:Q35)</f>
        <v>0</v>
      </c>
      <c r="N8" s="2">
        <f>SUM('Participated &amp; Standards'!R22:R35)</f>
        <v>0</v>
      </c>
      <c r="O8" s="2">
        <f>SUM('Participated &amp; Standards'!T22:T35)</f>
        <v>0</v>
      </c>
      <c r="P8" s="2">
        <f>SUM('Participated &amp; Standards'!U22:U35)</f>
        <v>0</v>
      </c>
      <c r="Q8" s="2">
        <f>SUM('Participated &amp; Standards'!V22:V35)</f>
        <v>0</v>
      </c>
      <c r="R8" s="2">
        <f>SUM('Participated &amp; Standards'!W22:W35)</f>
        <v>0</v>
      </c>
      <c r="S8" s="2">
        <f>SUM('Participated &amp; Standards'!Y22:Y35)</f>
        <v>3</v>
      </c>
      <c r="T8" s="2">
        <f>SUM('Participated &amp; Standards'!Z22:Z35)</f>
        <v>0</v>
      </c>
      <c r="U8" s="2">
        <f>SUM('Participated &amp; Standards'!AA22:AA35)</f>
        <v>0</v>
      </c>
      <c r="V8" s="2">
        <f>SUM('Participated &amp; Standards'!AC22:AC35)</f>
        <v>7</v>
      </c>
      <c r="W8" s="2">
        <f>SUM('Participated &amp; Standards'!AD22:AD35)</f>
        <v>1</v>
      </c>
      <c r="X8" s="2">
        <f>SUM('Participated &amp; Standards'!AE22:AE35)</f>
        <v>0</v>
      </c>
      <c r="Y8" s="2">
        <f t="shared" si="0"/>
        <v>15</v>
      </c>
    </row>
    <row r="9" s="307" customFormat="1" ht="12.95" customHeight="1" spans="2:25">
      <c r="B9" s="2" t="s">
        <v>932</v>
      </c>
      <c r="C9" s="2">
        <f>SUM('Participated &amp; Standards'!E36:E40)</f>
        <v>0</v>
      </c>
      <c r="D9" s="2">
        <f>SUM('Participated &amp; Standards'!F36:F40)</f>
        <v>0</v>
      </c>
      <c r="E9" s="2">
        <f>SUM('Participated &amp; Standards'!G36:G40)</f>
        <v>0</v>
      </c>
      <c r="F9" s="2">
        <f>SUM('Participated &amp; Standards'!H36:H40)</f>
        <v>0</v>
      </c>
      <c r="G9" s="2">
        <f>SUM('Participated &amp; Standards'!J36:J40)</f>
        <v>0</v>
      </c>
      <c r="H9" s="2">
        <f>SUM('Participated &amp; Standards'!K36:K40)</f>
        <v>0</v>
      </c>
      <c r="I9" s="2">
        <f>SUM('Participated &amp; Standards'!L36:L40)</f>
        <v>0</v>
      </c>
      <c r="J9" s="2">
        <f>SUM('Participated &amp; Standards'!M36:M40)</f>
        <v>0</v>
      </c>
      <c r="K9" s="2">
        <f>SUM('Participated &amp; Standards'!O36:O40)</f>
        <v>0</v>
      </c>
      <c r="L9" s="2">
        <f>SUM('Participated &amp; Standards'!P36:P40)</f>
        <v>0</v>
      </c>
      <c r="M9" s="2">
        <f>SUM('Participated &amp; Standards'!Q36:Q40)</f>
        <v>0</v>
      </c>
      <c r="N9" s="2">
        <f>SUM('Participated &amp; Standards'!R36:R40)</f>
        <v>0</v>
      </c>
      <c r="O9" s="2">
        <f>SUM('Participated &amp; Standards'!T36:T40)</f>
        <v>0</v>
      </c>
      <c r="P9" s="2">
        <f>SUM('Participated &amp; Standards'!U36:U40)</f>
        <v>0</v>
      </c>
      <c r="Q9" s="2">
        <f>SUM('Participated &amp; Standards'!V36:V40)</f>
        <v>0</v>
      </c>
      <c r="R9" s="2">
        <f>SUM('Participated &amp; Standards'!W36:W40)</f>
        <v>0</v>
      </c>
      <c r="S9" s="2">
        <f>SUM('Participated &amp; Standards'!Y36:Y40)</f>
        <v>0</v>
      </c>
      <c r="T9" s="2">
        <f>SUM('Participated &amp; Standards'!Z36:Z40)</f>
        <v>0</v>
      </c>
      <c r="U9" s="2">
        <f>SUM('Participated &amp; Standards'!AA36:AA40)</f>
        <v>0</v>
      </c>
      <c r="V9" s="2">
        <f>SUM('Participated &amp; Standards'!AC36:AC40)</f>
        <v>0</v>
      </c>
      <c r="W9" s="2">
        <f>SUM('Participated &amp; Standards'!AD36:AD40)</f>
        <v>0</v>
      </c>
      <c r="X9" s="2">
        <f>SUM('Participated &amp; Standards'!AE36:AE40)</f>
        <v>0</v>
      </c>
      <c r="Y9" s="2">
        <f t="shared" si="0"/>
        <v>0</v>
      </c>
    </row>
    <row r="10" s="307" customFormat="1" ht="12.95" customHeight="1" spans="2:25">
      <c r="B10" s="2" t="s">
        <v>846</v>
      </c>
      <c r="C10" s="2">
        <f>SUM('Participated &amp; Standards'!E41:E45)</f>
        <v>0</v>
      </c>
      <c r="D10" s="2">
        <f>SUM('Participated &amp; Standards'!F41:F45)</f>
        <v>0</v>
      </c>
      <c r="E10" s="2">
        <f>SUM('Participated &amp; Standards'!G41:G45)</f>
        <v>0</v>
      </c>
      <c r="F10" s="2">
        <f>SUM('Participated &amp; Standards'!H41:H45)</f>
        <v>0</v>
      </c>
      <c r="G10" s="2">
        <f>SUM('Participated &amp; Standards'!J41:J45)</f>
        <v>0</v>
      </c>
      <c r="H10" s="2">
        <f>SUM('Participated &amp; Standards'!K41:K45)</f>
        <v>0</v>
      </c>
      <c r="I10" s="2">
        <f>SUM('Participated &amp; Standards'!L41:L45)</f>
        <v>0</v>
      </c>
      <c r="J10" s="2">
        <f>SUM('Participated &amp; Standards'!M41:M45)</f>
        <v>0</v>
      </c>
      <c r="K10" s="2">
        <f>SUM('Participated &amp; Standards'!O41:O45)</f>
        <v>0</v>
      </c>
      <c r="L10" s="2">
        <f>SUM('Participated &amp; Standards'!P41:P45)</f>
        <v>0</v>
      </c>
      <c r="M10" s="2">
        <f>SUM('Participated &amp; Standards'!Q41:Q45)</f>
        <v>0</v>
      </c>
      <c r="N10" s="2">
        <f>SUM('Participated &amp; Standards'!R41:R45)</f>
        <v>0</v>
      </c>
      <c r="O10" s="2">
        <f>SUM('Participated &amp; Standards'!T41:T45)</f>
        <v>0</v>
      </c>
      <c r="P10" s="2">
        <f>SUM('Participated &amp; Standards'!U41:U45)</f>
        <v>0</v>
      </c>
      <c r="Q10" s="2">
        <f>SUM('Participated &amp; Standards'!V41:V45)</f>
        <v>0</v>
      </c>
      <c r="R10" s="2">
        <f>SUM('Participated &amp; Standards'!W41:W45)</f>
        <v>0</v>
      </c>
      <c r="S10" s="2">
        <f>SUM('Participated &amp; Standards'!Y41:Y45)</f>
        <v>0</v>
      </c>
      <c r="T10" s="2">
        <f>SUM('Participated &amp; Standards'!Z41:Z45)</f>
        <v>0</v>
      </c>
      <c r="U10" s="2">
        <f>SUM('Participated &amp; Standards'!AA41:AA45)</f>
        <v>0</v>
      </c>
      <c r="V10" s="2">
        <f>SUM('Participated &amp; Standards'!AC41:AC45)</f>
        <v>0</v>
      </c>
      <c r="W10" s="2">
        <f>SUM('Participated &amp; Standards'!AD41:AD45)</f>
        <v>0</v>
      </c>
      <c r="X10" s="2">
        <f>SUM('Participated &amp; Standards'!AE41:AE45)</f>
        <v>0</v>
      </c>
      <c r="Y10" s="2">
        <f t="shared" si="0"/>
        <v>0</v>
      </c>
    </row>
    <row r="11" s="307" customFormat="1" ht="12.95" customHeight="1" spans="2:25">
      <c r="B11" s="2" t="s">
        <v>128</v>
      </c>
      <c r="C11" s="2">
        <f>SUM('Participated &amp; Standards'!E46:E53)</f>
        <v>1</v>
      </c>
      <c r="D11" s="2">
        <f>SUM('Participated &amp; Standards'!F46:F53)</f>
        <v>0</v>
      </c>
      <c r="E11" s="2">
        <f>SUM('Participated &amp; Standards'!G46:G53)</f>
        <v>0</v>
      </c>
      <c r="F11" s="2">
        <f>SUM('Participated &amp; Standards'!H46:H53)</f>
        <v>0</v>
      </c>
      <c r="G11" s="2">
        <f>SUM('Participated &amp; Standards'!J46:J53)</f>
        <v>1</v>
      </c>
      <c r="H11" s="2">
        <f>SUM('Participated &amp; Standards'!K46:K53)</f>
        <v>0</v>
      </c>
      <c r="I11" s="2">
        <f>SUM('Participated &amp; Standards'!L46:L53)</f>
        <v>0</v>
      </c>
      <c r="J11" s="2">
        <f>SUM('Participated &amp; Standards'!M46:M53)</f>
        <v>0</v>
      </c>
      <c r="K11" s="2">
        <f>SUM('Participated &amp; Standards'!O46:O53)</f>
        <v>0</v>
      </c>
      <c r="L11" s="2">
        <f>SUM('Participated &amp; Standards'!P46:P53)</f>
        <v>0</v>
      </c>
      <c r="M11" s="2">
        <f>SUM('Participated &amp; Standards'!Q46:Q53)</f>
        <v>0</v>
      </c>
      <c r="N11" s="2">
        <f>SUM('Participated &amp; Standards'!R46:R53)</f>
        <v>0</v>
      </c>
      <c r="O11" s="2">
        <f>SUM('Participated &amp; Standards'!T46:T53)</f>
        <v>0</v>
      </c>
      <c r="P11" s="2">
        <f>SUM('Participated &amp; Standards'!U46:U53)</f>
        <v>0</v>
      </c>
      <c r="Q11" s="2">
        <f>SUM('Participated &amp; Standards'!V46:V53)</f>
        <v>1</v>
      </c>
      <c r="R11" s="2">
        <f>SUM('Participated &amp; Standards'!W46:W53)</f>
        <v>0</v>
      </c>
      <c r="S11" s="2">
        <f>SUM('Participated &amp; Standards'!Y46:Y53)</f>
        <v>0</v>
      </c>
      <c r="T11" s="2">
        <f>SUM('Participated &amp; Standards'!Z46:Z53)</f>
        <v>0</v>
      </c>
      <c r="U11" s="2">
        <f>SUM('Participated &amp; Standards'!AA46:AA53)</f>
        <v>0</v>
      </c>
      <c r="V11" s="2">
        <f>SUM('Participated &amp; Standards'!AC46:AC53)</f>
        <v>1</v>
      </c>
      <c r="W11" s="2">
        <f>SUM('Participated &amp; Standards'!AD46:AD53)</f>
        <v>0</v>
      </c>
      <c r="X11" s="2">
        <f>SUM('Participated &amp; Standards'!AE46:AE53)</f>
        <v>0</v>
      </c>
      <c r="Y11" s="2">
        <f t="shared" si="0"/>
        <v>4</v>
      </c>
    </row>
    <row r="12" s="307" customFormat="1" ht="12.95" customHeight="1" spans="2:25">
      <c r="B12" s="2" t="s">
        <v>855</v>
      </c>
      <c r="C12" s="2">
        <f>SUM('Participated &amp; Standards'!E54:E59)</f>
        <v>0</v>
      </c>
      <c r="D12" s="2">
        <f>SUM('Participated &amp; Standards'!F54:F59)</f>
        <v>0</v>
      </c>
      <c r="E12" s="2">
        <f>SUM('Participated &amp; Standards'!G54:G59)</f>
        <v>0</v>
      </c>
      <c r="F12" s="2">
        <f>SUM('Participated &amp; Standards'!H54:H59)</f>
        <v>0</v>
      </c>
      <c r="G12" s="2">
        <f>SUM('Participated &amp; Standards'!J54:J59)</f>
        <v>0</v>
      </c>
      <c r="H12" s="2">
        <f>SUM('Participated &amp; Standards'!K54:K59)</f>
        <v>0</v>
      </c>
      <c r="I12" s="2">
        <f>SUM('Participated &amp; Standards'!L54:L59)</f>
        <v>0</v>
      </c>
      <c r="J12" s="2">
        <f>SUM('Participated &amp; Standards'!M54:M59)</f>
        <v>0</v>
      </c>
      <c r="K12" s="2">
        <f>SUM('Participated &amp; Standards'!O54:O59)</f>
        <v>0</v>
      </c>
      <c r="L12" s="2">
        <f>SUM('Participated &amp; Standards'!P54:P59)</f>
        <v>0</v>
      </c>
      <c r="M12" s="2">
        <f>SUM('Participated &amp; Standards'!Q54:Q59)</f>
        <v>0</v>
      </c>
      <c r="N12" s="2">
        <f>SUM('Participated &amp; Standards'!R54:R59)</f>
        <v>0</v>
      </c>
      <c r="O12" s="2">
        <f>SUM('Participated &amp; Standards'!T54:T59)</f>
        <v>0</v>
      </c>
      <c r="P12" s="2">
        <f>SUM('Participated &amp; Standards'!U54:U59)</f>
        <v>0</v>
      </c>
      <c r="Q12" s="2">
        <f>SUM('Participated &amp; Standards'!V54:V59)</f>
        <v>0</v>
      </c>
      <c r="R12" s="2">
        <f>SUM('Participated &amp; Standards'!W54:W59)</f>
        <v>0</v>
      </c>
      <c r="S12" s="2">
        <f>SUM('Participated &amp; Standards'!Y54:Y59)</f>
        <v>0</v>
      </c>
      <c r="T12" s="2">
        <f>SUM('Participated &amp; Standards'!Z54:Z59)</f>
        <v>0</v>
      </c>
      <c r="U12" s="2">
        <f>SUM('Participated &amp; Standards'!AA54:AA59)</f>
        <v>0</v>
      </c>
      <c r="V12" s="2">
        <f>SUM('Participated &amp; Standards'!AC54:AC59)</f>
        <v>0</v>
      </c>
      <c r="W12" s="2">
        <f>SUM('Participated &amp; Standards'!AD54:AD59)</f>
        <v>0</v>
      </c>
      <c r="X12" s="2">
        <f>SUM('Participated &amp; Standards'!AE54:AE59)</f>
        <v>0</v>
      </c>
      <c r="Y12" s="2">
        <f t="shared" si="0"/>
        <v>0</v>
      </c>
    </row>
    <row r="13" s="307" customFormat="1" ht="12.95" customHeight="1" spans="2:25">
      <c r="B13" s="2" t="s">
        <v>860</v>
      </c>
      <c r="C13" s="2">
        <f>SUM('Participated &amp; Standards'!E60:E69)</f>
        <v>4</v>
      </c>
      <c r="D13" s="2">
        <f>SUM('Participated &amp; Standards'!F60:F69)</f>
        <v>2</v>
      </c>
      <c r="E13" s="2">
        <f>SUM('Participated &amp; Standards'!G60:G69)</f>
        <v>0</v>
      </c>
      <c r="F13" s="2">
        <f>SUM('Participated &amp; Standards'!H60:H69)</f>
        <v>0</v>
      </c>
      <c r="G13" s="2">
        <f>SUM('Participated &amp; Standards'!J60:J69)</f>
        <v>0</v>
      </c>
      <c r="H13" s="2">
        <f>SUM('Participated &amp; Standards'!K60:K69)</f>
        <v>0</v>
      </c>
      <c r="I13" s="2">
        <f>SUM('Participated &amp; Standards'!L60:L69)</f>
        <v>0</v>
      </c>
      <c r="J13" s="2">
        <f>SUM('Participated &amp; Standards'!M60:M69)</f>
        <v>0</v>
      </c>
      <c r="K13" s="2">
        <f>SUM('Participated &amp; Standards'!O60:O69)</f>
        <v>0</v>
      </c>
      <c r="L13" s="2">
        <f>SUM('Participated &amp; Standards'!P60:P69)</f>
        <v>0</v>
      </c>
      <c r="M13" s="2">
        <f>SUM('Participated &amp; Standards'!Q60:Q69)</f>
        <v>0</v>
      </c>
      <c r="N13" s="2">
        <f>SUM('Participated &amp; Standards'!R60:R69)</f>
        <v>0</v>
      </c>
      <c r="O13" s="2">
        <f>SUM('Participated &amp; Standards'!T60:T69)</f>
        <v>0</v>
      </c>
      <c r="P13" s="2">
        <f>SUM('Participated &amp; Standards'!U60:U69)</f>
        <v>0</v>
      </c>
      <c r="Q13" s="2">
        <f>SUM('Participated &amp; Standards'!V60:V69)</f>
        <v>1</v>
      </c>
      <c r="R13" s="2">
        <f>SUM('Participated &amp; Standards'!W60:W69)</f>
        <v>0</v>
      </c>
      <c r="S13" s="2">
        <f>SUM('Participated &amp; Standards'!Y60:Y69)</f>
        <v>0</v>
      </c>
      <c r="T13" s="2">
        <f>SUM('Participated &amp; Standards'!Z60:Z69)</f>
        <v>0</v>
      </c>
      <c r="U13" s="2">
        <f>SUM('Participated &amp; Standards'!AA60:AA69)</f>
        <v>0</v>
      </c>
      <c r="V13" s="2">
        <f>SUM('Participated &amp; Standards'!AC60:AC69)</f>
        <v>1</v>
      </c>
      <c r="W13" s="2">
        <f>SUM('Participated &amp; Standards'!AD60:AD69)</f>
        <v>0</v>
      </c>
      <c r="X13" s="2">
        <f>SUM('Participated &amp; Standards'!AE60:AE69)</f>
        <v>0</v>
      </c>
      <c r="Y13" s="2">
        <f t="shared" si="0"/>
        <v>8</v>
      </c>
    </row>
    <row r="14" s="307" customFormat="1" ht="12.95" customHeight="1" spans="2:25">
      <c r="B14" s="2" t="s">
        <v>871</v>
      </c>
      <c r="C14" s="2">
        <f>SUM('Participated &amp; Standards'!E70:E79)</f>
        <v>2</v>
      </c>
      <c r="D14" s="2">
        <f>SUM('Participated &amp; Standards'!F70:F79)</f>
        <v>1</v>
      </c>
      <c r="E14" s="2">
        <f>SUM('Participated &amp; Standards'!G70:G79)</f>
        <v>1</v>
      </c>
      <c r="F14" s="2">
        <f>SUM('Participated &amp; Standards'!H70:H79)</f>
        <v>0</v>
      </c>
      <c r="G14" s="2">
        <f>SUM('Participated &amp; Standards'!J70:J79)</f>
        <v>0</v>
      </c>
      <c r="H14" s="2">
        <f>SUM('Participated &amp; Standards'!K70:K79)</f>
        <v>0</v>
      </c>
      <c r="I14" s="2">
        <f>SUM('Participated &amp; Standards'!L70:L79)</f>
        <v>0</v>
      </c>
      <c r="J14" s="2">
        <f>SUM('Participated &amp; Standards'!M70:M79)</f>
        <v>0</v>
      </c>
      <c r="K14" s="2">
        <f>SUM('Participated &amp; Standards'!O70:O79)</f>
        <v>0</v>
      </c>
      <c r="L14" s="2">
        <f>SUM('Participated &amp; Standards'!P70:P79)</f>
        <v>0</v>
      </c>
      <c r="M14" s="2">
        <f>SUM('Participated &amp; Standards'!Q70:Q79)</f>
        <v>0</v>
      </c>
      <c r="N14" s="2">
        <f>SUM('Participated &amp; Standards'!R70:R79)</f>
        <v>0</v>
      </c>
      <c r="O14" s="2">
        <f>SUM('Participated &amp; Standards'!T70:T79)</f>
        <v>1</v>
      </c>
      <c r="P14" s="2">
        <f>SUM('Participated &amp; Standards'!U70:U79)</f>
        <v>0</v>
      </c>
      <c r="Q14" s="2">
        <f>SUM('Participated &amp; Standards'!V70:V79)</f>
        <v>1</v>
      </c>
      <c r="R14" s="2">
        <f>SUM('Participated &amp; Standards'!W70:W79)</f>
        <v>0</v>
      </c>
      <c r="S14" s="2">
        <f>SUM('Participated &amp; Standards'!Y70:Y79)</f>
        <v>0</v>
      </c>
      <c r="T14" s="2">
        <f>SUM('Participated &amp; Standards'!Z70:Z79)</f>
        <v>0</v>
      </c>
      <c r="U14" s="2">
        <f>SUM('Participated &amp; Standards'!AA70:AA79)</f>
        <v>0</v>
      </c>
      <c r="V14" s="2">
        <f>SUM('Participated &amp; Standards'!AC70:AC79)</f>
        <v>5</v>
      </c>
      <c r="W14" s="2">
        <f>SUM('Participated &amp; Standards'!AD70:AD79)</f>
        <v>2</v>
      </c>
      <c r="X14" s="2">
        <f>SUM('Participated &amp; Standards'!AE70:AE79)</f>
        <v>2</v>
      </c>
      <c r="Y14" s="2">
        <f t="shared" si="0"/>
        <v>15</v>
      </c>
    </row>
    <row r="15" s="307" customFormat="1" ht="12.95" customHeight="1" spans="2:25">
      <c r="B15" s="2" t="s">
        <v>880</v>
      </c>
      <c r="C15" s="2">
        <f>SUM('Participated &amp; Standards'!E80:E83)</f>
        <v>0</v>
      </c>
      <c r="D15" s="2">
        <f>SUM('Participated &amp; Standards'!F80:F83)</f>
        <v>0</v>
      </c>
      <c r="E15" s="2">
        <f>SUM('Participated &amp; Standards'!G80:G83)</f>
        <v>0</v>
      </c>
      <c r="F15" s="2">
        <f>SUM('Participated &amp; Standards'!H80:H83)</f>
        <v>0</v>
      </c>
      <c r="G15" s="2">
        <f>SUM('Participated &amp; Standards'!J80:J83)</f>
        <v>0</v>
      </c>
      <c r="H15" s="2">
        <f>SUM('Participated &amp; Standards'!K80:K83)</f>
        <v>0</v>
      </c>
      <c r="I15" s="2">
        <f>SUM('Participated &amp; Standards'!L80:L83)</f>
        <v>0</v>
      </c>
      <c r="J15" s="2">
        <f>SUM('Participated &amp; Standards'!M80:M83)</f>
        <v>0</v>
      </c>
      <c r="K15" s="2">
        <f>SUM('Participated &amp; Standards'!O80:O83)</f>
        <v>0</v>
      </c>
      <c r="L15" s="2">
        <f>SUM('Participated &amp; Standards'!P80:P83)</f>
        <v>0</v>
      </c>
      <c r="M15" s="2">
        <f>SUM('Participated &amp; Standards'!Q80:Q83)</f>
        <v>0</v>
      </c>
      <c r="N15" s="2">
        <f>SUM('Participated &amp; Standards'!R80:R83)</f>
        <v>0</v>
      </c>
      <c r="O15" s="2">
        <f>SUM('Participated &amp; Standards'!T80:T83)</f>
        <v>0</v>
      </c>
      <c r="P15" s="2">
        <f>SUM('Participated &amp; Standards'!U80:U83)</f>
        <v>0</v>
      </c>
      <c r="Q15" s="2">
        <f>SUM('Participated &amp; Standards'!V80:V83)</f>
        <v>0</v>
      </c>
      <c r="R15" s="2">
        <f>SUM('Participated &amp; Standards'!W80:W83)</f>
        <v>0</v>
      </c>
      <c r="S15" s="2">
        <f>SUM('Participated &amp; Standards'!Y80:Y83)</f>
        <v>0</v>
      </c>
      <c r="T15" s="2">
        <f>SUM('Participated &amp; Standards'!Z80:Z83)</f>
        <v>0</v>
      </c>
      <c r="U15" s="2">
        <f>SUM('Participated &amp; Standards'!AA80:AA83)</f>
        <v>0</v>
      </c>
      <c r="V15" s="2">
        <f>SUM('Participated &amp; Standards'!AC80:AC83)</f>
        <v>0</v>
      </c>
      <c r="W15" s="2">
        <f>SUM('Participated &amp; Standards'!AD80:AD83)</f>
        <v>0</v>
      </c>
      <c r="X15" s="2">
        <f>SUM('Participated &amp; Standards'!AE80:AE83)</f>
        <v>0</v>
      </c>
      <c r="Y15" s="2">
        <f t="shared" si="0"/>
        <v>0</v>
      </c>
    </row>
    <row r="16" s="307" customFormat="1" ht="12.95" customHeight="1" spans="2:25">
      <c r="B16" s="2" t="s">
        <v>51</v>
      </c>
      <c r="C16" s="2">
        <f>SUM('Participated &amp; Standards'!E84:E86)</f>
        <v>0</v>
      </c>
      <c r="D16" s="2">
        <f>SUM('Participated &amp; Standards'!F84:F86)</f>
        <v>4</v>
      </c>
      <c r="E16" s="2">
        <f>SUM('Participated &amp; Standards'!G84:G86)</f>
        <v>1</v>
      </c>
      <c r="F16" s="2">
        <f>SUM('Participated &amp; Standards'!H84:H86)</f>
        <v>0</v>
      </c>
      <c r="G16" s="2">
        <f>SUM('Participated &amp; Standards'!J84:J86)</f>
        <v>1</v>
      </c>
      <c r="H16" s="2">
        <f>SUM('Participated &amp; Standards'!K84:K86)</f>
        <v>0</v>
      </c>
      <c r="I16" s="2">
        <f>SUM('Participated &amp; Standards'!L84:L86)</f>
        <v>0</v>
      </c>
      <c r="J16" s="2">
        <f>SUM('Participated &amp; Standards'!M84:M86)</f>
        <v>0</v>
      </c>
      <c r="K16" s="2">
        <f>SUM('Participated &amp; Standards'!O84:O86)</f>
        <v>0</v>
      </c>
      <c r="L16" s="2">
        <f>SUM('Participated &amp; Standards'!P84:P86)</f>
        <v>0</v>
      </c>
      <c r="M16" s="2">
        <f>SUM('Participated &amp; Standards'!Q84:Q86)</f>
        <v>0</v>
      </c>
      <c r="N16" s="2">
        <f>SUM('Participated &amp; Standards'!R84:R86)</f>
        <v>0</v>
      </c>
      <c r="O16" s="2">
        <f>SUM('Participated &amp; Standards'!T84:T86)</f>
        <v>0</v>
      </c>
      <c r="P16" s="2">
        <f>SUM('Participated &amp; Standards'!U84:U86)</f>
        <v>0</v>
      </c>
      <c r="Q16" s="2">
        <f>SUM('Participated &amp; Standards'!V84:V86)</f>
        <v>0</v>
      </c>
      <c r="R16" s="2">
        <f>SUM('Participated &amp; Standards'!W84:W86)</f>
        <v>0</v>
      </c>
      <c r="S16" s="2">
        <f>SUM('Participated &amp; Standards'!Y84:Y86)</f>
        <v>0</v>
      </c>
      <c r="T16" s="2">
        <f>SUM('Participated &amp; Standards'!Z84:Z86)</f>
        <v>0</v>
      </c>
      <c r="U16" s="2">
        <f>SUM('Participated &amp; Standards'!AA84:AA86)</f>
        <v>0</v>
      </c>
      <c r="V16" s="2">
        <f>SUM('Participated &amp; Standards'!AC84:AC86)</f>
        <v>2</v>
      </c>
      <c r="W16" s="2">
        <f>SUM('Participated &amp; Standards'!AD84:AD86)</f>
        <v>0</v>
      </c>
      <c r="X16" s="2">
        <f>SUM('Participated &amp; Standards'!AE84:AE86)</f>
        <v>0</v>
      </c>
      <c r="Y16" s="2">
        <f t="shared" si="0"/>
        <v>8</v>
      </c>
    </row>
    <row r="17" s="307" customFormat="1" ht="12.95" customHeight="1" spans="2:25">
      <c r="B17" s="2" t="s">
        <v>885</v>
      </c>
      <c r="C17" s="2">
        <f>SUM('Participated &amp; Standards'!E87:E90)</f>
        <v>0</v>
      </c>
      <c r="D17" s="2">
        <f>SUM('Participated &amp; Standards'!F87:F90)</f>
        <v>1</v>
      </c>
      <c r="E17" s="2">
        <f>SUM('Participated &amp; Standards'!G87:G90)</f>
        <v>0</v>
      </c>
      <c r="F17" s="2">
        <f>SUM('Participated &amp; Standards'!H87:H90)</f>
        <v>0</v>
      </c>
      <c r="G17" s="2">
        <f>SUM('Participated &amp; Standards'!J87:J90)</f>
        <v>1</v>
      </c>
      <c r="H17" s="2">
        <f>SUM('Participated &amp; Standards'!K87:K90)</f>
        <v>0</v>
      </c>
      <c r="I17" s="2">
        <f>SUM('Participated &amp; Standards'!L87:L90)</f>
        <v>0</v>
      </c>
      <c r="J17" s="2">
        <f>SUM('Participated &amp; Standards'!M87:M90)</f>
        <v>0</v>
      </c>
      <c r="K17" s="2">
        <f>SUM('Participated &amp; Standards'!O87:O90)</f>
        <v>0</v>
      </c>
      <c r="L17" s="2">
        <f>SUM('Participated &amp; Standards'!P87:P90)</f>
        <v>1</v>
      </c>
      <c r="M17" s="2">
        <f>SUM('Participated &amp; Standards'!Q87:Q90)</f>
        <v>0</v>
      </c>
      <c r="N17" s="2">
        <f>SUM('Participated &amp; Standards'!R87:R90)</f>
        <v>0</v>
      </c>
      <c r="O17" s="2">
        <f>SUM('Participated &amp; Standards'!T87:T90)</f>
        <v>0</v>
      </c>
      <c r="P17" s="2">
        <f>SUM('Participated &amp; Standards'!U87:U90)</f>
        <v>0</v>
      </c>
      <c r="Q17" s="2">
        <f>SUM('Participated &amp; Standards'!V87:V90)</f>
        <v>0</v>
      </c>
      <c r="R17" s="2">
        <f>SUM('Participated &amp; Standards'!W87:W90)</f>
        <v>0</v>
      </c>
      <c r="S17" s="2">
        <f>SUM('Participated &amp; Standards'!Y87:Y90)</f>
        <v>1</v>
      </c>
      <c r="T17" s="2">
        <f>SUM('Participated &amp; Standards'!Z87:Z90)</f>
        <v>0</v>
      </c>
      <c r="U17" s="2">
        <f>SUM('Participated &amp; Standards'!AA87:AA90)</f>
        <v>0</v>
      </c>
      <c r="V17" s="2">
        <f>SUM('Participated &amp; Standards'!AC87:AC90)</f>
        <v>0</v>
      </c>
      <c r="W17" s="2">
        <f>SUM('Participated &amp; Standards'!AD87:AD90)</f>
        <v>0</v>
      </c>
      <c r="X17" s="2">
        <f>SUM('Participated &amp; Standards'!AE87:AE90)</f>
        <v>0</v>
      </c>
      <c r="Y17" s="2">
        <f t="shared" si="0"/>
        <v>4</v>
      </c>
    </row>
    <row r="18" s="307" customFormat="1" ht="12.95" customHeight="1" spans="2:25">
      <c r="B18" s="2" t="s">
        <v>888</v>
      </c>
      <c r="C18" s="2">
        <f>SUM('Participated &amp; Standards'!E91:E99)</f>
        <v>0</v>
      </c>
      <c r="D18" s="2">
        <f>SUM('Participated &amp; Standards'!F91:F99)</f>
        <v>0</v>
      </c>
      <c r="E18" s="2">
        <f>SUM('Participated &amp; Standards'!G91:G99)</f>
        <v>0</v>
      </c>
      <c r="F18" s="2">
        <f>SUM('Participated &amp; Standards'!H91:H99)</f>
        <v>0</v>
      </c>
      <c r="G18" s="2">
        <f>SUM('Participated &amp; Standards'!J91:J99)</f>
        <v>0</v>
      </c>
      <c r="H18" s="2">
        <f>SUM('Participated &amp; Standards'!K91:K99)</f>
        <v>0</v>
      </c>
      <c r="I18" s="2">
        <f>SUM('Participated &amp; Standards'!L91:L99)</f>
        <v>0</v>
      </c>
      <c r="J18" s="2">
        <f>SUM('Participated &amp; Standards'!M91:M99)</f>
        <v>0</v>
      </c>
      <c r="K18" s="2">
        <f>SUM('Participated &amp; Standards'!O91:O99)</f>
        <v>0</v>
      </c>
      <c r="L18" s="2">
        <f>SUM('Participated &amp; Standards'!P91:P99)</f>
        <v>0</v>
      </c>
      <c r="M18" s="2">
        <f>SUM('Participated &amp; Standards'!Q91:Q99)</f>
        <v>0</v>
      </c>
      <c r="N18" s="2">
        <f>SUM('Participated &amp; Standards'!R91:R99)</f>
        <v>0</v>
      </c>
      <c r="O18" s="2">
        <f>SUM('Participated &amp; Standards'!T91:T99)</f>
        <v>0</v>
      </c>
      <c r="P18" s="2">
        <f>SUM('Participated &amp; Standards'!U91:U99)</f>
        <v>0</v>
      </c>
      <c r="Q18" s="2">
        <f>SUM('Participated &amp; Standards'!V91:V99)</f>
        <v>0</v>
      </c>
      <c r="R18" s="2">
        <f>SUM('Participated &amp; Standards'!W91:W99)</f>
        <v>0</v>
      </c>
      <c r="S18" s="2">
        <f>SUM('Participated &amp; Standards'!Y91:Y99)</f>
        <v>0</v>
      </c>
      <c r="T18" s="2">
        <f>SUM('Participated &amp; Standards'!Z91:Z99)</f>
        <v>0</v>
      </c>
      <c r="U18" s="2">
        <f>SUM('Participated &amp; Standards'!AA91:AA99)</f>
        <v>0</v>
      </c>
      <c r="V18" s="2">
        <f>SUM('Participated &amp; Standards'!AC91:AC99)</f>
        <v>0</v>
      </c>
      <c r="W18" s="2">
        <f>SUM('Participated &amp; Standards'!AD91:AD99)</f>
        <v>0</v>
      </c>
      <c r="X18" s="2">
        <f>SUM('Participated &amp; Standards'!AE91:AE99)</f>
        <v>0</v>
      </c>
      <c r="Y18" s="2">
        <f t="shared" si="0"/>
        <v>0</v>
      </c>
    </row>
    <row r="19" s="307" customFormat="1" ht="12.95" customHeight="1" spans="2:25">
      <c r="B19" s="2" t="s">
        <v>245</v>
      </c>
      <c r="C19" s="2">
        <f>SUM('Participated &amp; Standards'!E100:E105)</f>
        <v>2</v>
      </c>
      <c r="D19" s="2">
        <f>SUM('Participated &amp; Standards'!F100:F105)</f>
        <v>1</v>
      </c>
      <c r="E19" s="2">
        <f>SUM('Participated &amp; Standards'!G100:G105)</f>
        <v>1</v>
      </c>
      <c r="F19" s="2">
        <f>SUM('Participated &amp; Standards'!H100:H105)</f>
        <v>0</v>
      </c>
      <c r="G19" s="2">
        <f>SUM('Participated &amp; Standards'!J100:J105)</f>
        <v>0</v>
      </c>
      <c r="H19" s="2">
        <f>SUM('Participated &amp; Standards'!K100:K105)</f>
        <v>0</v>
      </c>
      <c r="I19" s="2">
        <f>SUM('Participated &amp; Standards'!L100:L105)</f>
        <v>0</v>
      </c>
      <c r="J19" s="2">
        <f>SUM('Participated &amp; Standards'!M100:M105)</f>
        <v>0</v>
      </c>
      <c r="K19" s="2">
        <f>SUM('Participated &amp; Standards'!O100:O105)</f>
        <v>0</v>
      </c>
      <c r="L19" s="2">
        <f>SUM('Participated &amp; Standards'!P100:P105)</f>
        <v>0</v>
      </c>
      <c r="M19" s="2">
        <f>SUM('Participated &amp; Standards'!Q100:Q105)</f>
        <v>0</v>
      </c>
      <c r="N19" s="2">
        <f>SUM('Participated &amp; Standards'!R100:R105)</f>
        <v>0</v>
      </c>
      <c r="O19" s="2">
        <f>SUM('Participated &amp; Standards'!T100:T105)</f>
        <v>0</v>
      </c>
      <c r="P19" s="2">
        <f>SUM('Participated &amp; Standards'!U100:U105)</f>
        <v>0</v>
      </c>
      <c r="Q19" s="2">
        <f>SUM('Participated &amp; Standards'!V100:V105)</f>
        <v>0</v>
      </c>
      <c r="R19" s="2">
        <f>SUM('Participated &amp; Standards'!W100:W105)</f>
        <v>0</v>
      </c>
      <c r="S19" s="2">
        <f>SUM('Participated &amp; Standards'!Y100:Y105)</f>
        <v>1</v>
      </c>
      <c r="T19" s="2">
        <f>SUM('Participated &amp; Standards'!Z100:Z105)</f>
        <v>0</v>
      </c>
      <c r="U19" s="2">
        <f>SUM('Participated &amp; Standards'!AA100:AA105)</f>
        <v>0</v>
      </c>
      <c r="V19" s="2">
        <f>SUM('Participated &amp; Standards'!AC100:AC105)</f>
        <v>2</v>
      </c>
      <c r="W19" s="2">
        <f>SUM('Participated &amp; Standards'!AD100:AD105)</f>
        <v>0</v>
      </c>
      <c r="X19" s="2">
        <f>SUM('Participated &amp; Standards'!AE100:AE105)</f>
        <v>0</v>
      </c>
      <c r="Y19" s="2">
        <f t="shared" si="0"/>
        <v>7</v>
      </c>
    </row>
    <row r="20" s="307" customFormat="1" ht="12.95" customHeight="1" spans="2:25">
      <c r="B20" s="2" t="s">
        <v>900</v>
      </c>
      <c r="C20" s="2">
        <f>SUM('Participated &amp; Standards'!E106:E114)</f>
        <v>8</v>
      </c>
      <c r="D20" s="2">
        <f>SUM('Participated &amp; Standards'!F106:F114)</f>
        <v>1</v>
      </c>
      <c r="E20" s="2">
        <f>SUM('Participated &amp; Standards'!G106:G114)</f>
        <v>0</v>
      </c>
      <c r="F20" s="2">
        <f>SUM('Participated &amp; Standards'!H106:H114)</f>
        <v>0</v>
      </c>
      <c r="G20" s="2">
        <f>SUM('Participated &amp; Standards'!J106:J114)</f>
        <v>1</v>
      </c>
      <c r="H20" s="2">
        <f>SUM('Participated &amp; Standards'!K106:K114)</f>
        <v>0</v>
      </c>
      <c r="I20" s="2">
        <f>SUM('Participated &amp; Standards'!L106:L114)</f>
        <v>0</v>
      </c>
      <c r="J20" s="2">
        <f>SUM('Participated &amp; Standards'!M106:M114)</f>
        <v>0</v>
      </c>
      <c r="K20" s="2">
        <f>SUM('Participated &amp; Standards'!O106:O114)</f>
        <v>0</v>
      </c>
      <c r="L20" s="2">
        <f>SUM('Participated &amp; Standards'!P106:P114)</f>
        <v>0</v>
      </c>
      <c r="M20" s="2">
        <f>SUM('Participated &amp; Standards'!Q106:Q114)</f>
        <v>0</v>
      </c>
      <c r="N20" s="2">
        <f>SUM('Participated &amp; Standards'!R106:R114)</f>
        <v>0</v>
      </c>
      <c r="O20" s="2">
        <f>SUM('Participated &amp; Standards'!T106:T114)</f>
        <v>2</v>
      </c>
      <c r="P20" s="2">
        <f>SUM('Participated &amp; Standards'!U106:U114)</f>
        <v>2</v>
      </c>
      <c r="Q20" s="2">
        <f>SUM('Participated &amp; Standards'!V106:V114)</f>
        <v>0</v>
      </c>
      <c r="R20" s="2">
        <f>SUM('Participated &amp; Standards'!W106:W114)</f>
        <v>0</v>
      </c>
      <c r="S20" s="2">
        <f>SUM('Participated &amp; Standards'!Y106:Y114)</f>
        <v>2</v>
      </c>
      <c r="T20" s="2">
        <f>SUM('Participated &amp; Standards'!Z106:Z114)</f>
        <v>0</v>
      </c>
      <c r="U20" s="2">
        <f>SUM('Participated &amp; Standards'!AA106:AA114)</f>
        <v>0</v>
      </c>
      <c r="V20" s="2">
        <f>SUM('Participated &amp; Standards'!AC106:AC114)</f>
        <v>2</v>
      </c>
      <c r="W20" s="2">
        <f>SUM('Participated &amp; Standards'!AD106:AD114)</f>
        <v>0</v>
      </c>
      <c r="X20" s="2">
        <f>SUM('Participated &amp; Standards'!AE106:AE114)</f>
        <v>0</v>
      </c>
      <c r="Y20" s="2">
        <f t="shared" si="0"/>
        <v>18</v>
      </c>
    </row>
    <row r="21" s="307" customFormat="1" ht="12.95" customHeight="1" spans="2:25">
      <c r="B21" s="2" t="s">
        <v>24</v>
      </c>
      <c r="C21" s="2">
        <f>SUM('Participated &amp; Standards'!E115:E117)</f>
        <v>2</v>
      </c>
      <c r="D21" s="2">
        <f>SUM('Participated &amp; Standards'!F115:F117)</f>
        <v>0</v>
      </c>
      <c r="E21" s="2">
        <f>SUM('Participated &amp; Standards'!G115:G117)</f>
        <v>0</v>
      </c>
      <c r="F21" s="2">
        <f>SUM('Participated &amp; Standards'!H115:H117)</f>
        <v>0</v>
      </c>
      <c r="G21" s="2">
        <f>SUM('Participated &amp; Standards'!J115:J117)</f>
        <v>1</v>
      </c>
      <c r="H21" s="2">
        <f>SUM('Participated &amp; Standards'!K115:K117)</f>
        <v>1</v>
      </c>
      <c r="I21" s="2">
        <f>SUM('Participated &amp; Standards'!L115:L117)</f>
        <v>0</v>
      </c>
      <c r="J21" s="2">
        <f>SUM('Participated &amp; Standards'!M115:M117)</f>
        <v>0</v>
      </c>
      <c r="K21" s="2">
        <f>SUM('Participated &amp; Standards'!O115:O117)</f>
        <v>0</v>
      </c>
      <c r="L21" s="2">
        <f>SUM('Participated &amp; Standards'!P115:P117)</f>
        <v>2</v>
      </c>
      <c r="M21" s="2">
        <f>SUM('Participated &amp; Standards'!Q115:Q117)</f>
        <v>0</v>
      </c>
      <c r="N21" s="2">
        <f>SUM('Participated &amp; Standards'!R115:R117)</f>
        <v>0</v>
      </c>
      <c r="O21" s="2">
        <f>SUM('Participated &amp; Standards'!T115:T117)</f>
        <v>0</v>
      </c>
      <c r="P21" s="2">
        <f>SUM('Participated &amp; Standards'!U115:U117)</f>
        <v>0</v>
      </c>
      <c r="Q21" s="2">
        <f>SUM('Participated &amp; Standards'!V115:V117)</f>
        <v>0</v>
      </c>
      <c r="R21" s="2">
        <f>SUM('Participated &amp; Standards'!W115:W117)</f>
        <v>1</v>
      </c>
      <c r="S21" s="2">
        <f>SUM('Participated &amp; Standards'!Y115:Y117)</f>
        <v>3</v>
      </c>
      <c r="T21" s="2">
        <f>SUM('Participated &amp; Standards'!Z115:Z117)</f>
        <v>0</v>
      </c>
      <c r="U21" s="2">
        <f>SUM('Participated &amp; Standards'!AA115:AA117)</f>
        <v>0</v>
      </c>
      <c r="V21" s="2">
        <f>SUM('Participated &amp; Standards'!AC115:AC117)</f>
        <v>2</v>
      </c>
      <c r="W21" s="2">
        <f>SUM('Participated &amp; Standards'!AD115:AD117)</f>
        <v>0</v>
      </c>
      <c r="X21" s="2">
        <f>SUM('Participated &amp; Standards'!AE115:AE117)</f>
        <v>0</v>
      </c>
      <c r="Y21" s="2">
        <f t="shared" si="0"/>
        <v>12</v>
      </c>
    </row>
    <row r="22" s="307" customFormat="1" ht="12.95" customHeight="1" spans="2:25">
      <c r="B22" s="2" t="s">
        <v>933</v>
      </c>
      <c r="C22" s="2">
        <f>SUM('Participated &amp; Standards'!E118:E122)</f>
        <v>1</v>
      </c>
      <c r="D22" s="2">
        <f>SUM('Participated &amp; Standards'!F118:F122)</f>
        <v>0</v>
      </c>
      <c r="E22" s="2">
        <f>SUM('Participated &amp; Standards'!G118:G122)</f>
        <v>0</v>
      </c>
      <c r="F22" s="2">
        <f>SUM('Participated &amp; Standards'!H118:H122)</f>
        <v>0</v>
      </c>
      <c r="G22" s="2">
        <f>SUM('Participated &amp; Standards'!J118:J122)</f>
        <v>0</v>
      </c>
      <c r="H22" s="2">
        <f>SUM('Participated &amp; Standards'!K118:K122)</f>
        <v>0</v>
      </c>
      <c r="I22" s="2">
        <f>SUM('Participated &amp; Standards'!L118:L122)</f>
        <v>0</v>
      </c>
      <c r="J22" s="2">
        <f>SUM('Participated &amp; Standards'!M118:M122)</f>
        <v>0</v>
      </c>
      <c r="K22" s="2">
        <f>SUM('Participated &amp; Standards'!O118:O122)</f>
        <v>0</v>
      </c>
      <c r="L22" s="2">
        <f>SUM('Participated &amp; Standards'!P118:P122)</f>
        <v>0</v>
      </c>
      <c r="M22" s="2">
        <f>SUM('Participated &amp; Standards'!Q118:Q122)</f>
        <v>0</v>
      </c>
      <c r="N22" s="2">
        <f>SUM('Participated &amp; Standards'!R118:R122)</f>
        <v>0</v>
      </c>
      <c r="O22" s="2">
        <f>SUM('Participated &amp; Standards'!T118:T122)</f>
        <v>0</v>
      </c>
      <c r="P22" s="2">
        <f>SUM('Participated &amp; Standards'!U118:U122)</f>
        <v>0</v>
      </c>
      <c r="Q22" s="2">
        <f>SUM('Participated &amp; Standards'!V118:V122)</f>
        <v>0</v>
      </c>
      <c r="R22" s="2">
        <f>SUM('Participated &amp; Standards'!W118:W122)</f>
        <v>0</v>
      </c>
      <c r="S22" s="2">
        <f>SUM('Participated &amp; Standards'!Y118:Y122)</f>
        <v>3</v>
      </c>
      <c r="T22" s="2">
        <f>SUM('Participated &amp; Standards'!Z118:Z122)</f>
        <v>0</v>
      </c>
      <c r="U22" s="2">
        <f>SUM('Participated &amp; Standards'!AA118:AA122)</f>
        <v>0</v>
      </c>
      <c r="V22" s="2">
        <f>SUM('Participated &amp; Standards'!AC118:AC122)</f>
        <v>0</v>
      </c>
      <c r="W22" s="2">
        <f>SUM('Participated &amp; Standards'!AD118:AD122)</f>
        <v>0</v>
      </c>
      <c r="X22" s="2">
        <f>SUM('Participated &amp; Standards'!AE118:AE122)</f>
        <v>0</v>
      </c>
      <c r="Y22" s="2">
        <f t="shared" si="0"/>
        <v>4</v>
      </c>
    </row>
    <row r="23" s="307" customFormat="1" ht="12.95" customHeight="1" spans="2:25">
      <c r="B23" s="2" t="s">
        <v>906</v>
      </c>
      <c r="C23" s="2">
        <f>SUM('Participated &amp; Standards'!E123:E133)</f>
        <v>0</v>
      </c>
      <c r="D23" s="2">
        <f>SUM('Participated &amp; Standards'!F123:F133)</f>
        <v>0</v>
      </c>
      <c r="E23" s="2">
        <f>SUM('Participated &amp; Standards'!G123:G133)</f>
        <v>0</v>
      </c>
      <c r="F23" s="2">
        <f>SUM('Participated &amp; Standards'!H123:H133)</f>
        <v>0</v>
      </c>
      <c r="G23" s="2">
        <f>SUM('Participated &amp; Standards'!J123:J133)</f>
        <v>0</v>
      </c>
      <c r="H23" s="2">
        <f>SUM('Participated &amp; Standards'!K123:K133)</f>
        <v>0</v>
      </c>
      <c r="I23" s="2">
        <f>SUM('Participated &amp; Standards'!L123:L133)</f>
        <v>0</v>
      </c>
      <c r="J23" s="2">
        <f>SUM('Participated &amp; Standards'!M123:M133)</f>
        <v>0</v>
      </c>
      <c r="K23" s="2">
        <f>SUM('Participated &amp; Standards'!O123:O133)</f>
        <v>0</v>
      </c>
      <c r="L23" s="2">
        <f>SUM('Participated &amp; Standards'!P123:P133)</f>
        <v>0</v>
      </c>
      <c r="M23" s="2">
        <f>SUM('Participated &amp; Standards'!Q123:Q133)</f>
        <v>0</v>
      </c>
      <c r="N23" s="2">
        <f>SUM('Participated &amp; Standards'!R123:R133)</f>
        <v>0</v>
      </c>
      <c r="O23" s="2">
        <f>SUM('Participated &amp; Standards'!T123:T133)</f>
        <v>0</v>
      </c>
      <c r="P23" s="2">
        <f>SUM('Participated &amp; Standards'!U123:U133)</f>
        <v>0</v>
      </c>
      <c r="Q23" s="2">
        <f>SUM('Participated &amp; Standards'!V123:V133)</f>
        <v>0</v>
      </c>
      <c r="R23" s="2">
        <f>SUM('Participated &amp; Standards'!W123:W133)</f>
        <v>0</v>
      </c>
      <c r="S23" s="2">
        <f>SUM('Participated &amp; Standards'!Y123:Y133)</f>
        <v>0</v>
      </c>
      <c r="T23" s="2">
        <f>SUM('Participated &amp; Standards'!Z123:Z133)</f>
        <v>0</v>
      </c>
      <c r="U23" s="2">
        <f>SUM('Participated &amp; Standards'!AA123:AA133)</f>
        <v>0</v>
      </c>
      <c r="V23" s="2">
        <f>SUM('Participated &amp; Standards'!AC123:AC133)</f>
        <v>0</v>
      </c>
      <c r="W23" s="2">
        <f>SUM('Participated &amp; Standards'!AD123:AD133)</f>
        <v>0</v>
      </c>
      <c r="X23" s="2">
        <f>SUM('Participated &amp; Standards'!AE123:AE133)</f>
        <v>0</v>
      </c>
      <c r="Y23" s="2">
        <f t="shared" si="0"/>
        <v>0</v>
      </c>
    </row>
    <row r="24" s="307" customFormat="1" ht="12.95" customHeight="1" spans="2:25">
      <c r="B24" s="2" t="s">
        <v>573</v>
      </c>
      <c r="C24" s="2">
        <f>SUM('Participated &amp; Standards'!E134:E142)</f>
        <v>2</v>
      </c>
      <c r="D24" s="2">
        <f>SUM('Participated &amp; Standards'!F134:F142)</f>
        <v>0</v>
      </c>
      <c r="E24" s="2">
        <f>SUM('Participated &amp; Standards'!G134:G142)</f>
        <v>0</v>
      </c>
      <c r="F24" s="2">
        <f>SUM('Participated &amp; Standards'!H134:H142)</f>
        <v>0</v>
      </c>
      <c r="G24" s="2">
        <f>SUM('Participated &amp; Standards'!J134:J142)</f>
        <v>1</v>
      </c>
      <c r="H24" s="2">
        <f>SUM('Participated &amp; Standards'!K134:K142)</f>
        <v>1</v>
      </c>
      <c r="I24" s="2">
        <f>SUM('Participated &amp; Standards'!L134:L142)</f>
        <v>0</v>
      </c>
      <c r="J24" s="2">
        <f>SUM('Participated &amp; Standards'!M134:M142)</f>
        <v>0</v>
      </c>
      <c r="K24" s="2">
        <f>SUM('Participated &amp; Standards'!O134:O142)</f>
        <v>0</v>
      </c>
      <c r="L24" s="2">
        <f>SUM('Participated &amp; Standards'!P134:P142)</f>
        <v>0</v>
      </c>
      <c r="M24" s="2">
        <f>SUM('Participated &amp; Standards'!Q134:Q142)</f>
        <v>0</v>
      </c>
      <c r="N24" s="2">
        <f>SUM('Participated &amp; Standards'!R134:R142)</f>
        <v>0</v>
      </c>
      <c r="O24" s="2">
        <f>SUM('Participated &amp; Standards'!T134:T142)</f>
        <v>0</v>
      </c>
      <c r="P24" s="2">
        <f>SUM('Participated &amp; Standards'!U134:U142)</f>
        <v>2</v>
      </c>
      <c r="Q24" s="2">
        <f>SUM('Participated &amp; Standards'!V134:V142)</f>
        <v>1</v>
      </c>
      <c r="R24" s="2">
        <f>SUM('Participated &amp; Standards'!W134:W142)</f>
        <v>0</v>
      </c>
      <c r="S24" s="2">
        <f>SUM('Participated &amp; Standards'!Y134:Y142)</f>
        <v>1</v>
      </c>
      <c r="T24" s="2">
        <f>SUM('Participated &amp; Standards'!Z134:Z142)</f>
        <v>1</v>
      </c>
      <c r="U24" s="2">
        <f>SUM('Participated &amp; Standards'!AA134:AA142)</f>
        <v>0</v>
      </c>
      <c r="V24" s="2">
        <f>SUM('Participated &amp; Standards'!AC134:AC142)</f>
        <v>5</v>
      </c>
      <c r="W24" s="2">
        <f>SUM('Participated &amp; Standards'!AD134:AD142)</f>
        <v>0</v>
      </c>
      <c r="X24" s="2">
        <f>SUM('Participated &amp; Standards'!AE134:AE142)</f>
        <v>0</v>
      </c>
      <c r="Y24" s="2">
        <f t="shared" si="0"/>
        <v>14</v>
      </c>
    </row>
    <row r="25" s="307" customFormat="1" ht="12.95" customHeight="1" spans="2:25">
      <c r="B25" s="2" t="s">
        <v>765</v>
      </c>
      <c r="C25" s="2">
        <f>SUM('Participated &amp; Standards'!E143:E152)</f>
        <v>4</v>
      </c>
      <c r="D25" s="2">
        <f>SUM('Participated &amp; Standards'!F143:F152)</f>
        <v>0</v>
      </c>
      <c r="E25" s="2">
        <f>SUM('Participated &amp; Standards'!G143:G152)</f>
        <v>0</v>
      </c>
      <c r="F25" s="2">
        <f>SUM('Participated &amp; Standards'!H143:H152)</f>
        <v>0</v>
      </c>
      <c r="G25" s="2">
        <f>SUM('Participated &amp; Standards'!J143:J152)</f>
        <v>0</v>
      </c>
      <c r="H25" s="2">
        <f>SUM('Participated &amp; Standards'!K143:K152)</f>
        <v>0</v>
      </c>
      <c r="I25" s="2">
        <f>SUM('Participated &amp; Standards'!L143:L152)</f>
        <v>0</v>
      </c>
      <c r="J25" s="2">
        <f>SUM('Participated &amp; Standards'!M143:M152)</f>
        <v>0</v>
      </c>
      <c r="K25" s="2">
        <f>SUM('Participated &amp; Standards'!O143:O152)</f>
        <v>0</v>
      </c>
      <c r="L25" s="2">
        <f>SUM('Participated &amp; Standards'!P143:P152)</f>
        <v>0</v>
      </c>
      <c r="M25" s="2">
        <f>SUM('Participated &amp; Standards'!Q143:Q152)</f>
        <v>0</v>
      </c>
      <c r="N25" s="2">
        <f>SUM('Participated &amp; Standards'!R143:R152)</f>
        <v>0</v>
      </c>
      <c r="O25" s="2">
        <f>SUM('Participated &amp; Standards'!T143:T152)</f>
        <v>2</v>
      </c>
      <c r="P25" s="2">
        <f>SUM('Participated &amp; Standards'!U143:U152)</f>
        <v>0</v>
      </c>
      <c r="Q25" s="2">
        <f>SUM('Participated &amp; Standards'!V143:V152)</f>
        <v>0</v>
      </c>
      <c r="R25" s="2">
        <f>SUM('Participated &amp; Standards'!W143:W152)</f>
        <v>0</v>
      </c>
      <c r="S25" s="2">
        <f>SUM('Participated &amp; Standards'!Y143:Y152)</f>
        <v>0</v>
      </c>
      <c r="T25" s="2">
        <f>SUM('Participated &amp; Standards'!Z143:Z152)</f>
        <v>0</v>
      </c>
      <c r="U25" s="2">
        <f>SUM('Participated &amp; Standards'!AA143:AA152)</f>
        <v>0</v>
      </c>
      <c r="V25" s="2">
        <f>SUM('Participated &amp; Standards'!AC143:AC152)</f>
        <v>0</v>
      </c>
      <c r="W25" s="2">
        <f>SUM('Participated &amp; Standards'!AD143:AD152)</f>
        <v>0</v>
      </c>
      <c r="X25" s="2">
        <f>SUM('Participated &amp; Standards'!AE143:AE152)</f>
        <v>0</v>
      </c>
      <c r="Y25" s="2">
        <f t="shared" si="0"/>
        <v>6</v>
      </c>
    </row>
    <row r="26" s="307" customFormat="1" ht="12.95" customHeight="1" spans="2:25">
      <c r="B26" s="2" t="s">
        <v>934</v>
      </c>
      <c r="C26" s="2">
        <f>SUM('Participated &amp; Standards'!E153:E156)</f>
        <v>1</v>
      </c>
      <c r="D26" s="2">
        <f>SUM('Participated &amp; Standards'!F153:F156)</f>
        <v>1</v>
      </c>
      <c r="E26" s="2">
        <f>SUM('Participated &amp; Standards'!G153:G156)</f>
        <v>0</v>
      </c>
      <c r="F26" s="2">
        <f>SUM('Participated &amp; Standards'!H153:H156)</f>
        <v>0</v>
      </c>
      <c r="G26" s="2">
        <f>SUM('Participated &amp; Standards'!J153:J156)</f>
        <v>0</v>
      </c>
      <c r="H26" s="2">
        <f>SUM('Participated &amp; Standards'!K153:K156)</f>
        <v>0</v>
      </c>
      <c r="I26" s="2">
        <f>SUM('Participated &amp; Standards'!L153:L156)</f>
        <v>0</v>
      </c>
      <c r="J26" s="2">
        <f>SUM('Participated &amp; Standards'!M153:M156)</f>
        <v>0</v>
      </c>
      <c r="K26" s="2">
        <f>SUM('Participated &amp; Standards'!O153:O156)</f>
        <v>0</v>
      </c>
      <c r="L26" s="2">
        <f>SUM('Participated &amp; Standards'!P153:P156)</f>
        <v>0</v>
      </c>
      <c r="M26" s="2">
        <f>SUM('Participated &amp; Standards'!Q153:Q156)</f>
        <v>0</v>
      </c>
      <c r="N26" s="2">
        <f>SUM('Participated &amp; Standards'!R153:R156)</f>
        <v>0</v>
      </c>
      <c r="O26" s="2">
        <f>SUM('Participated &amp; Standards'!T153:T156)</f>
        <v>0</v>
      </c>
      <c r="P26" s="2">
        <f>SUM('Participated &amp; Standards'!U153:U156)</f>
        <v>0</v>
      </c>
      <c r="Q26" s="2">
        <f>SUM('Participated &amp; Standards'!V153:V156)</f>
        <v>0</v>
      </c>
      <c r="R26" s="2">
        <f>SUM('Participated &amp; Standards'!W153:W156)</f>
        <v>0</v>
      </c>
      <c r="S26" s="2">
        <f>SUM('Participated &amp; Standards'!Y153:Y156)</f>
        <v>0</v>
      </c>
      <c r="T26" s="2">
        <f>SUM('Participated &amp; Standards'!Z153:Z156)</f>
        <v>0</v>
      </c>
      <c r="U26" s="2">
        <f>SUM('Participated &amp; Standards'!AA153:AA156)</f>
        <v>0</v>
      </c>
      <c r="V26" s="2">
        <f>SUM('Participated &amp; Standards'!AC153:AC156)</f>
        <v>2</v>
      </c>
      <c r="W26" s="2">
        <f>SUM('Participated &amp; Standards'!AD153:AD156)</f>
        <v>1</v>
      </c>
      <c r="X26" s="2">
        <f>SUM('Participated &amp; Standards'!AE153:AE156)</f>
        <v>1</v>
      </c>
      <c r="Y26" s="2">
        <f t="shared" si="0"/>
        <v>6</v>
      </c>
    </row>
    <row r="27" ht="20.25" customHeight="1" spans="2:25">
      <c r="B27" s="223" t="s">
        <v>821</v>
      </c>
      <c r="C27" s="14">
        <f t="shared" ref="C27:Y27" si="1">SUM(C5:C26)</f>
        <v>30</v>
      </c>
      <c r="D27" s="14">
        <f t="shared" si="1"/>
        <v>11</v>
      </c>
      <c r="E27" s="14">
        <f t="shared" si="1"/>
        <v>3</v>
      </c>
      <c r="F27" s="14">
        <f t="shared" si="1"/>
        <v>2</v>
      </c>
      <c r="G27" s="15">
        <f t="shared" si="1"/>
        <v>6</v>
      </c>
      <c r="H27" s="15">
        <f t="shared" si="1"/>
        <v>2</v>
      </c>
      <c r="I27" s="15">
        <f t="shared" si="1"/>
        <v>0</v>
      </c>
      <c r="J27" s="15">
        <f t="shared" si="1"/>
        <v>0</v>
      </c>
      <c r="K27" s="15">
        <f t="shared" si="1"/>
        <v>1</v>
      </c>
      <c r="L27" s="15">
        <f t="shared" si="1"/>
        <v>3</v>
      </c>
      <c r="M27" s="15">
        <f t="shared" si="1"/>
        <v>0</v>
      </c>
      <c r="N27" s="15">
        <f t="shared" si="1"/>
        <v>0</v>
      </c>
      <c r="O27" s="15">
        <f t="shared" si="1"/>
        <v>14</v>
      </c>
      <c r="P27" s="15">
        <f t="shared" si="1"/>
        <v>4</v>
      </c>
      <c r="Q27" s="15">
        <f t="shared" si="1"/>
        <v>5</v>
      </c>
      <c r="R27" s="15">
        <f t="shared" si="1"/>
        <v>1</v>
      </c>
      <c r="S27" s="15">
        <f t="shared" si="1"/>
        <v>19</v>
      </c>
      <c r="T27" s="15">
        <f t="shared" si="1"/>
        <v>3</v>
      </c>
      <c r="U27" s="15">
        <f t="shared" si="1"/>
        <v>0</v>
      </c>
      <c r="V27" s="15">
        <f t="shared" si="1"/>
        <v>30</v>
      </c>
      <c r="W27" s="15">
        <f t="shared" si="1"/>
        <v>4</v>
      </c>
      <c r="X27" s="15">
        <f t="shared" si="1"/>
        <v>3</v>
      </c>
      <c r="Y27" s="15">
        <f t="shared" si="1"/>
        <v>141</v>
      </c>
    </row>
    <row r="28" ht="16.5" customHeight="1" spans="2:25">
      <c r="B28" s="233"/>
      <c r="C28" s="312">
        <f>C27+D27+E27+F27</f>
        <v>46</v>
      </c>
      <c r="D28" s="312"/>
      <c r="E28" s="312"/>
      <c r="F28" s="312"/>
      <c r="G28" s="312">
        <f>G27+H27+I27+J27</f>
        <v>8</v>
      </c>
      <c r="H28" s="312"/>
      <c r="I28" s="312"/>
      <c r="J28" s="312"/>
      <c r="K28" s="312">
        <f>K27+L27+M27+N27</f>
        <v>4</v>
      </c>
      <c r="L28" s="312"/>
      <c r="M28" s="312"/>
      <c r="N28" s="312"/>
      <c r="O28" s="312">
        <f>O27+P27+Q27+R27</f>
        <v>24</v>
      </c>
      <c r="P28" s="312"/>
      <c r="Q28" s="312"/>
      <c r="R28" s="312"/>
      <c r="S28" s="312">
        <f>S27+T27+U27</f>
        <v>22</v>
      </c>
      <c r="T28" s="312"/>
      <c r="U28" s="312"/>
      <c r="V28" s="312">
        <f>V27+W27+X27</f>
        <v>37</v>
      </c>
      <c r="W28" s="312"/>
      <c r="X28" s="312"/>
      <c r="Y28" s="15">
        <f>Y27</f>
        <v>141</v>
      </c>
    </row>
    <row r="29" s="308" customFormat="1" ht="19.5" customHeight="1" spans="2:25">
      <c r="B29" s="313" t="s">
        <v>935</v>
      </c>
      <c r="C29" s="314"/>
      <c r="D29" s="315">
        <f>'Dist.Standards&amp; Above'!O6</f>
        <v>26.2666666666667</v>
      </c>
      <c r="E29" s="316" t="s">
        <v>936</v>
      </c>
      <c r="F29" s="317"/>
      <c r="G29" s="314"/>
      <c r="H29" s="315">
        <f>'Dist.Standards&amp; Above'!O7</f>
        <v>18.3333333333333</v>
      </c>
      <c r="I29" s="316" t="s">
        <v>936</v>
      </c>
      <c r="J29" s="317"/>
      <c r="K29" s="314"/>
      <c r="L29" s="315">
        <f>'Dist.Standards&amp; Above'!O8</f>
        <v>32.4666666666667</v>
      </c>
      <c r="M29" s="316" t="s">
        <v>936</v>
      </c>
      <c r="N29" s="317"/>
      <c r="O29" s="314"/>
      <c r="P29" s="315">
        <f>'Dist.Standards&amp; Above'!O9</f>
        <v>33.9333333333333</v>
      </c>
      <c r="Q29" s="316" t="s">
        <v>936</v>
      </c>
      <c r="R29" s="317"/>
      <c r="S29" s="329">
        <f>'Dist.Standards&amp; Above'!O10</f>
        <v>54.4</v>
      </c>
      <c r="T29" s="316" t="s">
        <v>936</v>
      </c>
      <c r="U29" s="317"/>
      <c r="V29" s="329">
        <f>'Dist.Standards&amp; Above'!O11</f>
        <v>5.19333333333333</v>
      </c>
      <c r="W29" s="316" t="s">
        <v>936</v>
      </c>
      <c r="X29" s="317"/>
      <c r="Y29" s="317"/>
    </row>
    <row r="30" s="308" customFormat="1" ht="25.5" customHeight="1" spans="2:25">
      <c r="B30" s="318"/>
      <c r="C30" s="319" t="s">
        <v>937</v>
      </c>
      <c r="D30" s="320"/>
      <c r="E30" s="320" t="str">
        <f>'Dist.Standards&amp; Above'!C6</f>
        <v>Ludhiana</v>
      </c>
      <c r="F30" s="321"/>
      <c r="G30" s="319" t="s">
        <v>937</v>
      </c>
      <c r="H30" s="320"/>
      <c r="I30" s="320" t="str">
        <f>'Dist.Standards&amp; Above'!C7</f>
        <v>Amritsar</v>
      </c>
      <c r="J30" s="321"/>
      <c r="K30" s="319" t="s">
        <v>937</v>
      </c>
      <c r="L30" s="320"/>
      <c r="M30" s="320" t="str">
        <f>'Dist.Standards&amp; Above'!C8</f>
        <v>Barnala</v>
      </c>
      <c r="N30" s="321"/>
      <c r="O30" s="319" t="s">
        <v>937</v>
      </c>
      <c r="P30" s="320"/>
      <c r="Q30" s="320" t="str">
        <f>'Dist.Standards&amp; Above'!C9</f>
        <v>Barnala</v>
      </c>
      <c r="R30" s="321"/>
      <c r="S30" s="319" t="s">
        <v>937</v>
      </c>
      <c r="T30" s="320" t="str">
        <f>'Dist.Standards&amp; Above'!C10</f>
        <v>Moga</v>
      </c>
      <c r="U30" s="321"/>
      <c r="V30" s="319" t="s">
        <v>937</v>
      </c>
      <c r="W30" s="320" t="str">
        <f>'Dist.Standards&amp; Above'!C11</f>
        <v>S A S Nagar</v>
      </c>
      <c r="X30" s="321"/>
      <c r="Y30" s="321"/>
    </row>
    <row r="31" s="308" customFormat="1" ht="27.75" customHeight="1" spans="2:25">
      <c r="B31" s="318"/>
      <c r="C31" s="319" t="s">
        <v>142</v>
      </c>
      <c r="D31" s="320"/>
      <c r="E31" s="320" t="str">
        <f>'Dist.Standards&amp; Above'!E6</f>
        <v>Paramjeet Singh</v>
      </c>
      <c r="F31" s="321"/>
      <c r="G31" s="319" t="s">
        <v>142</v>
      </c>
      <c r="H31" s="320"/>
      <c r="I31" s="320" t="str">
        <f>'Dist.Standards&amp; Above'!E7</f>
        <v>Harjit Singh</v>
      </c>
      <c r="J31" s="321"/>
      <c r="K31" s="319" t="s">
        <v>142</v>
      </c>
      <c r="L31" s="320"/>
      <c r="M31" s="320" t="str">
        <f>'Dist.Standards&amp; Above'!E8</f>
        <v>Gurpreet Singh</v>
      </c>
      <c r="N31" s="321"/>
      <c r="O31" s="319" t="s">
        <v>142</v>
      </c>
      <c r="P31" s="320"/>
      <c r="Q31" s="320" t="str">
        <f>'Dist.Standards&amp; Above'!E9</f>
        <v>Balwinder Singh</v>
      </c>
      <c r="R31" s="321"/>
      <c r="S31" s="319" t="s">
        <v>142</v>
      </c>
      <c r="T31" s="320" t="str">
        <f>'Dist.Standards&amp; Above'!E10</f>
        <v>Sukhdev Singh</v>
      </c>
      <c r="U31" s="321"/>
      <c r="V31" s="319" t="s">
        <v>142</v>
      </c>
      <c r="W31" s="320" t="str">
        <f>'Dist.Standards&amp; Above'!E11</f>
        <v>Avtar Singh</v>
      </c>
      <c r="X31" s="321"/>
      <c r="Y31" s="321"/>
    </row>
    <row r="32" s="308" customFormat="1" ht="31.5" customHeight="1" spans="2:25">
      <c r="B32" s="318"/>
      <c r="C32" s="319" t="s">
        <v>143</v>
      </c>
      <c r="D32" s="320"/>
      <c r="E32" s="320" t="str">
        <f>'Dist.Standards&amp; Above'!F6</f>
        <v>Rajinder Singh</v>
      </c>
      <c r="F32" s="321"/>
      <c r="G32" s="319" t="s">
        <v>143</v>
      </c>
      <c r="H32" s="320"/>
      <c r="I32" s="320" t="str">
        <f>'Dist.Standards&amp; Above'!F7</f>
        <v>Mukhtiar Singh</v>
      </c>
      <c r="J32" s="321"/>
      <c r="K32" s="319" t="s">
        <v>143</v>
      </c>
      <c r="L32" s="320"/>
      <c r="M32" s="320" t="str">
        <f>'Dist.Standards&amp; Above'!F8</f>
        <v>Jarnail Singh</v>
      </c>
      <c r="N32" s="321"/>
      <c r="O32" s="319" t="s">
        <v>143</v>
      </c>
      <c r="P32" s="320"/>
      <c r="Q32" s="320" t="str">
        <f>'Dist.Standards&amp; Above'!F9</f>
        <v>Bakhshish Singh</v>
      </c>
      <c r="R32" s="321"/>
      <c r="S32" s="319" t="s">
        <v>143</v>
      </c>
      <c r="T32" s="320" t="str">
        <f>'Dist.Standards&amp; Above'!F10</f>
        <v>Nishan Singh</v>
      </c>
      <c r="U32" s="321"/>
      <c r="V32" s="319" t="s">
        <v>143</v>
      </c>
      <c r="W32" s="320" t="str">
        <f>'Dist.Standards&amp; Above'!F11</f>
        <v>Najar Singh</v>
      </c>
      <c r="X32" s="321"/>
      <c r="Y32" s="321"/>
    </row>
    <row r="33" s="308" customFormat="1" ht="29.25" customHeight="1" spans="2:25">
      <c r="B33" s="318"/>
      <c r="C33" s="319" t="s">
        <v>938</v>
      </c>
      <c r="D33" s="320"/>
      <c r="E33" s="320" t="str">
        <f>'Dist.Standards&amp; Above'!G6</f>
        <v>Rajool</v>
      </c>
      <c r="F33" s="321"/>
      <c r="G33" s="319" t="s">
        <v>938</v>
      </c>
      <c r="H33" s="320"/>
      <c r="I33" s="320" t="str">
        <f>'Dist.Standards&amp; Above'!G7</f>
        <v>Pheruman</v>
      </c>
      <c r="J33" s="321"/>
      <c r="K33" s="319" t="s">
        <v>938</v>
      </c>
      <c r="L33" s="320"/>
      <c r="M33" s="320" t="str">
        <f>'Dist.Standards&amp; Above'!G8</f>
        <v>Sandhu Kalan </v>
      </c>
      <c r="N33" s="321"/>
      <c r="O33" s="327" t="s">
        <v>938</v>
      </c>
      <c r="P33" s="328"/>
      <c r="Q33" s="330" t="str">
        <f>'Dist.Standards&amp; Above'!G9</f>
        <v>Shekha </v>
      </c>
      <c r="R33" s="331"/>
      <c r="S33" s="319" t="s">
        <v>938</v>
      </c>
      <c r="T33" s="320" t="str">
        <f>'Dist.Standards&amp; Above'!G10</f>
        <v>Dharamkot</v>
      </c>
      <c r="U33" s="321"/>
      <c r="V33" s="319" t="s">
        <v>938</v>
      </c>
      <c r="W33" s="320" t="str">
        <f>'Dist.Standards&amp; Above'!G11</f>
        <v>Kloli</v>
      </c>
      <c r="X33" s="321"/>
      <c r="Y33" s="321"/>
    </row>
    <row r="34" s="308" customFormat="1" ht="18" customHeight="1" spans="2:25">
      <c r="B34" s="318"/>
      <c r="C34" s="319" t="s">
        <v>2</v>
      </c>
      <c r="D34" s="320"/>
      <c r="E34" s="320" t="str">
        <f>'Dist.Standards&amp; Above'!D6</f>
        <v>Ludhiana-2</v>
      </c>
      <c r="F34" s="321"/>
      <c r="G34" s="319" t="s">
        <v>2</v>
      </c>
      <c r="H34" s="320"/>
      <c r="I34" s="320" t="str">
        <f>'Dist.Standards&amp; Above'!D7</f>
        <v>Rayya</v>
      </c>
      <c r="J34" s="321"/>
      <c r="K34" s="319" t="s">
        <v>2</v>
      </c>
      <c r="L34" s="320"/>
      <c r="M34" s="320" t="str">
        <f>'Dist.Standards&amp; Above'!D8</f>
        <v>Sehanna</v>
      </c>
      <c r="N34" s="321"/>
      <c r="O34" s="319" t="s">
        <v>2</v>
      </c>
      <c r="P34" s="320"/>
      <c r="Q34" s="320" t="str">
        <f>'Dist.Standards&amp; Above'!D9</f>
        <v>Barnala</v>
      </c>
      <c r="R34" s="321"/>
      <c r="S34" s="319" t="s">
        <v>2</v>
      </c>
      <c r="T34" s="320" t="str">
        <f>'Dist.Standards&amp; Above'!D10</f>
        <v>Dharamkot</v>
      </c>
      <c r="U34" s="321"/>
      <c r="V34" s="319" t="s">
        <v>2</v>
      </c>
      <c r="W34" s="320" t="str">
        <f>'Dist.Standards&amp; Above'!D11</f>
        <v>Derabassi</v>
      </c>
      <c r="X34" s="321"/>
      <c r="Y34" s="321"/>
    </row>
    <row r="35" s="308" customFormat="1" ht="15.75" customHeight="1" spans="2:25">
      <c r="B35" s="318"/>
      <c r="C35" s="319" t="s">
        <v>939</v>
      </c>
      <c r="D35" s="320"/>
      <c r="E35" s="320">
        <f>'Dist.Standards&amp; Above'!H6</f>
        <v>0</v>
      </c>
      <c r="F35" s="321"/>
      <c r="G35" s="319" t="s">
        <v>939</v>
      </c>
      <c r="H35" s="320"/>
      <c r="I35" s="320">
        <f>'Dist.Standards&amp; Above'!H7</f>
        <v>9872183501</v>
      </c>
      <c r="J35" s="321"/>
      <c r="K35" s="319" t="s">
        <v>939</v>
      </c>
      <c r="L35" s="320"/>
      <c r="M35" s="320">
        <f>'Dist.Standards&amp; Above'!H8</f>
        <v>9876101981</v>
      </c>
      <c r="N35" s="321"/>
      <c r="O35" s="319" t="s">
        <v>939</v>
      </c>
      <c r="P35" s="320"/>
      <c r="Q35" s="320">
        <f>'Dist.Standards&amp; Above'!H9</f>
        <v>9988375156</v>
      </c>
      <c r="R35" s="321"/>
      <c r="S35" s="319" t="s">
        <v>939</v>
      </c>
      <c r="T35" s="320" t="str">
        <f>'Dist.Standards&amp; Above'!H10</f>
        <v>98146-20869</v>
      </c>
      <c r="U35" s="321"/>
      <c r="V35" s="319" t="s">
        <v>939</v>
      </c>
      <c r="W35" s="320" t="str">
        <f>'Dist.Standards&amp; Above'!H11</f>
        <v>98722 26503</v>
      </c>
      <c r="X35" s="321"/>
      <c r="Y35" s="321"/>
    </row>
    <row r="36" s="309" customFormat="1" ht="27.95" customHeight="1" spans="2:25">
      <c r="B36" s="322"/>
      <c r="C36" s="323" t="s">
        <v>146</v>
      </c>
      <c r="D36" s="324"/>
      <c r="E36" s="325" t="str">
        <f>'Dist.Standards&amp; Above'!J6</f>
        <v>130029 891313</v>
      </c>
      <c r="F36" s="326"/>
      <c r="G36" s="323" t="s">
        <v>146</v>
      </c>
      <c r="H36" s="324"/>
      <c r="I36" s="325">
        <f>'Dist.Standards&amp; Above'!J7</f>
        <v>130016212038</v>
      </c>
      <c r="J36" s="326"/>
      <c r="K36" s="323" t="s">
        <v>146</v>
      </c>
      <c r="L36" s="324"/>
      <c r="M36" s="325">
        <f>'Dist.Standards&amp; Above'!J8</f>
        <v>190014495494</v>
      </c>
      <c r="N36" s="326"/>
      <c r="O36" s="323" t="s">
        <v>146</v>
      </c>
      <c r="P36" s="324"/>
      <c r="Q36" s="325">
        <f>'Dist.Standards&amp; Above'!J9</f>
        <v>190188708992</v>
      </c>
      <c r="R36" s="326"/>
      <c r="S36" s="323" t="s">
        <v>146</v>
      </c>
      <c r="T36" s="325">
        <f>'Dist.Standards&amp; Above'!J10</f>
        <v>130010379535</v>
      </c>
      <c r="U36" s="326"/>
      <c r="V36" s="323" t="s">
        <v>146</v>
      </c>
      <c r="W36" s="325" t="str">
        <f>'Dist.Standards&amp; Above'!J11</f>
        <v>130015 451356</v>
      </c>
      <c r="X36" s="326"/>
      <c r="Y36" s="333"/>
    </row>
  </sheetData>
  <mergeCells count="88">
    <mergeCell ref="B2:M2"/>
    <mergeCell ref="N2:Q2"/>
    <mergeCell ref="R2:Y2"/>
    <mergeCell ref="C3:F3"/>
    <mergeCell ref="G3:J3"/>
    <mergeCell ref="K3:N3"/>
    <mergeCell ref="O3:R3"/>
    <mergeCell ref="S3:U3"/>
    <mergeCell ref="V3:X3"/>
    <mergeCell ref="C28:F28"/>
    <mergeCell ref="G28:J28"/>
    <mergeCell ref="K28:N28"/>
    <mergeCell ref="O28:R28"/>
    <mergeCell ref="S28:U28"/>
    <mergeCell ref="V28:X28"/>
    <mergeCell ref="C30:D30"/>
    <mergeCell ref="E30:F30"/>
    <mergeCell ref="G30:H30"/>
    <mergeCell ref="I30:J30"/>
    <mergeCell ref="K30:L30"/>
    <mergeCell ref="M30:N30"/>
    <mergeCell ref="O30:P30"/>
    <mergeCell ref="Q30:R30"/>
    <mergeCell ref="T30:U30"/>
    <mergeCell ref="W30:X30"/>
    <mergeCell ref="C31:D31"/>
    <mergeCell ref="E31:F31"/>
    <mergeCell ref="G31:H31"/>
    <mergeCell ref="I31:J31"/>
    <mergeCell ref="K31:L31"/>
    <mergeCell ref="M31:N31"/>
    <mergeCell ref="O31:P31"/>
    <mergeCell ref="Q31:R31"/>
    <mergeCell ref="T31:U31"/>
    <mergeCell ref="W31:X31"/>
    <mergeCell ref="C32:D32"/>
    <mergeCell ref="E32:F32"/>
    <mergeCell ref="G32:H32"/>
    <mergeCell ref="I32:J32"/>
    <mergeCell ref="K32:L32"/>
    <mergeCell ref="M32:N32"/>
    <mergeCell ref="O32:P32"/>
    <mergeCell ref="Q32:R32"/>
    <mergeCell ref="T32:U32"/>
    <mergeCell ref="W32:X32"/>
    <mergeCell ref="C33:D33"/>
    <mergeCell ref="E33:F33"/>
    <mergeCell ref="G33:H33"/>
    <mergeCell ref="I33:J33"/>
    <mergeCell ref="K33:L33"/>
    <mergeCell ref="M33:N33"/>
    <mergeCell ref="Q33:R33"/>
    <mergeCell ref="T33:U33"/>
    <mergeCell ref="W33:X33"/>
    <mergeCell ref="C34:D34"/>
    <mergeCell ref="E34:F34"/>
    <mergeCell ref="G34:H34"/>
    <mergeCell ref="I34:J34"/>
    <mergeCell ref="K34:L34"/>
    <mergeCell ref="M34:N34"/>
    <mergeCell ref="O34:P34"/>
    <mergeCell ref="Q34:R34"/>
    <mergeCell ref="T34:U34"/>
    <mergeCell ref="W34:X34"/>
    <mergeCell ref="C35:D35"/>
    <mergeCell ref="E35:F35"/>
    <mergeCell ref="G35:H35"/>
    <mergeCell ref="I35:J35"/>
    <mergeCell ref="K35:L35"/>
    <mergeCell ref="M35:N35"/>
    <mergeCell ref="O35:P35"/>
    <mergeCell ref="Q35:R35"/>
    <mergeCell ref="T35:U35"/>
    <mergeCell ref="W35:X35"/>
    <mergeCell ref="C36:D36"/>
    <mergeCell ref="E36:F36"/>
    <mergeCell ref="G36:H36"/>
    <mergeCell ref="I36:J36"/>
    <mergeCell ref="K36:L36"/>
    <mergeCell ref="M36:N36"/>
    <mergeCell ref="O36:P36"/>
    <mergeCell ref="Q36:R36"/>
    <mergeCell ref="T36:U36"/>
    <mergeCell ref="W36:X36"/>
    <mergeCell ref="B3:B4"/>
    <mergeCell ref="B27:B28"/>
    <mergeCell ref="B29:B36"/>
    <mergeCell ref="Y3:Y4"/>
  </mergeCells>
  <conditionalFormatting sqref="C5:Y28">
    <cfRule type="cellIs" dxfId="23" priority="1" operator="greaterThan">
      <formula>0</formula>
    </cfRule>
  </conditionalFormatting>
  <pageMargins left="0.7" right="0.7" top="0.75" bottom="0.75" header="0.3" footer="0.3"/>
  <pageSetup paperSize="9" scale="71" orientation="landscape"/>
  <headerFooter/>
  <ignoredErrors>
    <ignoredError sqref="S5 C6:Y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2:Q105"/>
  <sheetViews>
    <sheetView view="pageBreakPreview" zoomScaleNormal="100" zoomScaleSheetLayoutView="100" topLeftCell="B84" workbookViewId="0">
      <selection activeCell="C6" sqref="C6:Q104"/>
    </sheetView>
  </sheetViews>
  <sheetFormatPr defaultColWidth="9.14285714285714" defaultRowHeight="15"/>
  <cols>
    <col min="1" max="1" width="9.14285714285714" style="65" customWidth="1"/>
    <col min="2" max="2" width="6.57142857142857" style="65" customWidth="1"/>
    <col min="3" max="3" width="16.7142857142857" style="65" customWidth="1"/>
    <col min="4" max="4" width="17" style="65" customWidth="1"/>
    <col min="5" max="5" width="15.7142857142857" style="65" customWidth="1"/>
    <col min="6" max="6" width="17.5714285714286" style="65" customWidth="1"/>
    <col min="7" max="7" width="15.5714285714286" style="65" customWidth="1"/>
    <col min="8" max="8" width="11.8571428571429" style="65" customWidth="1"/>
    <col min="9" max="9" width="14.1428571428571" style="65" customWidth="1"/>
    <col min="10" max="10" width="16.1428571428571" style="65" customWidth="1"/>
    <col min="11" max="11" width="10.7142857142857" style="65" customWidth="1"/>
    <col min="12" max="12" width="11.4285714285714" style="65" customWidth="1"/>
    <col min="13" max="13" width="11" style="65" customWidth="1"/>
    <col min="14" max="14" width="7.28571428571429" style="65" customWidth="1"/>
    <col min="15" max="15" width="10.4285714285714" style="65" customWidth="1"/>
    <col min="16" max="16" width="16.7142857142857" style="65" customWidth="1"/>
    <col min="17" max="17" width="14.8571428571429" style="65" customWidth="1"/>
    <col min="18" max="16384" width="9.14285714285714" style="65"/>
  </cols>
  <sheetData>
    <row r="2" ht="32.25" customHeight="1" spans="2:17">
      <c r="B2" s="66" t="s">
        <v>929</v>
      </c>
      <c r="C2" s="67"/>
      <c r="D2" s="67"/>
      <c r="E2" s="67"/>
      <c r="F2" s="67"/>
      <c r="G2" s="68"/>
      <c r="H2" s="266" t="str">
        <f>'Complile Data'!H2:I2</f>
        <v>March</v>
      </c>
      <c r="I2" s="279"/>
      <c r="J2" s="280">
        <f>'Complile Data'!J2</f>
        <v>2020</v>
      </c>
      <c r="K2" s="281" t="s">
        <v>335</v>
      </c>
      <c r="L2" s="281"/>
      <c r="M2" s="281"/>
      <c r="N2" s="281"/>
      <c r="O2" s="281"/>
      <c r="P2" s="281"/>
      <c r="Q2" s="281"/>
    </row>
    <row r="3" s="265" customFormat="1" ht="21.75" customHeight="1" spans="2:17">
      <c r="B3" s="267" t="s">
        <v>141</v>
      </c>
      <c r="C3" s="267" t="s">
        <v>0</v>
      </c>
      <c r="D3" s="267" t="s">
        <v>2</v>
      </c>
      <c r="E3" s="267" t="s">
        <v>142</v>
      </c>
      <c r="F3" s="267" t="s">
        <v>143</v>
      </c>
      <c r="G3" s="267" t="s">
        <v>144</v>
      </c>
      <c r="H3" s="267" t="s">
        <v>145</v>
      </c>
      <c r="I3" s="267" t="s">
        <v>3</v>
      </c>
      <c r="J3" s="282" t="s">
        <v>146</v>
      </c>
      <c r="K3" s="248" t="s">
        <v>147</v>
      </c>
      <c r="L3" s="248" t="s">
        <v>148</v>
      </c>
      <c r="M3" s="241" t="s">
        <v>149</v>
      </c>
      <c r="N3" s="283" t="s">
        <v>150</v>
      </c>
      <c r="O3" s="241" t="s">
        <v>940</v>
      </c>
      <c r="P3" s="283" t="s">
        <v>151</v>
      </c>
      <c r="Q3" s="283" t="s">
        <v>152</v>
      </c>
    </row>
    <row r="4" s="265" customFormat="1" ht="58.5" customHeight="1" spans="2:17">
      <c r="B4" s="268"/>
      <c r="C4" s="268"/>
      <c r="D4" s="268"/>
      <c r="E4" s="268"/>
      <c r="F4" s="268"/>
      <c r="G4" s="268"/>
      <c r="H4" s="268"/>
      <c r="I4" s="268"/>
      <c r="J4" s="284"/>
      <c r="K4" s="248"/>
      <c r="L4" s="248"/>
      <c r="M4" s="242"/>
      <c r="N4" s="283"/>
      <c r="O4" s="242"/>
      <c r="P4" s="283"/>
      <c r="Q4" s="283"/>
    </row>
    <row r="5" ht="16.5" customHeight="1" spans="2:17">
      <c r="B5" s="268"/>
      <c r="C5" s="268"/>
      <c r="D5" s="268"/>
      <c r="E5" s="268"/>
      <c r="F5" s="268"/>
      <c r="G5" s="268"/>
      <c r="H5" s="268"/>
      <c r="I5" s="268"/>
      <c r="J5" s="284"/>
      <c r="K5" s="248"/>
      <c r="L5" s="248"/>
      <c r="M5" s="248"/>
      <c r="N5" s="283"/>
      <c r="O5" s="242"/>
      <c r="P5" s="283"/>
      <c r="Q5" s="283"/>
    </row>
    <row r="6" ht="21.75" customHeight="1" spans="1:17">
      <c r="A6" s="269"/>
      <c r="B6" s="76">
        <f>SUBTOTAL(3,C$5:$C6)</f>
        <v>1</v>
      </c>
      <c r="C6" s="34" t="s">
        <v>469</v>
      </c>
      <c r="D6" s="34" t="s">
        <v>85</v>
      </c>
      <c r="E6" s="34" t="s">
        <v>480</v>
      </c>
      <c r="F6" s="34" t="s">
        <v>481</v>
      </c>
      <c r="G6" s="34" t="s">
        <v>482</v>
      </c>
      <c r="H6" s="34">
        <v>0</v>
      </c>
      <c r="I6" s="32" t="s">
        <v>371</v>
      </c>
      <c r="J6" s="52" t="s">
        <v>483</v>
      </c>
      <c r="K6" s="236">
        <v>12.3</v>
      </c>
      <c r="L6" s="236">
        <v>13.75</v>
      </c>
      <c r="M6" s="236">
        <v>13.35</v>
      </c>
      <c r="N6" s="236">
        <v>39.4</v>
      </c>
      <c r="O6" s="236">
        <v>26.2666666666667</v>
      </c>
      <c r="P6" s="34" t="s">
        <v>472</v>
      </c>
      <c r="Q6" s="34" t="s">
        <v>214</v>
      </c>
    </row>
    <row r="7" ht="21.75" customHeight="1" spans="2:17">
      <c r="B7" s="76">
        <f>SUBTOTAL(3,C$5:$C7)</f>
        <v>2</v>
      </c>
      <c r="C7" s="34" t="s">
        <v>469</v>
      </c>
      <c r="D7" s="34" t="s">
        <v>85</v>
      </c>
      <c r="E7" s="34" t="s">
        <v>480</v>
      </c>
      <c r="F7" s="34" t="s">
        <v>481</v>
      </c>
      <c r="G7" s="34" t="s">
        <v>482</v>
      </c>
      <c r="H7" s="34">
        <v>0</v>
      </c>
      <c r="I7" s="32" t="s">
        <v>371</v>
      </c>
      <c r="J7" s="52" t="s">
        <v>484</v>
      </c>
      <c r="K7" s="236">
        <v>12.05</v>
      </c>
      <c r="L7" s="236">
        <v>12.3</v>
      </c>
      <c r="M7" s="236">
        <v>14.2</v>
      </c>
      <c r="N7" s="236">
        <v>38.55</v>
      </c>
      <c r="O7" s="236">
        <v>25.7</v>
      </c>
      <c r="P7" s="34" t="s">
        <v>472</v>
      </c>
      <c r="Q7" s="34" t="s">
        <v>214</v>
      </c>
    </row>
    <row r="8" ht="21.75" customHeight="1" spans="1:17">
      <c r="A8" s="225"/>
      <c r="B8" s="71">
        <f>SUBTOTAL(3,C$5:$C8)</f>
        <v>3</v>
      </c>
      <c r="C8" s="73" t="s">
        <v>51</v>
      </c>
      <c r="D8" s="73" t="s">
        <v>51</v>
      </c>
      <c r="E8" s="73" t="s">
        <v>377</v>
      </c>
      <c r="F8" s="73" t="s">
        <v>378</v>
      </c>
      <c r="G8" s="73" t="s">
        <v>379</v>
      </c>
      <c r="H8" s="73" t="s">
        <v>380</v>
      </c>
      <c r="I8" s="72" t="s">
        <v>52</v>
      </c>
      <c r="J8" s="106">
        <v>130015370094</v>
      </c>
      <c r="K8" s="234">
        <v>10.59</v>
      </c>
      <c r="L8" s="234">
        <v>10.382</v>
      </c>
      <c r="M8" s="234">
        <v>10.65</v>
      </c>
      <c r="N8" s="234">
        <v>31.622</v>
      </c>
      <c r="O8" s="234">
        <v>21.0813333333333</v>
      </c>
      <c r="P8" s="72" t="s">
        <v>198</v>
      </c>
      <c r="Q8" s="72" t="s">
        <v>376</v>
      </c>
    </row>
    <row r="9" ht="21.75" customHeight="1" spans="1:17">
      <c r="A9"/>
      <c r="B9" s="76">
        <f>SUBTOTAL(3,C$5:$C9)</f>
        <v>4</v>
      </c>
      <c r="C9" s="34" t="s">
        <v>245</v>
      </c>
      <c r="D9" s="34" t="s">
        <v>14</v>
      </c>
      <c r="E9" s="270" t="s">
        <v>246</v>
      </c>
      <c r="F9" s="271" t="s">
        <v>247</v>
      </c>
      <c r="G9" s="271" t="s">
        <v>248</v>
      </c>
      <c r="H9" s="271" t="s">
        <v>249</v>
      </c>
      <c r="I9" s="271" t="s">
        <v>16</v>
      </c>
      <c r="J9" s="52" t="s">
        <v>251</v>
      </c>
      <c r="K9" s="285">
        <v>11.15</v>
      </c>
      <c r="L9" s="285">
        <v>10.35</v>
      </c>
      <c r="M9" s="285">
        <v>10.05</v>
      </c>
      <c r="N9" s="236">
        <v>31.55</v>
      </c>
      <c r="O9" s="236">
        <v>21.0333333333333</v>
      </c>
      <c r="P9" s="270" t="s">
        <v>213</v>
      </c>
      <c r="Q9" s="270" t="s">
        <v>214</v>
      </c>
    </row>
    <row r="10" ht="21.75" customHeight="1" spans="1:17">
      <c r="A10" s="225"/>
      <c r="B10" s="71">
        <f>SUBTOTAL(3,C$5:$C10)</f>
        <v>5</v>
      </c>
      <c r="C10" s="73" t="s">
        <v>281</v>
      </c>
      <c r="D10" s="73" t="s">
        <v>49</v>
      </c>
      <c r="E10" s="227" t="s">
        <v>349</v>
      </c>
      <c r="F10" s="272" t="s">
        <v>350</v>
      </c>
      <c r="G10" s="272" t="s">
        <v>351</v>
      </c>
      <c r="H10" s="227">
        <v>9463865106</v>
      </c>
      <c r="I10" s="227" t="s">
        <v>335</v>
      </c>
      <c r="J10" s="106">
        <v>130015429326</v>
      </c>
      <c r="K10" s="259">
        <v>10.7</v>
      </c>
      <c r="L10" s="259">
        <v>10.2</v>
      </c>
      <c r="M10" s="259">
        <v>10.65</v>
      </c>
      <c r="N10" s="234">
        <v>31.55</v>
      </c>
      <c r="O10" s="234">
        <v>21.0333333333333</v>
      </c>
      <c r="P10" s="227" t="s">
        <v>286</v>
      </c>
      <c r="Q10" s="227" t="s">
        <v>160</v>
      </c>
    </row>
    <row r="11" ht="21.75" customHeight="1" spans="1:17">
      <c r="A11" s="269"/>
      <c r="B11" s="76">
        <f>SUBTOTAL(3,C$5:$C11)</f>
        <v>6</v>
      </c>
      <c r="C11" s="32" t="s">
        <v>415</v>
      </c>
      <c r="D11" s="32" t="s">
        <v>72</v>
      </c>
      <c r="E11" s="34" t="s">
        <v>432</v>
      </c>
      <c r="F11" s="34" t="s">
        <v>433</v>
      </c>
      <c r="G11" s="34" t="s">
        <v>434</v>
      </c>
      <c r="H11" s="34">
        <v>9779700007</v>
      </c>
      <c r="I11" s="32" t="s">
        <v>422</v>
      </c>
      <c r="J11" s="50">
        <v>130010689970</v>
      </c>
      <c r="K11" s="236">
        <v>10.44</v>
      </c>
      <c r="L11" s="236">
        <v>10.32</v>
      </c>
      <c r="M11" s="236">
        <v>10.42</v>
      </c>
      <c r="N11" s="236">
        <v>31.18</v>
      </c>
      <c r="O11" s="236">
        <v>20.7866666666667</v>
      </c>
      <c r="P11" s="32" t="s">
        <v>428</v>
      </c>
      <c r="Q11" s="32" t="s">
        <v>214</v>
      </c>
    </row>
    <row r="12" ht="21.75" customHeight="1" spans="1:17">
      <c r="A12" s="225"/>
      <c r="B12" s="71">
        <f>SUBTOTAL(3,C$5:$C12)</f>
        <v>7</v>
      </c>
      <c r="C12" s="273" t="s">
        <v>51</v>
      </c>
      <c r="D12" s="73" t="s">
        <v>51</v>
      </c>
      <c r="E12" s="73" t="s">
        <v>381</v>
      </c>
      <c r="F12" s="73" t="s">
        <v>209</v>
      </c>
      <c r="G12" s="73" t="s">
        <v>382</v>
      </c>
      <c r="H12" s="73" t="s">
        <v>383</v>
      </c>
      <c r="I12" s="73" t="s">
        <v>52</v>
      </c>
      <c r="J12" s="106">
        <v>130017823300</v>
      </c>
      <c r="K12" s="234">
        <v>10.053</v>
      </c>
      <c r="L12" s="234">
        <v>9.841</v>
      </c>
      <c r="M12" s="234">
        <v>9.873</v>
      </c>
      <c r="N12" s="234">
        <v>29.767</v>
      </c>
      <c r="O12" s="234">
        <v>19.8446666666667</v>
      </c>
      <c r="P12" s="73" t="s">
        <v>198</v>
      </c>
      <c r="Q12" s="73" t="s">
        <v>376</v>
      </c>
    </row>
    <row r="13" ht="21.75" customHeight="1" spans="1:17">
      <c r="A13" s="184"/>
      <c r="B13" s="71">
        <f>SUBTOTAL(3,C$5:$C13)</f>
        <v>8</v>
      </c>
      <c r="C13" s="273" t="s">
        <v>51</v>
      </c>
      <c r="D13" s="73" t="s">
        <v>51</v>
      </c>
      <c r="E13" s="73" t="s">
        <v>208</v>
      </c>
      <c r="F13" s="274" t="s">
        <v>253</v>
      </c>
      <c r="G13" s="274" t="s">
        <v>374</v>
      </c>
      <c r="H13" s="274" t="s">
        <v>375</v>
      </c>
      <c r="I13" s="286" t="s">
        <v>52</v>
      </c>
      <c r="J13" s="106">
        <v>130015370106</v>
      </c>
      <c r="K13" s="234">
        <v>9.97</v>
      </c>
      <c r="L13" s="234">
        <v>9.495</v>
      </c>
      <c r="M13" s="234">
        <v>9.95</v>
      </c>
      <c r="N13" s="234">
        <v>29.415</v>
      </c>
      <c r="O13" s="234">
        <v>19.61</v>
      </c>
      <c r="P13" s="73" t="s">
        <v>198</v>
      </c>
      <c r="Q13" s="73" t="s">
        <v>376</v>
      </c>
    </row>
    <row r="14" ht="21.75" customHeight="1" spans="2:17">
      <c r="B14" s="76">
        <f>SUBTOTAL(3,C$5:$C14)</f>
        <v>9</v>
      </c>
      <c r="C14" s="32" t="s">
        <v>415</v>
      </c>
      <c r="D14" s="34" t="s">
        <v>117</v>
      </c>
      <c r="E14" s="34" t="s">
        <v>444</v>
      </c>
      <c r="F14" s="34" t="s">
        <v>445</v>
      </c>
      <c r="G14" s="34" t="s">
        <v>446</v>
      </c>
      <c r="H14" s="34">
        <v>0</v>
      </c>
      <c r="I14" s="32" t="s">
        <v>335</v>
      </c>
      <c r="J14" s="52">
        <v>0</v>
      </c>
      <c r="K14" s="236">
        <v>9.3</v>
      </c>
      <c r="L14" s="236">
        <v>10.2</v>
      </c>
      <c r="M14" s="236">
        <v>9.6</v>
      </c>
      <c r="N14" s="236">
        <v>29.1</v>
      </c>
      <c r="O14" s="236">
        <v>19.4</v>
      </c>
      <c r="P14" s="34" t="s">
        <v>213</v>
      </c>
      <c r="Q14" s="34" t="s">
        <v>214</v>
      </c>
    </row>
    <row r="15" ht="21.75" customHeight="1" spans="2:17">
      <c r="B15" s="76">
        <f>SUBTOTAL(3,C$5:$C15)</f>
        <v>10</v>
      </c>
      <c r="C15" s="32" t="s">
        <v>245</v>
      </c>
      <c r="D15" s="32" t="s">
        <v>14</v>
      </c>
      <c r="E15" s="34" t="s">
        <v>246</v>
      </c>
      <c r="F15" s="34" t="s">
        <v>247</v>
      </c>
      <c r="G15" s="34" t="s">
        <v>248</v>
      </c>
      <c r="H15" s="34" t="s">
        <v>249</v>
      </c>
      <c r="I15" s="32" t="s">
        <v>16</v>
      </c>
      <c r="J15" s="52" t="s">
        <v>250</v>
      </c>
      <c r="K15" s="236">
        <v>9.55</v>
      </c>
      <c r="L15" s="236">
        <v>9.3</v>
      </c>
      <c r="M15" s="236">
        <v>10</v>
      </c>
      <c r="N15" s="236">
        <v>28.85</v>
      </c>
      <c r="O15" s="236">
        <v>19.2333333333333</v>
      </c>
      <c r="P15" s="34" t="s">
        <v>213</v>
      </c>
      <c r="Q15" s="34" t="s">
        <v>214</v>
      </c>
    </row>
    <row r="16" ht="21.75" customHeight="1" spans="2:17">
      <c r="B16" s="76">
        <f>SUBTOTAL(3,C$5:$C16)</f>
        <v>11</v>
      </c>
      <c r="C16" s="32" t="s">
        <v>730</v>
      </c>
      <c r="D16" s="32" t="s">
        <v>77</v>
      </c>
      <c r="E16" s="34" t="s">
        <v>743</v>
      </c>
      <c r="F16" s="34" t="s">
        <v>744</v>
      </c>
      <c r="G16" s="34" t="s">
        <v>745</v>
      </c>
      <c r="H16" s="34" t="s">
        <v>746</v>
      </c>
      <c r="I16" s="32" t="s">
        <v>371</v>
      </c>
      <c r="J16" s="52" t="s">
        <v>747</v>
      </c>
      <c r="K16" s="236">
        <v>8.64</v>
      </c>
      <c r="L16" s="236">
        <v>9.86</v>
      </c>
      <c r="M16" s="236">
        <v>10.22</v>
      </c>
      <c r="N16" s="236">
        <v>28.72</v>
      </c>
      <c r="O16" s="236">
        <v>19.1466666666667</v>
      </c>
      <c r="P16" s="34">
        <v>0</v>
      </c>
      <c r="Q16" s="34">
        <v>0</v>
      </c>
    </row>
    <row r="17" ht="21.75" customHeight="1" spans="1:17">
      <c r="A17" s="225"/>
      <c r="B17" s="71">
        <f>SUBTOTAL(3,C$5:$C17)</f>
        <v>12</v>
      </c>
      <c r="C17" s="73" t="s">
        <v>51</v>
      </c>
      <c r="D17" s="73" t="s">
        <v>69</v>
      </c>
      <c r="E17" s="73" t="s">
        <v>394</v>
      </c>
      <c r="F17" s="73" t="s">
        <v>395</v>
      </c>
      <c r="G17" s="73" t="s">
        <v>396</v>
      </c>
      <c r="H17" s="73" t="s">
        <v>397</v>
      </c>
      <c r="I17" s="72" t="s">
        <v>52</v>
      </c>
      <c r="J17" s="106">
        <v>130017874908</v>
      </c>
      <c r="K17" s="234">
        <v>9.4</v>
      </c>
      <c r="L17" s="234">
        <v>9.55</v>
      </c>
      <c r="M17" s="234">
        <v>9.5</v>
      </c>
      <c r="N17" s="234">
        <v>28.45</v>
      </c>
      <c r="O17" s="234">
        <v>18.9666666666667</v>
      </c>
      <c r="P17" s="73" t="s">
        <v>198</v>
      </c>
      <c r="Q17" s="73" t="s">
        <v>376</v>
      </c>
    </row>
    <row r="18" ht="21.75" customHeight="1" spans="1:17">
      <c r="A18" s="225"/>
      <c r="B18" s="71">
        <f>SUBTOTAL(3,C$5:$C18)</f>
        <v>13</v>
      </c>
      <c r="C18" s="245" t="s">
        <v>51</v>
      </c>
      <c r="D18" s="73" t="s">
        <v>69</v>
      </c>
      <c r="E18" s="73" t="s">
        <v>398</v>
      </c>
      <c r="F18" s="73" t="s">
        <v>399</v>
      </c>
      <c r="G18" s="73" t="s">
        <v>69</v>
      </c>
      <c r="H18" s="73" t="s">
        <v>400</v>
      </c>
      <c r="I18" s="73" t="s">
        <v>52</v>
      </c>
      <c r="J18" s="106">
        <v>130012252360</v>
      </c>
      <c r="K18" s="235">
        <v>9.6</v>
      </c>
      <c r="L18" s="235">
        <v>9.4</v>
      </c>
      <c r="M18" s="235">
        <v>9</v>
      </c>
      <c r="N18" s="234">
        <v>28</v>
      </c>
      <c r="O18" s="234">
        <v>18.6666666666667</v>
      </c>
      <c r="P18" s="118" t="s">
        <v>198</v>
      </c>
      <c r="Q18" s="118" t="s">
        <v>376</v>
      </c>
    </row>
    <row r="19" ht="21.75" customHeight="1" spans="1:17">
      <c r="A19" s="269"/>
      <c r="B19" s="76">
        <f>SUBTOTAL(3,C$5:$C19)</f>
        <v>14</v>
      </c>
      <c r="C19" s="275" t="s">
        <v>28</v>
      </c>
      <c r="D19" s="34" t="s">
        <v>93</v>
      </c>
      <c r="E19" s="34" t="s">
        <v>720</v>
      </c>
      <c r="F19" s="34" t="s">
        <v>721</v>
      </c>
      <c r="G19" s="34" t="s">
        <v>722</v>
      </c>
      <c r="H19" s="34">
        <v>9877281607</v>
      </c>
      <c r="I19" s="34" t="s">
        <v>371</v>
      </c>
      <c r="J19" s="52">
        <v>130012391677</v>
      </c>
      <c r="K19" s="287">
        <v>9.225</v>
      </c>
      <c r="L19" s="287">
        <v>9.3</v>
      </c>
      <c r="M19" s="287">
        <v>9.15</v>
      </c>
      <c r="N19" s="236">
        <v>27.675</v>
      </c>
      <c r="O19" s="236">
        <v>18.45</v>
      </c>
      <c r="P19" s="288" t="s">
        <v>723</v>
      </c>
      <c r="Q19" s="34" t="s">
        <v>184</v>
      </c>
    </row>
    <row r="20" ht="21.75" customHeight="1" spans="1:17">
      <c r="A20" s="269"/>
      <c r="B20" s="76">
        <f>SUBTOTAL(3,C$5:$C20)</f>
        <v>15</v>
      </c>
      <c r="C20" s="270" t="s">
        <v>520</v>
      </c>
      <c r="D20" s="34" t="s">
        <v>59</v>
      </c>
      <c r="E20" s="32" t="s">
        <v>564</v>
      </c>
      <c r="F20" s="32" t="s">
        <v>565</v>
      </c>
      <c r="G20" s="32" t="s">
        <v>566</v>
      </c>
      <c r="H20" s="32">
        <v>9465427963</v>
      </c>
      <c r="I20" s="32" t="s">
        <v>63</v>
      </c>
      <c r="J20" s="52">
        <v>160037033651</v>
      </c>
      <c r="K20" s="287">
        <v>9.2</v>
      </c>
      <c r="L20" s="287">
        <v>9.1</v>
      </c>
      <c r="M20" s="287">
        <v>9.2</v>
      </c>
      <c r="N20" s="236">
        <v>27.5</v>
      </c>
      <c r="O20" s="236">
        <v>18.3333333333333</v>
      </c>
      <c r="P20" s="288">
        <v>0</v>
      </c>
      <c r="Q20" s="34">
        <v>0</v>
      </c>
    </row>
    <row r="21" s="184" customFormat="1" ht="21.75" customHeight="1" spans="1:17">
      <c r="A21" s="225"/>
      <c r="B21" s="71">
        <f>SUBTOTAL(3,C$5:$C21)</f>
        <v>16</v>
      </c>
      <c r="C21" s="245" t="s">
        <v>281</v>
      </c>
      <c r="D21" s="73" t="s">
        <v>89</v>
      </c>
      <c r="E21" s="73" t="s">
        <v>315</v>
      </c>
      <c r="F21" s="73" t="s">
        <v>316</v>
      </c>
      <c r="G21" s="73" t="s">
        <v>317</v>
      </c>
      <c r="H21" s="73">
        <v>9464396550</v>
      </c>
      <c r="I21" s="73" t="s">
        <v>48</v>
      </c>
      <c r="J21" s="106">
        <v>130027318803</v>
      </c>
      <c r="K21" s="289">
        <v>9.12</v>
      </c>
      <c r="L21" s="289">
        <v>8.91</v>
      </c>
      <c r="M21" s="289">
        <v>9</v>
      </c>
      <c r="N21" s="234">
        <v>27.03</v>
      </c>
      <c r="O21" s="234">
        <v>18.02</v>
      </c>
      <c r="P21" s="290" t="s">
        <v>318</v>
      </c>
      <c r="Q21" s="118" t="s">
        <v>160</v>
      </c>
    </row>
    <row r="22" s="184" customFormat="1" ht="21.75" customHeight="1" spans="1:17">
      <c r="A22" s="83"/>
      <c r="B22" s="76">
        <f>SUBTOTAL(3,C$5:$C22)</f>
        <v>17</v>
      </c>
      <c r="C22" s="34" t="s">
        <v>24</v>
      </c>
      <c r="D22" s="34" t="s">
        <v>120</v>
      </c>
      <c r="E22" s="34" t="s">
        <v>582</v>
      </c>
      <c r="F22" s="34" t="s">
        <v>470</v>
      </c>
      <c r="G22" s="34" t="s">
        <v>664</v>
      </c>
      <c r="H22" s="34">
        <v>9872023774</v>
      </c>
      <c r="I22" s="240" t="s">
        <v>371</v>
      </c>
      <c r="J22" s="52">
        <v>130010918972</v>
      </c>
      <c r="K22" s="291">
        <v>8.35</v>
      </c>
      <c r="L22" s="291">
        <v>9.1</v>
      </c>
      <c r="M22" s="291">
        <v>9.3</v>
      </c>
      <c r="N22" s="236">
        <v>26.75</v>
      </c>
      <c r="O22" s="236">
        <v>17.8333333333333</v>
      </c>
      <c r="P22" s="292" t="s">
        <v>588</v>
      </c>
      <c r="Q22" s="32" t="s">
        <v>501</v>
      </c>
    </row>
    <row r="23" s="184" customFormat="1" ht="21.75" customHeight="1" spans="1:17">
      <c r="A23" s="83"/>
      <c r="B23" s="76">
        <f>SUBTOTAL(3,C$5:$C23)</f>
        <v>18</v>
      </c>
      <c r="C23" s="32" t="s">
        <v>153</v>
      </c>
      <c r="D23" s="32" t="s">
        <v>75</v>
      </c>
      <c r="E23" s="34" t="s">
        <v>222</v>
      </c>
      <c r="F23" s="34" t="s">
        <v>223</v>
      </c>
      <c r="G23" s="34" t="s">
        <v>224</v>
      </c>
      <c r="H23" s="34">
        <v>0</v>
      </c>
      <c r="I23" s="32" t="s">
        <v>13</v>
      </c>
      <c r="J23" s="50">
        <v>130013823837</v>
      </c>
      <c r="K23" s="287">
        <v>8.92</v>
      </c>
      <c r="L23" s="287">
        <v>9.3</v>
      </c>
      <c r="M23" s="287">
        <v>8.4</v>
      </c>
      <c r="N23" s="236">
        <v>26.62</v>
      </c>
      <c r="O23" s="236">
        <v>17.7466666666667</v>
      </c>
      <c r="P23" s="293" t="s">
        <v>218</v>
      </c>
      <c r="Q23" s="32" t="s">
        <v>214</v>
      </c>
    </row>
    <row r="24" s="184" customFormat="1" ht="21.75" customHeight="1" spans="1:17">
      <c r="A24" s="83"/>
      <c r="B24" s="76">
        <f>SUBTOTAL(3,C$5:$C24)</f>
        <v>19</v>
      </c>
      <c r="C24" s="275" t="s">
        <v>28</v>
      </c>
      <c r="D24" s="32" t="s">
        <v>114</v>
      </c>
      <c r="E24" s="34" t="s">
        <v>643</v>
      </c>
      <c r="F24" s="34" t="s">
        <v>717</v>
      </c>
      <c r="G24" s="32" t="s">
        <v>718</v>
      </c>
      <c r="H24" s="34" t="s">
        <v>719</v>
      </c>
      <c r="I24" s="32" t="s">
        <v>371</v>
      </c>
      <c r="J24" s="52">
        <v>130012786318</v>
      </c>
      <c r="K24" s="236">
        <v>8.5</v>
      </c>
      <c r="L24" s="236">
        <v>9.4</v>
      </c>
      <c r="M24" s="236">
        <v>8.4</v>
      </c>
      <c r="N24" s="236">
        <v>26.3</v>
      </c>
      <c r="O24" s="236">
        <v>17.5333333333333</v>
      </c>
      <c r="P24" s="34" t="s">
        <v>258</v>
      </c>
      <c r="Q24" s="34" t="s">
        <v>214</v>
      </c>
    </row>
    <row r="25" s="184" customFormat="1" ht="21.75" customHeight="1" spans="1:17">
      <c r="A25" s="83"/>
      <c r="B25" s="76">
        <f>SUBTOTAL(3,C$5:$C25)</f>
        <v>20</v>
      </c>
      <c r="C25" s="34" t="s">
        <v>415</v>
      </c>
      <c r="D25" s="275" t="s">
        <v>70</v>
      </c>
      <c r="E25" s="32" t="s">
        <v>429</v>
      </c>
      <c r="F25" s="32" t="s">
        <v>430</v>
      </c>
      <c r="G25" s="34" t="s">
        <v>431</v>
      </c>
      <c r="H25" s="32">
        <v>9872943794</v>
      </c>
      <c r="I25" s="256" t="s">
        <v>422</v>
      </c>
      <c r="J25" s="50">
        <v>0</v>
      </c>
      <c r="K25" s="236">
        <v>8.7</v>
      </c>
      <c r="L25" s="236">
        <v>8.9</v>
      </c>
      <c r="M25" s="236">
        <v>8.6</v>
      </c>
      <c r="N25" s="236">
        <v>26.2</v>
      </c>
      <c r="O25" s="236">
        <v>17.4666666666667</v>
      </c>
      <c r="P25" s="32" t="s">
        <v>428</v>
      </c>
      <c r="Q25" s="34" t="s">
        <v>160</v>
      </c>
    </row>
    <row r="26" s="184" customFormat="1" ht="21.75" customHeight="1" spans="1:17">
      <c r="A26" s="83"/>
      <c r="B26" s="76">
        <f>SUBTOTAL(3,C$5:$C26)</f>
        <v>21</v>
      </c>
      <c r="C26" s="34" t="s">
        <v>28</v>
      </c>
      <c r="D26" s="34" t="s">
        <v>28</v>
      </c>
      <c r="E26" s="270" t="s">
        <v>688</v>
      </c>
      <c r="F26" s="271" t="s">
        <v>689</v>
      </c>
      <c r="G26" s="271" t="s">
        <v>690</v>
      </c>
      <c r="H26" s="270">
        <v>9876864305</v>
      </c>
      <c r="I26" s="270" t="s">
        <v>335</v>
      </c>
      <c r="J26" s="52">
        <v>130012438145</v>
      </c>
      <c r="K26" s="285">
        <v>8.594</v>
      </c>
      <c r="L26" s="285">
        <v>8.69</v>
      </c>
      <c r="M26" s="285">
        <v>8.804</v>
      </c>
      <c r="N26" s="236">
        <v>26.088</v>
      </c>
      <c r="O26" s="236">
        <v>17.392</v>
      </c>
      <c r="P26" s="270" t="s">
        <v>691</v>
      </c>
      <c r="Q26" s="270" t="s">
        <v>214</v>
      </c>
    </row>
    <row r="27" s="184" customFormat="1" ht="21.75" customHeight="1" spans="1:17">
      <c r="A27" s="77"/>
      <c r="B27" s="76">
        <f>SUBTOTAL(3,C$5:$C27)</f>
        <v>22</v>
      </c>
      <c r="C27" s="32" t="s">
        <v>116</v>
      </c>
      <c r="D27" s="34" t="s">
        <v>108</v>
      </c>
      <c r="E27" s="34" t="s">
        <v>205</v>
      </c>
      <c r="F27" s="34" t="s">
        <v>630</v>
      </c>
      <c r="G27" s="34" t="s">
        <v>667</v>
      </c>
      <c r="H27" s="34">
        <v>9478696133</v>
      </c>
      <c r="I27" s="32" t="s">
        <v>371</v>
      </c>
      <c r="J27" s="52">
        <v>186872</v>
      </c>
      <c r="K27" s="236">
        <v>8.67</v>
      </c>
      <c r="L27" s="236">
        <v>8.865</v>
      </c>
      <c r="M27" s="236">
        <v>8.4</v>
      </c>
      <c r="N27" s="236">
        <v>25.935</v>
      </c>
      <c r="O27" s="236">
        <v>17.29</v>
      </c>
      <c r="P27" s="34" t="s">
        <v>198</v>
      </c>
      <c r="Q27" s="34" t="s">
        <v>501</v>
      </c>
    </row>
    <row r="28" s="184" customFormat="1" ht="21.75" customHeight="1" spans="1:17">
      <c r="A28" s="83"/>
      <c r="B28" s="76">
        <f>SUBTOTAL(3,C$5:$C28)</f>
        <v>23</v>
      </c>
      <c r="C28" s="34" t="s">
        <v>765</v>
      </c>
      <c r="D28" s="34" t="s">
        <v>65</v>
      </c>
      <c r="E28" s="34" t="s">
        <v>773</v>
      </c>
      <c r="F28" s="34" t="s">
        <v>774</v>
      </c>
      <c r="G28" s="34" t="s">
        <v>775</v>
      </c>
      <c r="H28" s="34">
        <v>9855371248</v>
      </c>
      <c r="I28" s="32" t="s">
        <v>371</v>
      </c>
      <c r="J28" s="52">
        <v>130015476443</v>
      </c>
      <c r="K28" s="236">
        <v>8.2</v>
      </c>
      <c r="L28" s="236">
        <v>9.5</v>
      </c>
      <c r="M28" s="236">
        <v>8.2</v>
      </c>
      <c r="N28" s="236">
        <v>25.9</v>
      </c>
      <c r="O28" s="236">
        <v>17.2666666666667</v>
      </c>
      <c r="P28" s="34">
        <v>0</v>
      </c>
      <c r="Q28" s="34">
        <v>0</v>
      </c>
    </row>
    <row r="29" s="184" customFormat="1" ht="21.75" customHeight="1" spans="1:17">
      <c r="A29" s="83"/>
      <c r="B29" s="76">
        <f>SUBTOTAL(3,C$5:$C29)</f>
        <v>24</v>
      </c>
      <c r="C29" s="270" t="s">
        <v>573</v>
      </c>
      <c r="D29" s="34" t="s">
        <v>64</v>
      </c>
      <c r="E29" s="32" t="s">
        <v>470</v>
      </c>
      <c r="F29" s="32" t="s">
        <v>232</v>
      </c>
      <c r="G29" s="32" t="s">
        <v>576</v>
      </c>
      <c r="H29" s="32">
        <v>6280502525</v>
      </c>
      <c r="I29" s="32" t="s">
        <v>371</v>
      </c>
      <c r="J29" s="52">
        <v>130011837067</v>
      </c>
      <c r="K29" s="236">
        <v>8.38</v>
      </c>
      <c r="L29" s="236">
        <v>8.34</v>
      </c>
      <c r="M29" s="236">
        <v>9.174</v>
      </c>
      <c r="N29" s="236">
        <v>25.894</v>
      </c>
      <c r="O29" s="236">
        <v>17.2626666666667</v>
      </c>
      <c r="P29" s="34" t="s">
        <v>588</v>
      </c>
      <c r="Q29" s="34" t="s">
        <v>501</v>
      </c>
    </row>
    <row r="30" s="184" customFormat="1" ht="21.75" customHeight="1" spans="1:17">
      <c r="A30" s="83"/>
      <c r="B30" s="76">
        <f>SUBTOTAL(3,C$5:$C30)</f>
        <v>25</v>
      </c>
      <c r="C30" s="32" t="s">
        <v>469</v>
      </c>
      <c r="D30" s="34" t="s">
        <v>85</v>
      </c>
      <c r="E30" s="34" t="s">
        <v>485</v>
      </c>
      <c r="F30" s="34" t="s">
        <v>486</v>
      </c>
      <c r="G30" s="32" t="s">
        <v>487</v>
      </c>
      <c r="H30" s="34">
        <v>0</v>
      </c>
      <c r="I30" s="32" t="s">
        <v>371</v>
      </c>
      <c r="J30" s="52" t="s">
        <v>488</v>
      </c>
      <c r="K30" s="236">
        <v>8.63</v>
      </c>
      <c r="L30" s="236">
        <v>8.64</v>
      </c>
      <c r="M30" s="236">
        <v>8.57</v>
      </c>
      <c r="N30" s="236">
        <v>25.84</v>
      </c>
      <c r="O30" s="236">
        <v>17.2266666666667</v>
      </c>
      <c r="P30" s="34" t="s">
        <v>472</v>
      </c>
      <c r="Q30" s="34" t="s">
        <v>214</v>
      </c>
    </row>
    <row r="31" s="184" customFormat="1" ht="21.75" customHeight="1" spans="1:17">
      <c r="A31" s="83"/>
      <c r="B31" s="76">
        <f>SUBTOTAL(3,C$5:$C31)</f>
        <v>26</v>
      </c>
      <c r="C31" s="34" t="s">
        <v>415</v>
      </c>
      <c r="D31" s="34" t="s">
        <v>70</v>
      </c>
      <c r="E31" s="34" t="s">
        <v>429</v>
      </c>
      <c r="F31" s="34" t="s">
        <v>430</v>
      </c>
      <c r="G31" s="34" t="s">
        <v>431</v>
      </c>
      <c r="H31" s="34">
        <v>9872943794</v>
      </c>
      <c r="I31" s="32" t="s">
        <v>422</v>
      </c>
      <c r="J31" s="52">
        <v>0</v>
      </c>
      <c r="K31" s="236">
        <v>8.6</v>
      </c>
      <c r="L31" s="236">
        <v>8.3</v>
      </c>
      <c r="M31" s="236">
        <v>8.9</v>
      </c>
      <c r="N31" s="236">
        <v>25.8</v>
      </c>
      <c r="O31" s="236">
        <v>17.2</v>
      </c>
      <c r="P31" s="34" t="s">
        <v>428</v>
      </c>
      <c r="Q31" s="34" t="s">
        <v>214</v>
      </c>
    </row>
    <row r="32" s="184" customFormat="1" ht="21.75" customHeight="1" spans="1:17">
      <c r="A32" s="77"/>
      <c r="B32" s="76">
        <f>SUBTOTAL(3,C$5:$C32)</f>
        <v>27</v>
      </c>
      <c r="C32" s="34" t="s">
        <v>573</v>
      </c>
      <c r="D32" s="32" t="s">
        <v>12</v>
      </c>
      <c r="E32" s="32" t="s">
        <v>606</v>
      </c>
      <c r="F32" s="32" t="s">
        <v>607</v>
      </c>
      <c r="G32" s="34" t="s">
        <v>608</v>
      </c>
      <c r="H32" s="32">
        <v>9592504603</v>
      </c>
      <c r="I32" s="32" t="s">
        <v>371</v>
      </c>
      <c r="J32" s="50">
        <v>130015970873</v>
      </c>
      <c r="K32" s="236">
        <v>8.16</v>
      </c>
      <c r="L32" s="236">
        <v>8.37</v>
      </c>
      <c r="M32" s="236">
        <v>9.225</v>
      </c>
      <c r="N32" s="236">
        <v>25.755</v>
      </c>
      <c r="O32" s="236">
        <v>17.17</v>
      </c>
      <c r="P32" s="32" t="s">
        <v>577</v>
      </c>
      <c r="Q32" s="34" t="s">
        <v>501</v>
      </c>
    </row>
    <row r="33" s="184" customFormat="1" ht="21.75" customHeight="1" spans="1:17">
      <c r="A33" s="83"/>
      <c r="B33" s="76">
        <f>SUBTOTAL(3,C$5:$C33)</f>
        <v>28</v>
      </c>
      <c r="C33" s="32" t="s">
        <v>245</v>
      </c>
      <c r="D33" s="34" t="s">
        <v>122</v>
      </c>
      <c r="E33" s="34" t="s">
        <v>273</v>
      </c>
      <c r="F33" s="34" t="s">
        <v>274</v>
      </c>
      <c r="G33" s="34" t="s">
        <v>275</v>
      </c>
      <c r="H33" s="34" t="s">
        <v>276</v>
      </c>
      <c r="I33" s="32" t="s">
        <v>277</v>
      </c>
      <c r="J33" s="52" t="s">
        <v>279</v>
      </c>
      <c r="K33" s="236">
        <v>7.995</v>
      </c>
      <c r="L33" s="236">
        <v>9.73</v>
      </c>
      <c r="M33" s="236">
        <v>7.54</v>
      </c>
      <c r="N33" s="236">
        <v>25.265</v>
      </c>
      <c r="O33" s="236">
        <v>16.8433333333333</v>
      </c>
      <c r="P33" s="34" t="s">
        <v>258</v>
      </c>
      <c r="Q33" s="34" t="s">
        <v>214</v>
      </c>
    </row>
    <row r="34" s="184" customFormat="1" ht="21.75" customHeight="1" spans="1:17">
      <c r="A34" s="83"/>
      <c r="B34" s="76">
        <f>SUBTOTAL(3,C$5:$C34)</f>
        <v>29</v>
      </c>
      <c r="C34" s="256" t="s">
        <v>28</v>
      </c>
      <c r="D34" s="34" t="s">
        <v>93</v>
      </c>
      <c r="E34" s="34" t="s">
        <v>724</v>
      </c>
      <c r="F34" s="34" t="s">
        <v>662</v>
      </c>
      <c r="G34" s="34" t="s">
        <v>722</v>
      </c>
      <c r="H34" s="34">
        <v>9815865317</v>
      </c>
      <c r="I34" s="34" t="s">
        <v>371</v>
      </c>
      <c r="J34" s="52">
        <v>130012391713</v>
      </c>
      <c r="K34" s="294">
        <v>8.365</v>
      </c>
      <c r="L34" s="294">
        <v>8.25</v>
      </c>
      <c r="M34" s="294">
        <v>8.56</v>
      </c>
      <c r="N34" s="236">
        <v>25.175</v>
      </c>
      <c r="O34" s="236">
        <v>16.7833333333333</v>
      </c>
      <c r="P34" s="295" t="s">
        <v>723</v>
      </c>
      <c r="Q34" s="295" t="s">
        <v>184</v>
      </c>
    </row>
    <row r="35" s="184" customFormat="1" ht="21.75" customHeight="1" spans="1:17">
      <c r="A35" s="83"/>
      <c r="B35" s="76">
        <f>SUBTOTAL(3,C$5:$C35)</f>
        <v>30</v>
      </c>
      <c r="C35" s="34" t="s">
        <v>730</v>
      </c>
      <c r="D35" s="34" t="s">
        <v>45</v>
      </c>
      <c r="E35" s="34" t="s">
        <v>738</v>
      </c>
      <c r="F35" s="34" t="s">
        <v>739</v>
      </c>
      <c r="G35" s="34" t="s">
        <v>740</v>
      </c>
      <c r="H35" s="34" t="s">
        <v>741</v>
      </c>
      <c r="I35" s="32" t="s">
        <v>371</v>
      </c>
      <c r="J35" s="52" t="s">
        <v>742</v>
      </c>
      <c r="K35" s="236">
        <v>7.79</v>
      </c>
      <c r="L35" s="236">
        <v>8.45</v>
      </c>
      <c r="M35" s="236">
        <v>8.88</v>
      </c>
      <c r="N35" s="236">
        <v>25.12</v>
      </c>
      <c r="O35" s="236">
        <v>16.7466666666667</v>
      </c>
      <c r="P35" s="34">
        <v>0</v>
      </c>
      <c r="Q35" s="34">
        <v>0</v>
      </c>
    </row>
    <row r="36" s="184" customFormat="1" ht="21.75" customHeight="1" spans="1:17">
      <c r="A36" s="77"/>
      <c r="B36" s="76">
        <f>SUBTOTAL(3,C$5:$C36)</f>
        <v>31</v>
      </c>
      <c r="C36" s="34" t="s">
        <v>28</v>
      </c>
      <c r="D36" s="276" t="s">
        <v>725</v>
      </c>
      <c r="E36" s="275" t="s">
        <v>720</v>
      </c>
      <c r="F36" s="277" t="s">
        <v>721</v>
      </c>
      <c r="G36" s="276" t="s">
        <v>722</v>
      </c>
      <c r="H36" s="277">
        <v>9877281607</v>
      </c>
      <c r="I36" s="256" t="s">
        <v>371</v>
      </c>
      <c r="J36" s="296">
        <v>130012301735</v>
      </c>
      <c r="K36" s="297">
        <v>8.2</v>
      </c>
      <c r="L36" s="297">
        <v>8.5</v>
      </c>
      <c r="M36" s="297">
        <v>8.4</v>
      </c>
      <c r="N36" s="297">
        <v>25.1</v>
      </c>
      <c r="O36" s="297">
        <v>16.7333333333333</v>
      </c>
      <c r="P36" s="256" t="s">
        <v>723</v>
      </c>
      <c r="Q36" s="256" t="s">
        <v>184</v>
      </c>
    </row>
    <row r="37" s="184" customFormat="1" ht="21.75" customHeight="1" spans="1:17">
      <c r="A37" s="83"/>
      <c r="B37" s="76">
        <f>SUBTOTAL(3,C$5:$C37)</f>
        <v>32</v>
      </c>
      <c r="C37" s="32" t="s">
        <v>28</v>
      </c>
      <c r="D37" s="32" t="s">
        <v>28</v>
      </c>
      <c r="E37" s="34" t="s">
        <v>682</v>
      </c>
      <c r="F37" s="34" t="s">
        <v>683</v>
      </c>
      <c r="G37" s="32" t="s">
        <v>684</v>
      </c>
      <c r="H37" s="34">
        <v>7517403217</v>
      </c>
      <c r="I37" s="32" t="s">
        <v>335</v>
      </c>
      <c r="J37" s="50">
        <v>130012372422</v>
      </c>
      <c r="K37" s="236">
        <v>8.6</v>
      </c>
      <c r="L37" s="236">
        <v>8.1</v>
      </c>
      <c r="M37" s="236">
        <v>8.288</v>
      </c>
      <c r="N37" s="236">
        <v>24.988</v>
      </c>
      <c r="O37" s="236">
        <v>16.6586666666667</v>
      </c>
      <c r="P37" s="32" t="s">
        <v>685</v>
      </c>
      <c r="Q37" s="32" t="s">
        <v>214</v>
      </c>
    </row>
    <row r="38" s="184" customFormat="1" ht="21.75" customHeight="1" spans="1:17">
      <c r="A38" s="83"/>
      <c r="B38" s="76">
        <f>SUBTOTAL(3,C$5:$C38)</f>
        <v>33</v>
      </c>
      <c r="C38" s="34" t="s">
        <v>28</v>
      </c>
      <c r="D38" s="275" t="s">
        <v>28</v>
      </c>
      <c r="E38" s="32" t="s">
        <v>438</v>
      </c>
      <c r="F38" s="32" t="s">
        <v>692</v>
      </c>
      <c r="G38" s="32" t="s">
        <v>690</v>
      </c>
      <c r="H38" s="34">
        <v>9464217864</v>
      </c>
      <c r="I38" s="256" t="s">
        <v>335</v>
      </c>
      <c r="J38" s="52">
        <v>130012437847</v>
      </c>
      <c r="K38" s="236">
        <v>8.08</v>
      </c>
      <c r="L38" s="236">
        <v>8.376</v>
      </c>
      <c r="M38" s="236">
        <v>8.448</v>
      </c>
      <c r="N38" s="236">
        <v>24.904</v>
      </c>
      <c r="O38" s="236">
        <v>16.6026666666667</v>
      </c>
      <c r="P38" s="32" t="s">
        <v>691</v>
      </c>
      <c r="Q38" s="34" t="s">
        <v>214</v>
      </c>
    </row>
    <row r="39" s="184" customFormat="1" ht="21.75" customHeight="1" spans="1:17">
      <c r="A39" s="83"/>
      <c r="B39" s="76">
        <f>SUBTOTAL(3,C$5:$C39)</f>
        <v>34</v>
      </c>
      <c r="C39" s="34" t="s">
        <v>415</v>
      </c>
      <c r="D39" s="34" t="s">
        <v>84</v>
      </c>
      <c r="E39" s="270" t="s">
        <v>450</v>
      </c>
      <c r="F39" s="271" t="s">
        <v>451</v>
      </c>
      <c r="G39" s="271" t="s">
        <v>452</v>
      </c>
      <c r="H39" s="270">
        <v>0</v>
      </c>
      <c r="I39" s="271" t="s">
        <v>335</v>
      </c>
      <c r="J39" s="52">
        <v>130009687805</v>
      </c>
      <c r="K39" s="285">
        <v>8.2</v>
      </c>
      <c r="L39" s="285">
        <v>8.4</v>
      </c>
      <c r="M39" s="285">
        <v>8.3</v>
      </c>
      <c r="N39" s="236">
        <v>24.9</v>
      </c>
      <c r="O39" s="236">
        <v>16.6</v>
      </c>
      <c r="P39" s="270" t="s">
        <v>213</v>
      </c>
      <c r="Q39" s="270" t="s">
        <v>214</v>
      </c>
    </row>
    <row r="40" s="184" customFormat="1" ht="21.75" customHeight="1" spans="1:17">
      <c r="A40" s="83"/>
      <c r="B40" s="76">
        <f>SUBTOTAL(3,C$5:$C40)</f>
        <v>35</v>
      </c>
      <c r="C40" s="32" t="s">
        <v>24</v>
      </c>
      <c r="D40" s="32" t="s">
        <v>94</v>
      </c>
      <c r="E40" s="32" t="s">
        <v>646</v>
      </c>
      <c r="F40" s="32" t="s">
        <v>645</v>
      </c>
      <c r="G40" s="32" t="s">
        <v>94</v>
      </c>
      <c r="H40" s="32">
        <v>9914303920</v>
      </c>
      <c r="I40" s="32" t="s">
        <v>371</v>
      </c>
      <c r="J40" s="50" t="s">
        <v>647</v>
      </c>
      <c r="K40" s="236">
        <v>8</v>
      </c>
      <c r="L40" s="236">
        <v>8.45</v>
      </c>
      <c r="M40" s="236">
        <v>8.41</v>
      </c>
      <c r="N40" s="236">
        <v>24.86</v>
      </c>
      <c r="O40" s="236">
        <v>16.5733333333333</v>
      </c>
      <c r="P40" s="32" t="s">
        <v>588</v>
      </c>
      <c r="Q40" s="32" t="s">
        <v>501</v>
      </c>
    </row>
    <row r="41" s="184" customFormat="1" ht="21.75" customHeight="1" spans="1:17">
      <c r="A41" s="83"/>
      <c r="B41" s="76">
        <f>SUBTOTAL(3,C$5:$C41)</f>
        <v>36</v>
      </c>
      <c r="C41" s="34" t="s">
        <v>245</v>
      </c>
      <c r="D41" s="32" t="s">
        <v>76</v>
      </c>
      <c r="E41" s="34" t="s">
        <v>232</v>
      </c>
      <c r="F41" s="34" t="s">
        <v>268</v>
      </c>
      <c r="G41" s="34" t="s">
        <v>269</v>
      </c>
      <c r="H41" s="34" t="s">
        <v>270</v>
      </c>
      <c r="I41" s="32" t="s">
        <v>16</v>
      </c>
      <c r="J41" s="52" t="s">
        <v>272</v>
      </c>
      <c r="K41" s="236">
        <v>8.1</v>
      </c>
      <c r="L41" s="236">
        <v>8.58</v>
      </c>
      <c r="M41" s="236">
        <v>8.1</v>
      </c>
      <c r="N41" s="236">
        <v>24.78</v>
      </c>
      <c r="O41" s="236">
        <v>16.52</v>
      </c>
      <c r="P41" s="32" t="s">
        <v>213</v>
      </c>
      <c r="Q41" s="32" t="s">
        <v>214</v>
      </c>
    </row>
    <row r="42" s="184" customFormat="1" ht="21.75" customHeight="1" spans="1:17">
      <c r="A42" s="77"/>
      <c r="B42" s="76">
        <f>SUBTOTAL(3,C$5:$C42)</f>
        <v>37</v>
      </c>
      <c r="C42" s="32" t="s">
        <v>469</v>
      </c>
      <c r="D42" s="32" t="s">
        <v>78</v>
      </c>
      <c r="E42" s="34" t="s">
        <v>489</v>
      </c>
      <c r="F42" s="34" t="s">
        <v>490</v>
      </c>
      <c r="G42" s="32" t="s">
        <v>491</v>
      </c>
      <c r="H42" s="34" t="s">
        <v>492</v>
      </c>
      <c r="I42" s="32" t="s">
        <v>371</v>
      </c>
      <c r="J42" s="52" t="s">
        <v>493</v>
      </c>
      <c r="K42" s="236">
        <v>7.9</v>
      </c>
      <c r="L42" s="236">
        <v>8.73</v>
      </c>
      <c r="M42" s="236">
        <v>7.97</v>
      </c>
      <c r="N42" s="236">
        <v>24.6</v>
      </c>
      <c r="O42" s="236">
        <v>16.4</v>
      </c>
      <c r="P42" s="34" t="s">
        <v>472</v>
      </c>
      <c r="Q42" s="34" t="s">
        <v>214</v>
      </c>
    </row>
    <row r="43" s="184" customFormat="1" ht="21.75" customHeight="1" spans="1:17">
      <c r="A43" s="83"/>
      <c r="B43" s="76">
        <f>SUBTOTAL(3,C$5:$C43)</f>
        <v>38</v>
      </c>
      <c r="C43" s="32" t="s">
        <v>415</v>
      </c>
      <c r="D43" s="32" t="s">
        <v>72</v>
      </c>
      <c r="E43" s="34" t="s">
        <v>437</v>
      </c>
      <c r="F43" s="34" t="s">
        <v>438</v>
      </c>
      <c r="G43" s="34" t="s">
        <v>434</v>
      </c>
      <c r="H43" s="34">
        <v>9872190975</v>
      </c>
      <c r="I43" s="32" t="s">
        <v>422</v>
      </c>
      <c r="J43" s="52">
        <v>130010692025</v>
      </c>
      <c r="K43" s="236">
        <v>8.21</v>
      </c>
      <c r="L43" s="236">
        <v>8.169</v>
      </c>
      <c r="M43" s="236">
        <v>8.161</v>
      </c>
      <c r="N43" s="236">
        <v>24.54</v>
      </c>
      <c r="O43" s="236">
        <v>16.36</v>
      </c>
      <c r="P43" s="34" t="s">
        <v>428</v>
      </c>
      <c r="Q43" s="34" t="s">
        <v>214</v>
      </c>
    </row>
    <row r="44" s="184" customFormat="1" ht="21.75" customHeight="1" spans="1:17">
      <c r="A44" s="83"/>
      <c r="B44" s="76">
        <f>SUBTOTAL(3,C$5:$C44)</f>
        <v>39</v>
      </c>
      <c r="C44" s="34" t="s">
        <v>28</v>
      </c>
      <c r="D44" s="34" t="s">
        <v>112</v>
      </c>
      <c r="E44" s="34" t="s">
        <v>713</v>
      </c>
      <c r="F44" s="34" t="s">
        <v>714</v>
      </c>
      <c r="G44" s="34" t="s">
        <v>715</v>
      </c>
      <c r="H44" s="34" t="s">
        <v>716</v>
      </c>
      <c r="I44" s="32" t="s">
        <v>371</v>
      </c>
      <c r="J44" s="52">
        <v>130012256341</v>
      </c>
      <c r="K44" s="236">
        <v>8.1</v>
      </c>
      <c r="L44" s="236">
        <v>8.35</v>
      </c>
      <c r="M44" s="236">
        <v>8.05</v>
      </c>
      <c r="N44" s="236">
        <v>24.5</v>
      </c>
      <c r="O44" s="236">
        <v>16.3333333333333</v>
      </c>
      <c r="P44" s="256" t="s">
        <v>213</v>
      </c>
      <c r="Q44" s="256" t="s">
        <v>214</v>
      </c>
    </row>
    <row r="45" s="184" customFormat="1" ht="21.75" customHeight="1" spans="1:17">
      <c r="A45" s="225"/>
      <c r="B45" s="71">
        <f>SUBTOTAL(3,C$5:$C45)</f>
        <v>40</v>
      </c>
      <c r="C45" s="73" t="s">
        <v>281</v>
      </c>
      <c r="D45" s="72" t="s">
        <v>125</v>
      </c>
      <c r="E45" s="72" t="s">
        <v>337</v>
      </c>
      <c r="F45" s="72" t="s">
        <v>338</v>
      </c>
      <c r="G45" s="89" t="s">
        <v>339</v>
      </c>
      <c r="H45" s="73">
        <v>8360527429</v>
      </c>
      <c r="I45" s="72" t="s">
        <v>335</v>
      </c>
      <c r="J45" s="119">
        <v>130006531250</v>
      </c>
      <c r="K45" s="234">
        <v>7.86</v>
      </c>
      <c r="L45" s="234">
        <v>8.05</v>
      </c>
      <c r="M45" s="234">
        <v>8.54</v>
      </c>
      <c r="N45" s="234">
        <v>24.45</v>
      </c>
      <c r="O45" s="234">
        <v>16.3</v>
      </c>
      <c r="P45" s="72" t="s">
        <v>286</v>
      </c>
      <c r="Q45" s="72" t="s">
        <v>160</v>
      </c>
    </row>
    <row r="46" ht="21.75" customHeight="1" spans="1:17">
      <c r="A46" s="269"/>
      <c r="B46" s="76">
        <f>SUBTOTAL(3,C$5:$C46)</f>
        <v>41</v>
      </c>
      <c r="C46" s="270" t="s">
        <v>765</v>
      </c>
      <c r="D46" s="34" t="s">
        <v>127</v>
      </c>
      <c r="E46" s="34" t="s">
        <v>663</v>
      </c>
      <c r="F46" s="270" t="s">
        <v>781</v>
      </c>
      <c r="G46" s="34" t="s">
        <v>782</v>
      </c>
      <c r="H46" s="34">
        <v>9779884171</v>
      </c>
      <c r="I46" s="32" t="s">
        <v>371</v>
      </c>
      <c r="J46" s="52">
        <v>130015472320</v>
      </c>
      <c r="K46" s="236">
        <v>8.4</v>
      </c>
      <c r="L46" s="236">
        <v>8.2</v>
      </c>
      <c r="M46" s="236">
        <v>7.8</v>
      </c>
      <c r="N46" s="236">
        <v>24.4</v>
      </c>
      <c r="O46" s="236">
        <v>16.2666666666667</v>
      </c>
      <c r="P46" s="32">
        <v>0</v>
      </c>
      <c r="Q46" s="34">
        <v>0</v>
      </c>
    </row>
    <row r="47" ht="21.75" customHeight="1" spans="2:17">
      <c r="B47" s="76">
        <f>SUBTOTAL(3,C$5:$C47)</f>
        <v>42</v>
      </c>
      <c r="C47" s="34" t="s">
        <v>28</v>
      </c>
      <c r="D47" s="275" t="s">
        <v>114</v>
      </c>
      <c r="E47" s="32" t="s">
        <v>699</v>
      </c>
      <c r="F47" s="34" t="s">
        <v>700</v>
      </c>
      <c r="G47" s="34" t="s">
        <v>701</v>
      </c>
      <c r="H47" s="32" t="s">
        <v>702</v>
      </c>
      <c r="I47" s="256" t="s">
        <v>371</v>
      </c>
      <c r="J47" s="50">
        <v>130017024695</v>
      </c>
      <c r="K47" s="236">
        <v>8.1</v>
      </c>
      <c r="L47" s="236">
        <v>7.8</v>
      </c>
      <c r="M47" s="236">
        <v>8.5</v>
      </c>
      <c r="N47" s="236">
        <v>24.4</v>
      </c>
      <c r="O47" s="236">
        <v>16.2666666666667</v>
      </c>
      <c r="P47" s="32" t="s">
        <v>213</v>
      </c>
      <c r="Q47" s="34" t="s">
        <v>214</v>
      </c>
    </row>
    <row r="48" ht="21.75" customHeight="1" spans="1:17">
      <c r="A48" s="269"/>
      <c r="B48" s="76">
        <f>SUBTOTAL(3,C$5:$C48)</f>
        <v>43</v>
      </c>
      <c r="C48" s="34" t="s">
        <v>765</v>
      </c>
      <c r="D48" s="256" t="s">
        <v>127</v>
      </c>
      <c r="E48" s="256" t="s">
        <v>779</v>
      </c>
      <c r="F48" s="256" t="s">
        <v>619</v>
      </c>
      <c r="G48" s="276" t="s">
        <v>780</v>
      </c>
      <c r="H48" s="256">
        <v>9814787455</v>
      </c>
      <c r="I48" s="256" t="s">
        <v>371</v>
      </c>
      <c r="J48" s="298">
        <v>130015472318</v>
      </c>
      <c r="K48" s="297">
        <v>8.2</v>
      </c>
      <c r="L48" s="297">
        <v>8.6</v>
      </c>
      <c r="M48" s="297">
        <v>7.6</v>
      </c>
      <c r="N48" s="297">
        <v>24.4</v>
      </c>
      <c r="O48" s="297">
        <v>16.2666666666667</v>
      </c>
      <c r="P48" s="32">
        <v>0</v>
      </c>
      <c r="Q48" s="32">
        <v>0</v>
      </c>
    </row>
    <row r="49" ht="21.75" customHeight="1" spans="2:17">
      <c r="B49" s="76">
        <f>SUBTOTAL(3,C$5:$C49)</f>
        <v>44</v>
      </c>
      <c r="C49" s="34" t="s">
        <v>92</v>
      </c>
      <c r="D49" s="34" t="s">
        <v>40</v>
      </c>
      <c r="E49" s="34" t="s">
        <v>629</v>
      </c>
      <c r="F49" s="34" t="s">
        <v>630</v>
      </c>
      <c r="G49" s="34" t="s">
        <v>631</v>
      </c>
      <c r="H49" s="34">
        <v>9465296743</v>
      </c>
      <c r="I49" s="32" t="s">
        <v>371</v>
      </c>
      <c r="J49" s="52">
        <v>130015499522</v>
      </c>
      <c r="K49" s="236">
        <v>8.12</v>
      </c>
      <c r="L49" s="236">
        <v>7.89</v>
      </c>
      <c r="M49" s="236">
        <v>8.24</v>
      </c>
      <c r="N49" s="236">
        <v>24.25</v>
      </c>
      <c r="O49" s="236">
        <v>16.1666666666667</v>
      </c>
      <c r="P49" s="34" t="s">
        <v>588</v>
      </c>
      <c r="Q49" s="34" t="s">
        <v>501</v>
      </c>
    </row>
    <row r="50" ht="21.75" customHeight="1" spans="1:17">
      <c r="A50" s="269"/>
      <c r="B50" s="76">
        <f>SUBTOTAL(3,C$5:$C50)</f>
        <v>45</v>
      </c>
      <c r="C50" s="34" t="s">
        <v>765</v>
      </c>
      <c r="D50" s="278" t="s">
        <v>56</v>
      </c>
      <c r="E50" s="93" t="s">
        <v>787</v>
      </c>
      <c r="F50" s="276" t="s">
        <v>788</v>
      </c>
      <c r="G50" s="276" t="s">
        <v>789</v>
      </c>
      <c r="H50" s="256">
        <v>7837128277</v>
      </c>
      <c r="I50" s="256" t="s">
        <v>371</v>
      </c>
      <c r="J50" s="296">
        <v>130007304440</v>
      </c>
      <c r="K50" s="297">
        <v>7.8</v>
      </c>
      <c r="L50" s="297">
        <v>8.4</v>
      </c>
      <c r="M50" s="297">
        <v>7.9</v>
      </c>
      <c r="N50" s="297">
        <v>24.1</v>
      </c>
      <c r="O50" s="297">
        <v>16.0666666666667</v>
      </c>
      <c r="P50" s="256">
        <v>0</v>
      </c>
      <c r="Q50" s="256">
        <v>0</v>
      </c>
    </row>
    <row r="51" ht="21.75" customHeight="1" spans="1:17">
      <c r="A51" s="184"/>
      <c r="B51" s="71">
        <f>SUBTOTAL(3,C$5:$C51)</f>
        <v>46</v>
      </c>
      <c r="C51" s="72" t="s">
        <v>281</v>
      </c>
      <c r="D51" s="73" t="s">
        <v>125</v>
      </c>
      <c r="E51" s="73" t="s">
        <v>340</v>
      </c>
      <c r="F51" s="73" t="s">
        <v>341</v>
      </c>
      <c r="G51" s="73" t="s">
        <v>339</v>
      </c>
      <c r="H51" s="73">
        <v>8699221902</v>
      </c>
      <c r="I51" s="73" t="s">
        <v>335</v>
      </c>
      <c r="J51" s="106">
        <v>130007967092</v>
      </c>
      <c r="K51" s="257">
        <v>7.91</v>
      </c>
      <c r="L51" s="257">
        <v>7.95</v>
      </c>
      <c r="M51" s="257">
        <v>8.23</v>
      </c>
      <c r="N51" s="234">
        <v>24.09</v>
      </c>
      <c r="O51" s="234">
        <v>16.06</v>
      </c>
      <c r="P51" s="245" t="s">
        <v>286</v>
      </c>
      <c r="Q51" s="72" t="s">
        <v>160</v>
      </c>
    </row>
    <row r="52" ht="21.75" customHeight="1" spans="1:17">
      <c r="A52" s="225"/>
      <c r="B52" s="71">
        <f>SUBTOTAL(3,C$5:$C52)</f>
        <v>47</v>
      </c>
      <c r="C52" s="73" t="s">
        <v>281</v>
      </c>
      <c r="D52" s="73" t="s">
        <v>33</v>
      </c>
      <c r="E52" s="89" t="s">
        <v>311</v>
      </c>
      <c r="F52" s="73" t="s">
        <v>309</v>
      </c>
      <c r="G52" s="89" t="s">
        <v>310</v>
      </c>
      <c r="H52" s="89">
        <v>9779799490</v>
      </c>
      <c r="I52" s="72" t="s">
        <v>13</v>
      </c>
      <c r="J52" s="119">
        <v>130006608426</v>
      </c>
      <c r="K52" s="234">
        <v>7.7</v>
      </c>
      <c r="L52" s="234">
        <v>8.544</v>
      </c>
      <c r="M52" s="234">
        <v>7.6</v>
      </c>
      <c r="N52" s="234">
        <v>23.844</v>
      </c>
      <c r="O52" s="234">
        <v>15.896</v>
      </c>
      <c r="P52" s="72" t="s">
        <v>307</v>
      </c>
      <c r="Q52" s="72" t="s">
        <v>184</v>
      </c>
    </row>
    <row r="53" ht="21.75" customHeight="1" spans="2:17">
      <c r="B53" s="76">
        <f>SUBTOTAL(3,C$5:$C53)</f>
        <v>48</v>
      </c>
      <c r="C53" s="34" t="s">
        <v>520</v>
      </c>
      <c r="D53" s="275" t="s">
        <v>59</v>
      </c>
      <c r="E53" s="32" t="s">
        <v>562</v>
      </c>
      <c r="F53" s="34" t="s">
        <v>508</v>
      </c>
      <c r="G53" s="34" t="s">
        <v>563</v>
      </c>
      <c r="H53" s="32">
        <v>9465071688</v>
      </c>
      <c r="I53" s="256" t="s">
        <v>63</v>
      </c>
      <c r="J53" s="50">
        <v>130007245053</v>
      </c>
      <c r="K53" s="236">
        <v>7.6</v>
      </c>
      <c r="L53" s="236">
        <v>7.7</v>
      </c>
      <c r="M53" s="236">
        <v>7.9</v>
      </c>
      <c r="N53" s="236">
        <v>23.2</v>
      </c>
      <c r="O53" s="236">
        <v>15.4666666666667</v>
      </c>
      <c r="P53" s="32">
        <v>0</v>
      </c>
      <c r="Q53" s="34">
        <v>0</v>
      </c>
    </row>
    <row r="54" ht="21.75" customHeight="1" spans="2:17">
      <c r="B54" s="76">
        <f>SUBTOTAL(3,C$5:$C54)</f>
        <v>49</v>
      </c>
      <c r="C54" s="34" t="s">
        <v>116</v>
      </c>
      <c r="D54" s="34" t="s">
        <v>123</v>
      </c>
      <c r="E54" s="270" t="s">
        <v>673</v>
      </c>
      <c r="F54" s="270" t="s">
        <v>409</v>
      </c>
      <c r="G54" s="270" t="s">
        <v>670</v>
      </c>
      <c r="H54" s="270">
        <v>9417715202</v>
      </c>
      <c r="I54" s="270" t="s">
        <v>371</v>
      </c>
      <c r="J54" s="299">
        <v>171557</v>
      </c>
      <c r="K54" s="285">
        <v>7.48</v>
      </c>
      <c r="L54" s="285">
        <v>7.4</v>
      </c>
      <c r="M54" s="285">
        <v>8.22</v>
      </c>
      <c r="N54" s="236">
        <v>23.1</v>
      </c>
      <c r="O54" s="236">
        <v>15.4</v>
      </c>
      <c r="P54" s="270" t="s">
        <v>198</v>
      </c>
      <c r="Q54" s="270" t="s">
        <v>501</v>
      </c>
    </row>
    <row r="55" ht="21.75" customHeight="1" spans="2:17">
      <c r="B55" s="76">
        <f>SUBTOTAL(3,C$5:$C55)</f>
        <v>50</v>
      </c>
      <c r="C55" s="32" t="s">
        <v>245</v>
      </c>
      <c r="D55" s="34" t="s">
        <v>14</v>
      </c>
      <c r="E55" s="34" t="s">
        <v>246</v>
      </c>
      <c r="F55" s="34" t="s">
        <v>247</v>
      </c>
      <c r="G55" s="34" t="s">
        <v>248</v>
      </c>
      <c r="H55" s="34" t="s">
        <v>249</v>
      </c>
      <c r="I55" s="32" t="s">
        <v>15</v>
      </c>
      <c r="J55" s="52" t="s">
        <v>252</v>
      </c>
      <c r="K55" s="236">
        <v>7.25</v>
      </c>
      <c r="L55" s="236">
        <v>7.75</v>
      </c>
      <c r="M55" s="236">
        <v>7.65</v>
      </c>
      <c r="N55" s="236">
        <v>22.65</v>
      </c>
      <c r="O55" s="236">
        <v>15.1</v>
      </c>
      <c r="P55" s="34" t="s">
        <v>213</v>
      </c>
      <c r="Q55" s="34" t="s">
        <v>214</v>
      </c>
    </row>
    <row r="56" ht="21.75" customHeight="1" spans="2:17">
      <c r="B56" s="76">
        <f>SUBTOTAL(3,C$5:$C56)</f>
        <v>51</v>
      </c>
      <c r="C56" s="34" t="s">
        <v>520</v>
      </c>
      <c r="D56" s="34" t="s">
        <v>59</v>
      </c>
      <c r="E56" s="34" t="s">
        <v>570</v>
      </c>
      <c r="F56" s="34" t="s">
        <v>571</v>
      </c>
      <c r="G56" s="34" t="s">
        <v>572</v>
      </c>
      <c r="H56" s="34">
        <v>8528300034</v>
      </c>
      <c r="I56" s="32" t="s">
        <v>63</v>
      </c>
      <c r="J56" s="52">
        <v>130009803886</v>
      </c>
      <c r="K56" s="294">
        <v>7.7</v>
      </c>
      <c r="L56" s="236">
        <v>7.4</v>
      </c>
      <c r="M56" s="236">
        <v>7.5</v>
      </c>
      <c r="N56" s="236">
        <v>22.6</v>
      </c>
      <c r="O56" s="236">
        <v>15.0666666666667</v>
      </c>
      <c r="P56" s="51">
        <v>0</v>
      </c>
      <c r="Q56" s="51">
        <v>0</v>
      </c>
    </row>
    <row r="57" ht="21.75" customHeight="1" spans="2:17">
      <c r="B57" s="76">
        <f>SUBTOTAL(3,C$5:$C57)</f>
        <v>52</v>
      </c>
      <c r="C57" s="34" t="s">
        <v>520</v>
      </c>
      <c r="D57" s="34" t="s">
        <v>59</v>
      </c>
      <c r="E57" s="34" t="s">
        <v>560</v>
      </c>
      <c r="F57" s="34" t="s">
        <v>561</v>
      </c>
      <c r="G57" s="34" t="s">
        <v>59</v>
      </c>
      <c r="H57" s="34">
        <v>9464814057</v>
      </c>
      <c r="I57" s="32" t="s">
        <v>63</v>
      </c>
      <c r="J57" s="52">
        <v>160037033068</v>
      </c>
      <c r="K57" s="236">
        <v>7.5</v>
      </c>
      <c r="L57" s="236">
        <v>7.4</v>
      </c>
      <c r="M57" s="236">
        <v>7.6</v>
      </c>
      <c r="N57" s="236">
        <v>22.5</v>
      </c>
      <c r="O57" s="236">
        <v>15</v>
      </c>
      <c r="P57" s="34">
        <v>0</v>
      </c>
      <c r="Q57" s="34">
        <v>0</v>
      </c>
    </row>
    <row r="58" ht="21.75" customHeight="1" spans="1:17">
      <c r="A58" s="77"/>
      <c r="B58" s="76">
        <f>SUBTOTAL(3,C$5:$C58)</f>
        <v>53</v>
      </c>
      <c r="C58" s="270" t="s">
        <v>520</v>
      </c>
      <c r="D58" s="32" t="s">
        <v>100</v>
      </c>
      <c r="E58" s="34" t="s">
        <v>538</v>
      </c>
      <c r="F58" s="34" t="s">
        <v>539</v>
      </c>
      <c r="G58" s="34" t="s">
        <v>100</v>
      </c>
      <c r="H58" s="34">
        <v>8427022622</v>
      </c>
      <c r="I58" s="32" t="s">
        <v>540</v>
      </c>
      <c r="J58" s="52" t="s">
        <v>541</v>
      </c>
      <c r="K58" s="236">
        <v>7.2</v>
      </c>
      <c r="L58" s="236">
        <v>8.2</v>
      </c>
      <c r="M58" s="236">
        <v>6.9</v>
      </c>
      <c r="N58" s="236">
        <v>22.3</v>
      </c>
      <c r="O58" s="236">
        <v>14.8666666666667</v>
      </c>
      <c r="P58" s="34">
        <v>0</v>
      </c>
      <c r="Q58" s="34">
        <v>0</v>
      </c>
    </row>
    <row r="59" ht="21.75" customHeight="1" spans="1:17">
      <c r="A59" s="269"/>
      <c r="B59" s="76">
        <f>SUBTOTAL(3,C$5:$C59)</f>
        <v>54</v>
      </c>
      <c r="C59" s="34" t="s">
        <v>245</v>
      </c>
      <c r="D59" s="34" t="s">
        <v>122</v>
      </c>
      <c r="E59" s="34" t="s">
        <v>273</v>
      </c>
      <c r="F59" s="34" t="s">
        <v>274</v>
      </c>
      <c r="G59" s="34" t="s">
        <v>275</v>
      </c>
      <c r="H59" s="32" t="s">
        <v>276</v>
      </c>
      <c r="I59" s="240" t="s">
        <v>277</v>
      </c>
      <c r="J59" s="50" t="s">
        <v>280</v>
      </c>
      <c r="K59" s="300">
        <v>7</v>
      </c>
      <c r="L59" s="300">
        <v>8.09</v>
      </c>
      <c r="M59" s="301">
        <v>6.77</v>
      </c>
      <c r="N59" s="236">
        <v>21.86</v>
      </c>
      <c r="O59" s="236">
        <v>14.5733333333333</v>
      </c>
      <c r="P59" s="256" t="s">
        <v>258</v>
      </c>
      <c r="Q59" s="32" t="s">
        <v>214</v>
      </c>
    </row>
    <row r="60" ht="21.75" customHeight="1" spans="1:17">
      <c r="A60" s="184"/>
      <c r="B60" s="71">
        <f>SUBTOTAL(3,C$5:$C60)</f>
        <v>55</v>
      </c>
      <c r="C60" s="73" t="s">
        <v>281</v>
      </c>
      <c r="D60" s="73" t="s">
        <v>47</v>
      </c>
      <c r="E60" s="73" t="s">
        <v>323</v>
      </c>
      <c r="F60" s="73" t="s">
        <v>324</v>
      </c>
      <c r="G60" s="73" t="s">
        <v>325</v>
      </c>
      <c r="H60" s="73">
        <v>8360520495</v>
      </c>
      <c r="I60" s="73" t="s">
        <v>48</v>
      </c>
      <c r="J60" s="302">
        <v>130005747726</v>
      </c>
      <c r="K60" s="235">
        <v>7.2</v>
      </c>
      <c r="L60" s="235">
        <v>7.4</v>
      </c>
      <c r="M60" s="235">
        <v>7.2</v>
      </c>
      <c r="N60" s="234">
        <v>21.8</v>
      </c>
      <c r="O60" s="234">
        <v>14.5333333333333</v>
      </c>
      <c r="P60" s="245" t="s">
        <v>322</v>
      </c>
      <c r="Q60" s="303" t="s">
        <v>160</v>
      </c>
    </row>
    <row r="61" ht="21.75" customHeight="1" spans="2:17">
      <c r="B61" s="76">
        <f>SUBTOTAL(3,C$5:$C61)</f>
        <v>56</v>
      </c>
      <c r="C61" s="34" t="s">
        <v>573</v>
      </c>
      <c r="D61" s="34" t="s">
        <v>73</v>
      </c>
      <c r="E61" s="34" t="s">
        <v>609</v>
      </c>
      <c r="F61" s="34" t="s">
        <v>610</v>
      </c>
      <c r="G61" s="34" t="s">
        <v>611</v>
      </c>
      <c r="H61" s="34">
        <v>9872180795</v>
      </c>
      <c r="I61" s="32" t="s">
        <v>371</v>
      </c>
      <c r="J61" s="52">
        <v>130009971911</v>
      </c>
      <c r="K61" s="236">
        <v>6.8</v>
      </c>
      <c r="L61" s="236">
        <v>7.77</v>
      </c>
      <c r="M61" s="236">
        <v>7.2</v>
      </c>
      <c r="N61" s="236">
        <v>21.77</v>
      </c>
      <c r="O61" s="236">
        <v>14.5133333333333</v>
      </c>
      <c r="P61" s="34" t="s">
        <v>588</v>
      </c>
      <c r="Q61" s="34" t="s">
        <v>501</v>
      </c>
    </row>
    <row r="62" ht="21.75" customHeight="1" spans="1:17">
      <c r="A62"/>
      <c r="B62" s="76">
        <f>SUBTOTAL(3,C$5:$C62)</f>
        <v>57</v>
      </c>
      <c r="C62" s="275" t="s">
        <v>153</v>
      </c>
      <c r="D62" s="34" t="s">
        <v>54</v>
      </c>
      <c r="E62" s="34" t="s">
        <v>167</v>
      </c>
      <c r="F62" s="34" t="s">
        <v>168</v>
      </c>
      <c r="G62" s="34" t="s">
        <v>169</v>
      </c>
      <c r="H62" s="34">
        <v>977042321</v>
      </c>
      <c r="I62" s="34" t="s">
        <v>55</v>
      </c>
      <c r="J62" s="52">
        <v>130011321783</v>
      </c>
      <c r="K62" s="236">
        <v>7.102</v>
      </c>
      <c r="L62" s="236">
        <v>7.415</v>
      </c>
      <c r="M62" s="236">
        <v>7.11</v>
      </c>
      <c r="N62" s="236">
        <v>21.627</v>
      </c>
      <c r="O62" s="236">
        <v>14.418</v>
      </c>
      <c r="P62" s="34" t="s">
        <v>170</v>
      </c>
      <c r="Q62" s="34" t="s">
        <v>160</v>
      </c>
    </row>
    <row r="63" ht="21.75" customHeight="1" spans="1:17">
      <c r="A63"/>
      <c r="B63" s="76">
        <f>SUBTOTAL(3,C$5:$C63)</f>
        <v>58</v>
      </c>
      <c r="C63" s="32" t="s">
        <v>415</v>
      </c>
      <c r="D63" s="34" t="s">
        <v>38</v>
      </c>
      <c r="E63" s="34" t="s">
        <v>423</v>
      </c>
      <c r="F63" s="34" t="s">
        <v>424</v>
      </c>
      <c r="G63" s="34" t="s">
        <v>38</v>
      </c>
      <c r="H63" s="34">
        <v>9888000095</v>
      </c>
      <c r="I63" s="32" t="s">
        <v>422</v>
      </c>
      <c r="J63" s="52">
        <v>0</v>
      </c>
      <c r="K63" s="236">
        <v>7.1</v>
      </c>
      <c r="L63" s="236">
        <v>7.15</v>
      </c>
      <c r="M63" s="236">
        <v>7.35</v>
      </c>
      <c r="N63" s="236">
        <v>21.6</v>
      </c>
      <c r="O63" s="236">
        <v>14.4</v>
      </c>
      <c r="P63" s="34" t="s">
        <v>213</v>
      </c>
      <c r="Q63" s="34" t="s">
        <v>214</v>
      </c>
    </row>
    <row r="64" ht="21.75" customHeight="1" spans="2:17">
      <c r="B64" s="76">
        <f>SUBTOTAL(3,C$5:$C64)</f>
        <v>59</v>
      </c>
      <c r="C64" s="32" t="s">
        <v>469</v>
      </c>
      <c r="D64" s="32" t="s">
        <v>124</v>
      </c>
      <c r="E64" s="34" t="s">
        <v>494</v>
      </c>
      <c r="F64" s="34" t="s">
        <v>495</v>
      </c>
      <c r="G64" s="34" t="s">
        <v>496</v>
      </c>
      <c r="H64" s="34">
        <v>9417533154</v>
      </c>
      <c r="I64" s="32" t="s">
        <v>371</v>
      </c>
      <c r="J64" s="52">
        <v>982409971463</v>
      </c>
      <c r="K64" s="236">
        <v>7.2</v>
      </c>
      <c r="L64" s="236">
        <v>7.25</v>
      </c>
      <c r="M64" s="236">
        <v>7.15</v>
      </c>
      <c r="N64" s="236">
        <v>21.6</v>
      </c>
      <c r="O64" s="236">
        <v>14.4</v>
      </c>
      <c r="P64" s="34" t="s">
        <v>472</v>
      </c>
      <c r="Q64" s="34" t="s">
        <v>214</v>
      </c>
    </row>
    <row r="65" ht="21.75" customHeight="1" spans="1:17">
      <c r="A65" s="83"/>
      <c r="B65" s="76">
        <f>SUBTOTAL(3,C$5:$C65)</f>
        <v>60</v>
      </c>
      <c r="C65" s="256" t="s">
        <v>225</v>
      </c>
      <c r="D65" s="34" t="s">
        <v>105</v>
      </c>
      <c r="E65" s="34" t="s">
        <v>232</v>
      </c>
      <c r="F65" s="34" t="s">
        <v>233</v>
      </c>
      <c r="G65" s="34" t="s">
        <v>234</v>
      </c>
      <c r="H65" s="34" t="s">
        <v>235</v>
      </c>
      <c r="I65" s="34" t="s">
        <v>106</v>
      </c>
      <c r="J65" s="52">
        <v>130010011386</v>
      </c>
      <c r="K65" s="294">
        <v>7.03</v>
      </c>
      <c r="L65" s="294">
        <v>7.14</v>
      </c>
      <c r="M65" s="294">
        <v>7.12</v>
      </c>
      <c r="N65" s="236">
        <v>21.29</v>
      </c>
      <c r="O65" s="236">
        <v>14.1933333333333</v>
      </c>
      <c r="P65" s="295" t="s">
        <v>237</v>
      </c>
      <c r="Q65" s="295" t="s">
        <v>238</v>
      </c>
    </row>
    <row r="66" ht="21.75" customHeight="1" spans="1:17">
      <c r="A66" s="225"/>
      <c r="B66" s="71">
        <f>SUBTOTAL(3,C$5:$C66)</f>
        <v>61</v>
      </c>
      <c r="C66" s="73" t="s">
        <v>281</v>
      </c>
      <c r="D66" s="73" t="s">
        <v>83</v>
      </c>
      <c r="E66" s="73" t="s">
        <v>361</v>
      </c>
      <c r="F66" s="73" t="s">
        <v>362</v>
      </c>
      <c r="G66" s="73" t="s">
        <v>357</v>
      </c>
      <c r="H66" s="73">
        <v>9463814917</v>
      </c>
      <c r="I66" s="72" t="s">
        <v>18</v>
      </c>
      <c r="J66" s="106">
        <v>130012904408</v>
      </c>
      <c r="K66" s="234">
        <v>7.1</v>
      </c>
      <c r="L66" s="234">
        <v>7.1</v>
      </c>
      <c r="M66" s="234">
        <v>7</v>
      </c>
      <c r="N66" s="234">
        <v>21.2</v>
      </c>
      <c r="O66" s="234">
        <v>14.1333333333333</v>
      </c>
      <c r="P66" s="73" t="s">
        <v>230</v>
      </c>
      <c r="Q66" s="73" t="s">
        <v>287</v>
      </c>
    </row>
    <row r="67" ht="21.75" customHeight="1" spans="1:17">
      <c r="A67" s="83"/>
      <c r="B67" s="76">
        <f>SUBTOTAL(3,C$5:$C67)</f>
        <v>62</v>
      </c>
      <c r="C67" s="34" t="s">
        <v>520</v>
      </c>
      <c r="D67" s="34" t="s">
        <v>59</v>
      </c>
      <c r="E67" s="34" t="s">
        <v>567</v>
      </c>
      <c r="F67" s="34" t="s">
        <v>568</v>
      </c>
      <c r="G67" s="34" t="s">
        <v>569</v>
      </c>
      <c r="H67" s="34">
        <v>9646550003</v>
      </c>
      <c r="I67" s="240" t="s">
        <v>63</v>
      </c>
      <c r="J67" s="52">
        <v>160037033491</v>
      </c>
      <c r="K67" s="304">
        <v>7.2</v>
      </c>
      <c r="L67" s="304">
        <v>6.9</v>
      </c>
      <c r="M67" s="304">
        <v>7.1</v>
      </c>
      <c r="N67" s="236">
        <v>21.2</v>
      </c>
      <c r="O67" s="236">
        <v>14.1333333333333</v>
      </c>
      <c r="P67" s="256">
        <v>0</v>
      </c>
      <c r="Q67" s="34">
        <v>0</v>
      </c>
    </row>
    <row r="68" ht="21.75" customHeight="1" spans="1:17">
      <c r="A68" s="83"/>
      <c r="B68" s="76">
        <f>SUBTOTAL(3,C$5:$C68)</f>
        <v>63</v>
      </c>
      <c r="C68" s="34" t="s">
        <v>245</v>
      </c>
      <c r="D68" s="34" t="s">
        <v>122</v>
      </c>
      <c r="E68" s="34" t="s">
        <v>273</v>
      </c>
      <c r="F68" s="34" t="s">
        <v>274</v>
      </c>
      <c r="G68" s="34" t="s">
        <v>275</v>
      </c>
      <c r="H68" s="34" t="s">
        <v>276</v>
      </c>
      <c r="I68" s="240" t="s">
        <v>277</v>
      </c>
      <c r="J68" s="52" t="s">
        <v>278</v>
      </c>
      <c r="K68" s="304">
        <v>5.84</v>
      </c>
      <c r="L68" s="304">
        <v>8</v>
      </c>
      <c r="M68" s="304">
        <v>7.35</v>
      </c>
      <c r="N68" s="236">
        <v>21.19</v>
      </c>
      <c r="O68" s="236">
        <v>14.1266666666667</v>
      </c>
      <c r="P68" s="256" t="s">
        <v>258</v>
      </c>
      <c r="Q68" s="32" t="s">
        <v>214</v>
      </c>
    </row>
    <row r="69" ht="21.75" customHeight="1" spans="1:17">
      <c r="A69" s="83"/>
      <c r="B69" s="76">
        <f>SUBTOTAL(3,C$5:$C69)</f>
        <v>64</v>
      </c>
      <c r="C69" s="34" t="s">
        <v>225</v>
      </c>
      <c r="D69" s="34" t="s">
        <v>105</v>
      </c>
      <c r="E69" s="34" t="s">
        <v>232</v>
      </c>
      <c r="F69" s="34" t="s">
        <v>233</v>
      </c>
      <c r="G69" s="34" t="s">
        <v>234</v>
      </c>
      <c r="H69" s="32" t="s">
        <v>235</v>
      </c>
      <c r="I69" s="240" t="s">
        <v>106</v>
      </c>
      <c r="J69" s="50">
        <v>130010011477</v>
      </c>
      <c r="K69" s="300">
        <v>6.89</v>
      </c>
      <c r="L69" s="300">
        <v>7.12</v>
      </c>
      <c r="M69" s="300">
        <v>7.14</v>
      </c>
      <c r="N69" s="236">
        <v>21.15</v>
      </c>
      <c r="O69" s="236">
        <v>14.1</v>
      </c>
      <c r="P69" s="256" t="s">
        <v>237</v>
      </c>
      <c r="Q69" s="32" t="s">
        <v>238</v>
      </c>
    </row>
    <row r="70" ht="21.75" customHeight="1" spans="1:17">
      <c r="A70" s="225"/>
      <c r="B70" s="71">
        <f>SUBTOTAL(3,C$5:$C70)</f>
        <v>65</v>
      </c>
      <c r="C70" s="227" t="s">
        <v>51</v>
      </c>
      <c r="D70" s="72" t="s">
        <v>51</v>
      </c>
      <c r="E70" s="73" t="s">
        <v>209</v>
      </c>
      <c r="F70" s="73" t="s">
        <v>384</v>
      </c>
      <c r="G70" s="73" t="s">
        <v>51</v>
      </c>
      <c r="H70" s="73" t="s">
        <v>385</v>
      </c>
      <c r="I70" s="72" t="s">
        <v>52</v>
      </c>
      <c r="J70" s="106">
        <v>0</v>
      </c>
      <c r="K70" s="234">
        <v>7.155</v>
      </c>
      <c r="L70" s="234">
        <v>6.83</v>
      </c>
      <c r="M70" s="234">
        <v>7.08</v>
      </c>
      <c r="N70" s="234">
        <v>21.065</v>
      </c>
      <c r="O70" s="234">
        <v>14.0433333333333</v>
      </c>
      <c r="P70" s="73" t="s">
        <v>198</v>
      </c>
      <c r="Q70" s="73" t="s">
        <v>376</v>
      </c>
    </row>
    <row r="71" ht="21.75" customHeight="1" spans="1:17">
      <c r="A71" s="77"/>
      <c r="B71" s="71">
        <f>SUBTOTAL(3,C$5:$C71)</f>
        <v>66</v>
      </c>
      <c r="C71" s="72" t="s">
        <v>415</v>
      </c>
      <c r="D71" s="72" t="s">
        <v>9</v>
      </c>
      <c r="E71" s="73" t="s">
        <v>420</v>
      </c>
      <c r="F71" s="73" t="s">
        <v>421</v>
      </c>
      <c r="G71" s="73" t="s">
        <v>418</v>
      </c>
      <c r="H71" s="73">
        <v>9855398152</v>
      </c>
      <c r="I71" s="72" t="s">
        <v>422</v>
      </c>
      <c r="J71" s="106">
        <v>0</v>
      </c>
      <c r="K71" s="234">
        <v>7</v>
      </c>
      <c r="L71" s="234">
        <v>6.9</v>
      </c>
      <c r="M71" s="234">
        <v>7.1</v>
      </c>
      <c r="N71" s="234">
        <v>21</v>
      </c>
      <c r="O71" s="234">
        <v>14</v>
      </c>
      <c r="P71" s="73" t="s">
        <v>322</v>
      </c>
      <c r="Q71" s="73" t="s">
        <v>214</v>
      </c>
    </row>
    <row r="72" ht="21.75" customHeight="1" spans="1:17">
      <c r="A72" s="77"/>
      <c r="B72" s="71">
        <f>SUBTOTAL(3,C$5:$C72)</f>
        <v>67</v>
      </c>
      <c r="C72" s="72" t="s">
        <v>51</v>
      </c>
      <c r="D72" s="73" t="s">
        <v>80</v>
      </c>
      <c r="E72" s="73" t="s">
        <v>409</v>
      </c>
      <c r="F72" s="73" t="s">
        <v>410</v>
      </c>
      <c r="G72" s="73" t="s">
        <v>80</v>
      </c>
      <c r="H72" s="73" t="s">
        <v>411</v>
      </c>
      <c r="I72" s="72" t="s">
        <v>52</v>
      </c>
      <c r="J72" s="106">
        <v>130017336007</v>
      </c>
      <c r="K72" s="234">
        <v>6.9</v>
      </c>
      <c r="L72" s="234">
        <v>7.1</v>
      </c>
      <c r="M72" s="234">
        <v>6.8</v>
      </c>
      <c r="N72" s="234">
        <v>20.8</v>
      </c>
      <c r="O72" s="234">
        <v>13.8666666666667</v>
      </c>
      <c r="P72" s="73" t="s">
        <v>198</v>
      </c>
      <c r="Q72" s="73" t="s">
        <v>376</v>
      </c>
    </row>
    <row r="73" ht="21.75" customHeight="1" spans="1:17">
      <c r="A73" s="77"/>
      <c r="B73" s="71">
        <f>SUBTOTAL(3,C$5:$C73)</f>
        <v>68</v>
      </c>
      <c r="C73" s="73" t="s">
        <v>51</v>
      </c>
      <c r="D73" s="73" t="s">
        <v>80</v>
      </c>
      <c r="E73" s="73" t="s">
        <v>181</v>
      </c>
      <c r="F73" s="73" t="s">
        <v>398</v>
      </c>
      <c r="G73" s="91" t="s">
        <v>80</v>
      </c>
      <c r="H73" s="73" t="s">
        <v>408</v>
      </c>
      <c r="I73" s="72" t="s">
        <v>52</v>
      </c>
      <c r="J73" s="106">
        <v>130017835868</v>
      </c>
      <c r="K73" s="234">
        <v>6.9</v>
      </c>
      <c r="L73" s="234">
        <v>6.8</v>
      </c>
      <c r="M73" s="234">
        <v>6.8</v>
      </c>
      <c r="N73" s="234">
        <v>20.5</v>
      </c>
      <c r="O73" s="234">
        <v>13.6666666666667</v>
      </c>
      <c r="P73" s="73" t="s">
        <v>198</v>
      </c>
      <c r="Q73" s="73" t="s">
        <v>376</v>
      </c>
    </row>
    <row r="74" ht="21.75" customHeight="1" spans="1:17">
      <c r="A74" s="83"/>
      <c r="B74" s="76">
        <f>SUBTOTAL(3,C$5:$C74)</f>
        <v>69</v>
      </c>
      <c r="C74" s="34" t="s">
        <v>153</v>
      </c>
      <c r="D74" s="32" t="s">
        <v>130</v>
      </c>
      <c r="E74" s="32" t="s">
        <v>205</v>
      </c>
      <c r="F74" s="32" t="s">
        <v>206</v>
      </c>
      <c r="G74" s="32" t="s">
        <v>207</v>
      </c>
      <c r="H74" s="32">
        <v>9872024370</v>
      </c>
      <c r="I74" s="256" t="s">
        <v>131</v>
      </c>
      <c r="J74" s="50">
        <v>130009796790</v>
      </c>
      <c r="K74" s="236">
        <v>6.925</v>
      </c>
      <c r="L74" s="236">
        <v>6.54</v>
      </c>
      <c r="M74" s="236">
        <v>6.985</v>
      </c>
      <c r="N74" s="236">
        <v>20.45</v>
      </c>
      <c r="O74" s="236">
        <v>13.6333333333333</v>
      </c>
      <c r="P74" s="34" t="s">
        <v>198</v>
      </c>
      <c r="Q74" s="34" t="s">
        <v>160</v>
      </c>
    </row>
    <row r="75" ht="21.75" customHeight="1" spans="1:17">
      <c r="A75" s="225"/>
      <c r="B75" s="71">
        <f>SUBTOTAL(3,C$5:$C75)</f>
        <v>70</v>
      </c>
      <c r="C75" s="273" t="s">
        <v>365</v>
      </c>
      <c r="D75" s="73" t="s">
        <v>135</v>
      </c>
      <c r="E75" s="73" t="s">
        <v>369</v>
      </c>
      <c r="F75" s="73" t="s">
        <v>239</v>
      </c>
      <c r="G75" s="73" t="s">
        <v>370</v>
      </c>
      <c r="H75" s="73">
        <v>8198008570</v>
      </c>
      <c r="I75" s="73" t="s">
        <v>371</v>
      </c>
      <c r="J75" s="106">
        <v>130008626502</v>
      </c>
      <c r="K75" s="234">
        <v>6.43</v>
      </c>
      <c r="L75" s="234">
        <v>6.81</v>
      </c>
      <c r="M75" s="234">
        <v>7.12</v>
      </c>
      <c r="N75" s="234">
        <v>20.36</v>
      </c>
      <c r="O75" s="234">
        <v>13.5733333333333</v>
      </c>
      <c r="P75" s="73" t="s">
        <v>198</v>
      </c>
      <c r="Q75" s="73" t="s">
        <v>160</v>
      </c>
    </row>
    <row r="76" ht="21.75" customHeight="1" spans="1:17">
      <c r="A76" s="83"/>
      <c r="B76" s="76">
        <f>SUBTOTAL(3,C$5:$C76)</f>
        <v>71</v>
      </c>
      <c r="C76" s="34" t="s">
        <v>415</v>
      </c>
      <c r="D76" s="34" t="s">
        <v>38</v>
      </c>
      <c r="E76" s="34" t="s">
        <v>423</v>
      </c>
      <c r="F76" s="34" t="s">
        <v>424</v>
      </c>
      <c r="G76" s="34" t="s">
        <v>38</v>
      </c>
      <c r="H76" s="34">
        <v>9888000095</v>
      </c>
      <c r="I76" s="32" t="s">
        <v>422</v>
      </c>
      <c r="J76" s="52">
        <v>0</v>
      </c>
      <c r="K76" s="236">
        <v>6.7</v>
      </c>
      <c r="L76" s="236">
        <v>6.55</v>
      </c>
      <c r="M76" s="236">
        <v>6.8</v>
      </c>
      <c r="N76" s="236">
        <v>20.05</v>
      </c>
      <c r="O76" s="236">
        <v>13.3666666666667</v>
      </c>
      <c r="P76" s="34" t="s">
        <v>213</v>
      </c>
      <c r="Q76" s="34" t="s">
        <v>214</v>
      </c>
    </row>
    <row r="77" ht="21.75" customHeight="1" spans="1:17">
      <c r="A77" s="83"/>
      <c r="B77" s="76">
        <f>SUBTOTAL(3,C$5:$C77)</f>
        <v>72</v>
      </c>
      <c r="C77" s="34" t="s">
        <v>730</v>
      </c>
      <c r="D77" s="34" t="s">
        <v>87</v>
      </c>
      <c r="E77" s="34" t="s">
        <v>758</v>
      </c>
      <c r="F77" s="34" t="s">
        <v>759</v>
      </c>
      <c r="G77" s="34" t="s">
        <v>87</v>
      </c>
      <c r="H77" s="34" t="s">
        <v>760</v>
      </c>
      <c r="I77" s="34" t="s">
        <v>371</v>
      </c>
      <c r="J77" s="305" t="s">
        <v>761</v>
      </c>
      <c r="K77" s="294">
        <v>6.5</v>
      </c>
      <c r="L77" s="294">
        <v>6.8</v>
      </c>
      <c r="M77" s="294">
        <v>6.7</v>
      </c>
      <c r="N77" s="236">
        <v>20</v>
      </c>
      <c r="O77" s="236">
        <v>13.3333333333333</v>
      </c>
      <c r="P77" s="256">
        <v>0</v>
      </c>
      <c r="Q77" s="264">
        <v>0</v>
      </c>
    </row>
    <row r="78" ht="21.75" customHeight="1" spans="1:17">
      <c r="A78" s="77"/>
      <c r="B78" s="71">
        <f>SUBTOTAL(3,C$5:$C78)</f>
        <v>73</v>
      </c>
      <c r="C78" s="72" t="s">
        <v>281</v>
      </c>
      <c r="D78" s="72" t="s">
        <v>121</v>
      </c>
      <c r="E78" s="73" t="s">
        <v>333</v>
      </c>
      <c r="F78" s="73" t="s">
        <v>334</v>
      </c>
      <c r="G78" s="73" t="s">
        <v>328</v>
      </c>
      <c r="H78" s="73">
        <v>9815751428</v>
      </c>
      <c r="I78" s="72" t="s">
        <v>335</v>
      </c>
      <c r="J78" s="106" t="s">
        <v>336</v>
      </c>
      <c r="K78" s="234">
        <v>6.3</v>
      </c>
      <c r="L78" s="234">
        <v>6.8</v>
      </c>
      <c r="M78" s="234">
        <v>6.7</v>
      </c>
      <c r="N78" s="234">
        <v>19.8</v>
      </c>
      <c r="O78" s="234">
        <v>13.2</v>
      </c>
      <c r="P78" s="73" t="s">
        <v>329</v>
      </c>
      <c r="Q78" s="73" t="s">
        <v>160</v>
      </c>
    </row>
    <row r="79" ht="21.75" customHeight="1" spans="1:17">
      <c r="A79" s="225"/>
      <c r="B79" s="71">
        <f>SUBTOTAL(3,C$5:$C79)</f>
        <v>74</v>
      </c>
      <c r="C79" s="72" t="s">
        <v>281</v>
      </c>
      <c r="D79" s="72" t="s">
        <v>17</v>
      </c>
      <c r="E79" s="73" t="s">
        <v>352</v>
      </c>
      <c r="F79" s="73" t="s">
        <v>353</v>
      </c>
      <c r="G79" s="73" t="s">
        <v>354</v>
      </c>
      <c r="H79" s="73">
        <v>9878797918</v>
      </c>
      <c r="I79" s="72" t="s">
        <v>18</v>
      </c>
      <c r="J79" s="111">
        <v>130017218720</v>
      </c>
      <c r="K79" s="234">
        <v>6.5</v>
      </c>
      <c r="L79" s="234">
        <v>6.8</v>
      </c>
      <c r="M79" s="234">
        <v>6.5</v>
      </c>
      <c r="N79" s="234">
        <v>19.8</v>
      </c>
      <c r="O79" s="234">
        <v>13.2</v>
      </c>
      <c r="P79" s="72" t="s">
        <v>230</v>
      </c>
      <c r="Q79" s="72"/>
    </row>
    <row r="80" ht="21.75" customHeight="1" spans="1:17">
      <c r="A80" s="83"/>
      <c r="B80" s="76">
        <f>SUBTOTAL(3,C$5:$C80)</f>
        <v>75</v>
      </c>
      <c r="C80" s="34" t="s">
        <v>765</v>
      </c>
      <c r="D80" s="34" t="s">
        <v>39</v>
      </c>
      <c r="E80" s="34" t="s">
        <v>621</v>
      </c>
      <c r="F80" s="270" t="s">
        <v>600</v>
      </c>
      <c r="G80" s="34" t="s">
        <v>776</v>
      </c>
      <c r="H80" s="34">
        <v>9781073713</v>
      </c>
      <c r="I80" s="32" t="s">
        <v>371</v>
      </c>
      <c r="J80" s="52">
        <v>130015475223</v>
      </c>
      <c r="K80" s="236">
        <v>6.43</v>
      </c>
      <c r="L80" s="236">
        <v>6.42</v>
      </c>
      <c r="M80" s="236">
        <v>6.51</v>
      </c>
      <c r="N80" s="236">
        <v>19.36</v>
      </c>
      <c r="O80" s="236">
        <v>12.9066666666667</v>
      </c>
      <c r="P80" s="34">
        <v>0</v>
      </c>
      <c r="Q80" s="34">
        <v>0</v>
      </c>
    </row>
    <row r="81" ht="21.75" customHeight="1" spans="1:17">
      <c r="A81" s="83"/>
      <c r="B81" s="76">
        <f>SUBTOTAL(3,C$5:$C81)</f>
        <v>76</v>
      </c>
      <c r="C81" s="32" t="s">
        <v>573</v>
      </c>
      <c r="D81" s="32" t="s">
        <v>129</v>
      </c>
      <c r="E81" s="34" t="s">
        <v>612</v>
      </c>
      <c r="F81" s="34" t="s">
        <v>613</v>
      </c>
      <c r="G81" s="34" t="s">
        <v>614</v>
      </c>
      <c r="H81" s="34">
        <v>9955558552</v>
      </c>
      <c r="I81" s="32" t="s">
        <v>371</v>
      </c>
      <c r="J81" s="50">
        <v>130011573076</v>
      </c>
      <c r="K81" s="236">
        <v>6.415</v>
      </c>
      <c r="L81" s="236">
        <v>6.35</v>
      </c>
      <c r="M81" s="236">
        <v>6.49</v>
      </c>
      <c r="N81" s="236">
        <v>19.255</v>
      </c>
      <c r="O81" s="236">
        <v>12.8366666666667</v>
      </c>
      <c r="P81" s="32" t="s">
        <v>258</v>
      </c>
      <c r="Q81" s="32" t="s">
        <v>501</v>
      </c>
    </row>
    <row r="82" ht="21.75" customHeight="1" spans="1:17">
      <c r="A82" s="83"/>
      <c r="B82" s="76">
        <f>SUBTOTAL(3,C$5:$C82)</f>
        <v>77</v>
      </c>
      <c r="C82" s="34" t="s">
        <v>116</v>
      </c>
      <c r="D82" s="32" t="s">
        <v>123</v>
      </c>
      <c r="E82" s="32" t="s">
        <v>668</v>
      </c>
      <c r="F82" s="32" t="s">
        <v>669</v>
      </c>
      <c r="G82" s="34" t="s">
        <v>670</v>
      </c>
      <c r="H82" s="32">
        <v>9872935252</v>
      </c>
      <c r="I82" s="256" t="s">
        <v>371</v>
      </c>
      <c r="J82" s="50">
        <v>171752</v>
      </c>
      <c r="K82" s="236">
        <v>6.54</v>
      </c>
      <c r="L82" s="236">
        <v>6.3</v>
      </c>
      <c r="M82" s="236">
        <v>6.4</v>
      </c>
      <c r="N82" s="236">
        <v>19.24</v>
      </c>
      <c r="O82" s="236">
        <v>12.8266666666667</v>
      </c>
      <c r="P82" s="34" t="s">
        <v>198</v>
      </c>
      <c r="Q82" s="34" t="s">
        <v>501</v>
      </c>
    </row>
    <row r="83" ht="21.75" customHeight="1" spans="1:17">
      <c r="A83" s="83"/>
      <c r="B83" s="76">
        <f>SUBTOTAL(3,C$5:$C83)</f>
        <v>78</v>
      </c>
      <c r="C83" s="34" t="s">
        <v>730</v>
      </c>
      <c r="D83" s="34" t="s">
        <v>87</v>
      </c>
      <c r="E83" s="270" t="s">
        <v>755</v>
      </c>
      <c r="F83" s="270" t="s">
        <v>242</v>
      </c>
      <c r="G83" s="270" t="s">
        <v>87</v>
      </c>
      <c r="H83" s="270" t="s">
        <v>756</v>
      </c>
      <c r="I83" s="270" t="s">
        <v>371</v>
      </c>
      <c r="J83" s="52" t="s">
        <v>757</v>
      </c>
      <c r="K83" s="285">
        <v>6.2</v>
      </c>
      <c r="L83" s="285">
        <v>6.4</v>
      </c>
      <c r="M83" s="285">
        <v>6.5</v>
      </c>
      <c r="N83" s="236">
        <v>19.1</v>
      </c>
      <c r="O83" s="236">
        <v>12.7333333333333</v>
      </c>
      <c r="P83" s="270">
        <v>0</v>
      </c>
      <c r="Q83" s="270">
        <v>0</v>
      </c>
    </row>
    <row r="84" ht="21.75" customHeight="1" spans="1:17">
      <c r="A84" s="83"/>
      <c r="B84" s="76">
        <f>SUBTOTAL(3,C$5:$C84)</f>
        <v>79</v>
      </c>
      <c r="C84" s="34" t="s">
        <v>92</v>
      </c>
      <c r="D84" s="34" t="s">
        <v>36</v>
      </c>
      <c r="E84" s="34" t="s">
        <v>582</v>
      </c>
      <c r="F84" s="34" t="s">
        <v>635</v>
      </c>
      <c r="G84" s="34" t="s">
        <v>636</v>
      </c>
      <c r="H84" s="34">
        <v>9878689643</v>
      </c>
      <c r="I84" s="32" t="s">
        <v>371</v>
      </c>
      <c r="J84" s="52">
        <v>130012316090</v>
      </c>
      <c r="K84" s="236">
        <v>6.1</v>
      </c>
      <c r="L84" s="236">
        <v>6.7</v>
      </c>
      <c r="M84" s="236">
        <v>6.2</v>
      </c>
      <c r="N84" s="236">
        <v>19</v>
      </c>
      <c r="O84" s="236">
        <v>12.6666666666667</v>
      </c>
      <c r="P84" s="34" t="s">
        <v>588</v>
      </c>
      <c r="Q84" s="34" t="s">
        <v>501</v>
      </c>
    </row>
    <row r="85" ht="21.75" customHeight="1" spans="1:17">
      <c r="A85" s="77"/>
      <c r="B85" s="71">
        <f>SUBTOTAL(3,C$5:$C85)</f>
        <v>80</v>
      </c>
      <c r="C85" s="72" t="s">
        <v>365</v>
      </c>
      <c r="D85" s="73" t="s">
        <v>135</v>
      </c>
      <c r="E85" s="73" t="s">
        <v>372</v>
      </c>
      <c r="F85" s="73" t="s">
        <v>373</v>
      </c>
      <c r="G85" s="72" t="s">
        <v>370</v>
      </c>
      <c r="H85" s="73">
        <v>9914439476</v>
      </c>
      <c r="I85" s="72" t="s">
        <v>11</v>
      </c>
      <c r="J85" s="106">
        <v>130008626320</v>
      </c>
      <c r="K85" s="234">
        <v>6.12</v>
      </c>
      <c r="L85" s="234">
        <v>6.35</v>
      </c>
      <c r="M85" s="234">
        <v>6.49</v>
      </c>
      <c r="N85" s="234">
        <v>18.96</v>
      </c>
      <c r="O85" s="234">
        <v>12.64</v>
      </c>
      <c r="P85" s="73" t="s">
        <v>198</v>
      </c>
      <c r="Q85" s="73" t="s">
        <v>160</v>
      </c>
    </row>
    <row r="86" ht="21.75" customHeight="1" spans="1:17">
      <c r="A86" s="83"/>
      <c r="B86" s="76">
        <f>SUBTOTAL(3,C$5:$C86)</f>
        <v>81</v>
      </c>
      <c r="C86" s="32" t="s">
        <v>415</v>
      </c>
      <c r="D86" s="34" t="s">
        <v>38</v>
      </c>
      <c r="E86" s="34" t="s">
        <v>423</v>
      </c>
      <c r="F86" s="34" t="s">
        <v>424</v>
      </c>
      <c r="G86" s="34" t="s">
        <v>38</v>
      </c>
      <c r="H86" s="34">
        <v>9888000095</v>
      </c>
      <c r="I86" s="32" t="s">
        <v>422</v>
      </c>
      <c r="J86" s="52">
        <v>0</v>
      </c>
      <c r="K86" s="236">
        <v>6.3</v>
      </c>
      <c r="L86" s="236">
        <v>6.15</v>
      </c>
      <c r="M86" s="236">
        <v>6.4</v>
      </c>
      <c r="N86" s="236">
        <v>18.85</v>
      </c>
      <c r="O86" s="236">
        <v>12.5666666666667</v>
      </c>
      <c r="P86" s="34" t="s">
        <v>213</v>
      </c>
      <c r="Q86" s="34" t="s">
        <v>214</v>
      </c>
    </row>
    <row r="87" ht="21.75" customHeight="1" spans="1:17">
      <c r="A87" s="83"/>
      <c r="B87" s="76">
        <f>SUBTOTAL(3,C$5:$C87)</f>
        <v>82</v>
      </c>
      <c r="C87" s="275" t="s">
        <v>415</v>
      </c>
      <c r="D87" s="34" t="s">
        <v>72</v>
      </c>
      <c r="E87" s="34" t="s">
        <v>435</v>
      </c>
      <c r="F87" s="34" t="s">
        <v>436</v>
      </c>
      <c r="G87" s="34" t="s">
        <v>434</v>
      </c>
      <c r="H87" s="34">
        <v>9878397464</v>
      </c>
      <c r="I87" s="34" t="s">
        <v>422</v>
      </c>
      <c r="J87" s="52">
        <v>130010692036</v>
      </c>
      <c r="K87" s="236">
        <v>6.175</v>
      </c>
      <c r="L87" s="236">
        <v>6.314</v>
      </c>
      <c r="M87" s="236">
        <v>6.227</v>
      </c>
      <c r="N87" s="236">
        <v>18.716</v>
      </c>
      <c r="O87" s="236">
        <v>12.4773333333333</v>
      </c>
      <c r="P87" s="34" t="s">
        <v>213</v>
      </c>
      <c r="Q87" s="34" t="s">
        <v>214</v>
      </c>
    </row>
    <row r="88" ht="21.75" customHeight="1" spans="1:17">
      <c r="A88" s="77"/>
      <c r="B88" s="71">
        <f>SUBTOTAL(3,C$5:$C88)</f>
        <v>83</v>
      </c>
      <c r="C88" s="72" t="s">
        <v>365</v>
      </c>
      <c r="D88" s="73" t="s">
        <v>135</v>
      </c>
      <c r="E88" s="73" t="s">
        <v>372</v>
      </c>
      <c r="F88" s="73" t="s">
        <v>373</v>
      </c>
      <c r="G88" s="73" t="s">
        <v>370</v>
      </c>
      <c r="H88" s="73">
        <v>9914439476</v>
      </c>
      <c r="I88" s="73" t="s">
        <v>11</v>
      </c>
      <c r="J88" s="106">
        <v>130008626353</v>
      </c>
      <c r="K88" s="234">
        <v>6.21</v>
      </c>
      <c r="L88" s="234">
        <v>6.26</v>
      </c>
      <c r="M88" s="234">
        <v>6.22</v>
      </c>
      <c r="N88" s="234">
        <v>18.69</v>
      </c>
      <c r="O88" s="234">
        <v>12.46</v>
      </c>
      <c r="P88" s="73" t="s">
        <v>198</v>
      </c>
      <c r="Q88" s="73" t="s">
        <v>160</v>
      </c>
    </row>
    <row r="89" ht="21.75" customHeight="1" spans="1:17">
      <c r="A89" s="83"/>
      <c r="B89" s="76">
        <f>SUBTOTAL(3,C$5:$C89)</f>
        <v>84</v>
      </c>
      <c r="C89" s="32" t="s">
        <v>153</v>
      </c>
      <c r="D89" s="278" t="s">
        <v>54</v>
      </c>
      <c r="E89" s="34" t="s">
        <v>167</v>
      </c>
      <c r="F89" s="34" t="s">
        <v>168</v>
      </c>
      <c r="G89" s="32" t="s">
        <v>169</v>
      </c>
      <c r="H89" s="34">
        <v>977042321</v>
      </c>
      <c r="I89" s="34" t="s">
        <v>55</v>
      </c>
      <c r="J89" s="52">
        <v>130011321772</v>
      </c>
      <c r="K89" s="236">
        <v>6.001</v>
      </c>
      <c r="L89" s="236">
        <v>6.455</v>
      </c>
      <c r="M89" s="236">
        <v>6.102</v>
      </c>
      <c r="N89" s="236">
        <v>18.558</v>
      </c>
      <c r="O89" s="236">
        <v>12.372</v>
      </c>
      <c r="P89" s="34" t="s">
        <v>170</v>
      </c>
      <c r="Q89" s="34" t="s">
        <v>160</v>
      </c>
    </row>
    <row r="90" ht="21.75" customHeight="1" spans="1:17">
      <c r="A90" s="184"/>
      <c r="B90" s="71">
        <f>SUBTOTAL(3,C$5:$C90)</f>
        <v>85</v>
      </c>
      <c r="C90" s="72" t="s">
        <v>281</v>
      </c>
      <c r="D90" s="73" t="s">
        <v>33</v>
      </c>
      <c r="E90" s="73" t="s">
        <v>308</v>
      </c>
      <c r="F90" s="73" t="s">
        <v>309</v>
      </c>
      <c r="G90" s="73" t="s">
        <v>310</v>
      </c>
      <c r="H90" s="73">
        <v>9779799490</v>
      </c>
      <c r="I90" s="73" t="s">
        <v>13</v>
      </c>
      <c r="J90" s="106">
        <v>130005762535</v>
      </c>
      <c r="K90" s="234">
        <v>7.3</v>
      </c>
      <c r="L90" s="234">
        <v>5.8</v>
      </c>
      <c r="M90" s="234">
        <v>5.074</v>
      </c>
      <c r="N90" s="234">
        <v>18.174</v>
      </c>
      <c r="O90" s="234">
        <v>12.116</v>
      </c>
      <c r="P90" s="73" t="s">
        <v>307</v>
      </c>
      <c r="Q90" s="73" t="s">
        <v>184</v>
      </c>
    </row>
    <row r="91" ht="21.75" customHeight="1" spans="1:17">
      <c r="A91" s="184"/>
      <c r="B91" s="71">
        <f>SUBTOTAL(3,C$5:$C91)</f>
        <v>86</v>
      </c>
      <c r="C91" s="73" t="s">
        <v>281</v>
      </c>
      <c r="D91" s="72" t="s">
        <v>118</v>
      </c>
      <c r="E91" s="73" t="s">
        <v>288</v>
      </c>
      <c r="F91" s="73" t="s">
        <v>282</v>
      </c>
      <c r="G91" s="73" t="s">
        <v>289</v>
      </c>
      <c r="H91" s="73" t="s">
        <v>290</v>
      </c>
      <c r="I91" s="72" t="s">
        <v>291</v>
      </c>
      <c r="J91" s="106" t="s">
        <v>292</v>
      </c>
      <c r="K91" s="234">
        <v>5.72</v>
      </c>
      <c r="L91" s="234">
        <v>6.54</v>
      </c>
      <c r="M91" s="234">
        <v>5.74</v>
      </c>
      <c r="N91" s="234">
        <v>18</v>
      </c>
      <c r="O91" s="234">
        <v>12</v>
      </c>
      <c r="P91" s="72" t="s">
        <v>237</v>
      </c>
      <c r="Q91" s="72" t="s">
        <v>287</v>
      </c>
    </row>
    <row r="92" ht="21.75" customHeight="1" spans="1:17">
      <c r="A92" s="225"/>
      <c r="B92" s="71">
        <f>SUBTOTAL(3,C$5:$C92)</f>
        <v>87</v>
      </c>
      <c r="C92" s="73" t="s">
        <v>281</v>
      </c>
      <c r="D92" s="273" t="s">
        <v>90</v>
      </c>
      <c r="E92" s="72" t="s">
        <v>319</v>
      </c>
      <c r="F92" s="72" t="s">
        <v>320</v>
      </c>
      <c r="G92" s="73" t="s">
        <v>321</v>
      </c>
      <c r="H92" s="72">
        <v>9501321815</v>
      </c>
      <c r="I92" s="245" t="s">
        <v>48</v>
      </c>
      <c r="J92" s="111">
        <v>130017643568</v>
      </c>
      <c r="K92" s="234">
        <v>5.6</v>
      </c>
      <c r="L92" s="234">
        <v>6.5</v>
      </c>
      <c r="M92" s="234">
        <v>5.6</v>
      </c>
      <c r="N92" s="234">
        <v>17.7</v>
      </c>
      <c r="O92" s="234">
        <v>11.8</v>
      </c>
      <c r="P92" s="72" t="s">
        <v>322</v>
      </c>
      <c r="Q92" s="73" t="s">
        <v>160</v>
      </c>
    </row>
    <row r="93" ht="21.75" customHeight="1" spans="1:17">
      <c r="A93" s="77"/>
      <c r="B93" s="76">
        <f>SUBTOTAL(3,C$5:$C93)</f>
        <v>88</v>
      </c>
      <c r="C93" s="32" t="s">
        <v>281</v>
      </c>
      <c r="D93" s="32" t="s">
        <v>118</v>
      </c>
      <c r="E93" s="34" t="s">
        <v>282</v>
      </c>
      <c r="F93" s="34" t="s">
        <v>283</v>
      </c>
      <c r="G93" s="32" t="s">
        <v>284</v>
      </c>
      <c r="H93" s="34">
        <v>9877244137</v>
      </c>
      <c r="I93" s="34" t="s">
        <v>13</v>
      </c>
      <c r="J93" s="52" t="s">
        <v>285</v>
      </c>
      <c r="K93" s="236">
        <v>5.76</v>
      </c>
      <c r="L93" s="236">
        <v>5.88</v>
      </c>
      <c r="M93" s="236">
        <v>5.8</v>
      </c>
      <c r="N93" s="236">
        <v>17.44</v>
      </c>
      <c r="O93" s="236">
        <v>11.6266666666667</v>
      </c>
      <c r="P93" s="34" t="s">
        <v>286</v>
      </c>
      <c r="Q93" s="34" t="s">
        <v>287</v>
      </c>
    </row>
    <row r="94" ht="21.75" customHeight="1" spans="2:17">
      <c r="B94" s="76">
        <f>SUBTOTAL(3,C$5:$C94)</f>
        <v>89</v>
      </c>
      <c r="C94" s="34" t="s">
        <v>116</v>
      </c>
      <c r="D94" s="34" t="s">
        <v>123</v>
      </c>
      <c r="E94" s="270" t="s">
        <v>671</v>
      </c>
      <c r="F94" s="270" t="s">
        <v>672</v>
      </c>
      <c r="G94" s="270" t="s">
        <v>670</v>
      </c>
      <c r="H94" s="270">
        <v>6280440483</v>
      </c>
      <c r="I94" s="270" t="s">
        <v>371</v>
      </c>
      <c r="J94" s="299">
        <v>171615</v>
      </c>
      <c r="K94" s="285">
        <v>5.82</v>
      </c>
      <c r="L94" s="285">
        <v>5.6</v>
      </c>
      <c r="M94" s="285">
        <v>5.86</v>
      </c>
      <c r="N94" s="236">
        <v>17.28</v>
      </c>
      <c r="O94" s="236">
        <v>11.52</v>
      </c>
      <c r="P94" s="270" t="s">
        <v>198</v>
      </c>
      <c r="Q94" s="270" t="s">
        <v>501</v>
      </c>
    </row>
    <row r="95" ht="21.75" customHeight="1" spans="2:17">
      <c r="B95" s="76">
        <f>SUBTOTAL(3,C$5:$C95)</f>
        <v>90</v>
      </c>
      <c r="C95" s="32" t="s">
        <v>415</v>
      </c>
      <c r="D95" s="32" t="s">
        <v>111</v>
      </c>
      <c r="E95" s="34" t="s">
        <v>441</v>
      </c>
      <c r="F95" s="34" t="s">
        <v>442</v>
      </c>
      <c r="G95" s="34" t="s">
        <v>443</v>
      </c>
      <c r="H95" s="34">
        <v>9872699490</v>
      </c>
      <c r="I95" s="32" t="s">
        <v>335</v>
      </c>
      <c r="J95" s="52">
        <v>0</v>
      </c>
      <c r="K95" s="236">
        <v>5.67</v>
      </c>
      <c r="L95" s="236">
        <v>5.83</v>
      </c>
      <c r="M95" s="236">
        <v>5.72</v>
      </c>
      <c r="N95" s="236">
        <v>17.22</v>
      </c>
      <c r="O95" s="236">
        <v>11.48</v>
      </c>
      <c r="P95" s="34" t="s">
        <v>213</v>
      </c>
      <c r="Q95" s="34" t="s">
        <v>214</v>
      </c>
    </row>
    <row r="96" ht="21.75" customHeight="1" spans="2:17">
      <c r="B96" s="76">
        <f>SUBTOTAL(3,C$5:$C96)</f>
        <v>91</v>
      </c>
      <c r="C96" s="34" t="s">
        <v>573</v>
      </c>
      <c r="D96" s="34" t="s">
        <v>73</v>
      </c>
      <c r="E96" s="34" t="s">
        <v>470</v>
      </c>
      <c r="F96" s="34" t="s">
        <v>181</v>
      </c>
      <c r="G96" s="34" t="s">
        <v>611</v>
      </c>
      <c r="H96" s="34">
        <v>9815617240</v>
      </c>
      <c r="I96" s="32" t="s">
        <v>371</v>
      </c>
      <c r="J96" s="52">
        <v>13000997231</v>
      </c>
      <c r="K96" s="236">
        <v>5.07</v>
      </c>
      <c r="L96" s="236">
        <v>6.25</v>
      </c>
      <c r="M96" s="236">
        <v>5.8</v>
      </c>
      <c r="N96" s="236">
        <v>17.12</v>
      </c>
      <c r="O96" s="236">
        <v>11.4133333333333</v>
      </c>
      <c r="P96" s="34" t="s">
        <v>588</v>
      </c>
      <c r="Q96" s="34" t="s">
        <v>501</v>
      </c>
    </row>
    <row r="97" ht="21.75" customHeight="1" spans="1:17">
      <c r="A97" s="77"/>
      <c r="B97" s="76">
        <f>SUBTOTAL(3,C$5:$C97)</f>
        <v>92</v>
      </c>
      <c r="C97" s="270" t="s">
        <v>469</v>
      </c>
      <c r="D97" s="34" t="s">
        <v>50</v>
      </c>
      <c r="E97" s="34" t="s">
        <v>497</v>
      </c>
      <c r="F97" s="34" t="s">
        <v>498</v>
      </c>
      <c r="G97" s="34" t="s">
        <v>499</v>
      </c>
      <c r="H97" s="34">
        <v>8872488425</v>
      </c>
      <c r="I97" s="32" t="s">
        <v>371</v>
      </c>
      <c r="J97" s="52" t="s">
        <v>500</v>
      </c>
      <c r="K97" s="236">
        <v>5.8</v>
      </c>
      <c r="L97" s="236">
        <v>5.3</v>
      </c>
      <c r="M97" s="236">
        <v>5.5</v>
      </c>
      <c r="N97" s="236">
        <v>16.6</v>
      </c>
      <c r="O97" s="236">
        <v>11.0666666666667</v>
      </c>
      <c r="P97" s="32" t="s">
        <v>170</v>
      </c>
      <c r="Q97" s="34" t="s">
        <v>501</v>
      </c>
    </row>
    <row r="98" ht="21.75" customHeight="1" spans="1:17">
      <c r="A98" s="77"/>
      <c r="B98" s="76">
        <f>SUBTOTAL(3,C$5:$C98)</f>
        <v>93</v>
      </c>
      <c r="C98" s="34" t="s">
        <v>573</v>
      </c>
      <c r="D98" s="34" t="s">
        <v>129</v>
      </c>
      <c r="E98" s="34" t="s">
        <v>615</v>
      </c>
      <c r="F98" s="34" t="s">
        <v>613</v>
      </c>
      <c r="G98" s="34" t="s">
        <v>129</v>
      </c>
      <c r="H98" s="34">
        <v>9872036846</v>
      </c>
      <c r="I98" s="32" t="s">
        <v>371</v>
      </c>
      <c r="J98" s="52">
        <v>130004593671</v>
      </c>
      <c r="K98" s="236">
        <v>5.1</v>
      </c>
      <c r="L98" s="236">
        <v>5.9</v>
      </c>
      <c r="M98" s="236">
        <v>5.4</v>
      </c>
      <c r="N98" s="236">
        <v>16.4</v>
      </c>
      <c r="O98" s="236">
        <v>10.9333333333333</v>
      </c>
      <c r="P98" s="34" t="s">
        <v>258</v>
      </c>
      <c r="Q98" s="34" t="s">
        <v>501</v>
      </c>
    </row>
    <row r="99" ht="21.75" customHeight="1" spans="1:17">
      <c r="A99"/>
      <c r="B99" s="76">
        <f>SUBTOTAL(3,C$5:$C99)</f>
        <v>94</v>
      </c>
      <c r="C99" s="275" t="s">
        <v>153</v>
      </c>
      <c r="D99" s="34" t="s">
        <v>75</v>
      </c>
      <c r="E99" s="34" t="s">
        <v>219</v>
      </c>
      <c r="F99" s="34" t="s">
        <v>220</v>
      </c>
      <c r="G99" s="34" t="s">
        <v>221</v>
      </c>
      <c r="H99" s="34">
        <v>0</v>
      </c>
      <c r="I99" s="34" t="s">
        <v>13</v>
      </c>
      <c r="J99" s="52">
        <v>130005947955</v>
      </c>
      <c r="K99" s="236">
        <v>5.1</v>
      </c>
      <c r="L99" s="236">
        <v>5</v>
      </c>
      <c r="M99" s="236">
        <v>5.31</v>
      </c>
      <c r="N99" s="236">
        <v>15.41</v>
      </c>
      <c r="O99" s="236">
        <v>10.2733333333333</v>
      </c>
      <c r="P99" s="34" t="s">
        <v>218</v>
      </c>
      <c r="Q99" s="34" t="s">
        <v>214</v>
      </c>
    </row>
    <row r="100" spans="1:17">
      <c r="A100" s="225"/>
      <c r="B100" s="71">
        <f>SUBTOTAL(3,C$5:$C100)</f>
        <v>95</v>
      </c>
      <c r="C100" s="72" t="s">
        <v>281</v>
      </c>
      <c r="D100" s="73" t="s">
        <v>90</v>
      </c>
      <c r="E100" s="73" t="s">
        <v>319</v>
      </c>
      <c r="F100" s="73" t="s">
        <v>320</v>
      </c>
      <c r="G100" s="73" t="s">
        <v>321</v>
      </c>
      <c r="H100" s="73">
        <v>9501321815</v>
      </c>
      <c r="I100" s="72" t="s">
        <v>48</v>
      </c>
      <c r="J100" s="106">
        <v>130017644174</v>
      </c>
      <c r="K100" s="234">
        <v>5.1</v>
      </c>
      <c r="L100" s="234">
        <v>5</v>
      </c>
      <c r="M100" s="234">
        <v>4.5</v>
      </c>
      <c r="N100" s="234">
        <v>14.6</v>
      </c>
      <c r="O100" s="234">
        <v>9.73333333333333</v>
      </c>
      <c r="P100" s="73" t="s">
        <v>322</v>
      </c>
      <c r="Q100" s="73" t="s">
        <v>160</v>
      </c>
    </row>
    <row r="101" spans="1:17">
      <c r="A101" s="269"/>
      <c r="B101" s="76">
        <f>SUBTOTAL(3,C$5:$C101)</f>
        <v>96</v>
      </c>
      <c r="C101" s="34" t="s">
        <v>765</v>
      </c>
      <c r="D101" s="34" t="s">
        <v>44</v>
      </c>
      <c r="E101" s="34" t="s">
        <v>672</v>
      </c>
      <c r="F101" s="34" t="s">
        <v>205</v>
      </c>
      <c r="G101" s="34" t="s">
        <v>783</v>
      </c>
      <c r="H101" s="34">
        <v>9876615105</v>
      </c>
      <c r="I101" s="32" t="s">
        <v>371</v>
      </c>
      <c r="J101" s="52">
        <v>130017844608</v>
      </c>
      <c r="K101" s="236">
        <v>3.9</v>
      </c>
      <c r="L101" s="236">
        <v>6.1</v>
      </c>
      <c r="M101" s="236">
        <v>4.1</v>
      </c>
      <c r="N101" s="236">
        <v>14.1</v>
      </c>
      <c r="O101" s="236">
        <v>9.4</v>
      </c>
      <c r="P101" s="34">
        <v>0</v>
      </c>
      <c r="Q101" s="34">
        <v>0</v>
      </c>
    </row>
    <row r="102" spans="1:17">
      <c r="A102" s="77"/>
      <c r="B102" s="76">
        <f>SUBTOTAL(3,C$5:$C102)</f>
        <v>97</v>
      </c>
      <c r="C102" s="32" t="s">
        <v>573</v>
      </c>
      <c r="D102" s="34" t="s">
        <v>129</v>
      </c>
      <c r="E102" s="34" t="s">
        <v>409</v>
      </c>
      <c r="F102" s="34" t="s">
        <v>205</v>
      </c>
      <c r="G102" s="34" t="s">
        <v>614</v>
      </c>
      <c r="H102" s="34">
        <v>8437299087</v>
      </c>
      <c r="I102" s="32" t="s">
        <v>371</v>
      </c>
      <c r="J102" s="52">
        <v>130011573783</v>
      </c>
      <c r="K102" s="236">
        <v>4.74</v>
      </c>
      <c r="L102" s="236">
        <v>4.6</v>
      </c>
      <c r="M102" s="236">
        <v>4.117</v>
      </c>
      <c r="N102" s="236">
        <v>13.457</v>
      </c>
      <c r="O102" s="236">
        <v>8.97133333333333</v>
      </c>
      <c r="P102" s="34" t="s">
        <v>258</v>
      </c>
      <c r="Q102" s="34" t="s">
        <v>501</v>
      </c>
    </row>
    <row r="103" spans="2:17">
      <c r="B103" s="76">
        <f>SUBTOTAL(3,C$5:$C103)</f>
        <v>98</v>
      </c>
      <c r="C103" s="32" t="s">
        <v>116</v>
      </c>
      <c r="D103" s="34" t="s">
        <v>116</v>
      </c>
      <c r="E103" s="34" t="s">
        <v>215</v>
      </c>
      <c r="F103" s="34" t="s">
        <v>665</v>
      </c>
      <c r="G103" s="34" t="s">
        <v>666</v>
      </c>
      <c r="H103" s="34">
        <v>6280642229</v>
      </c>
      <c r="I103" s="32" t="s">
        <v>371</v>
      </c>
      <c r="J103" s="52">
        <v>3841110</v>
      </c>
      <c r="K103" s="236">
        <v>4.34</v>
      </c>
      <c r="L103" s="236">
        <v>4.35</v>
      </c>
      <c r="M103" s="236">
        <v>4.35</v>
      </c>
      <c r="N103" s="236">
        <v>13.04</v>
      </c>
      <c r="O103" s="236">
        <v>8.69333333333333</v>
      </c>
      <c r="P103" s="34" t="s">
        <v>198</v>
      </c>
      <c r="Q103" s="34" t="s">
        <v>501</v>
      </c>
    </row>
    <row r="104" spans="1:17">
      <c r="A104"/>
      <c r="B104" s="76">
        <f>SUBTOTAL(3,C$5:$C104)</f>
        <v>99</v>
      </c>
      <c r="C104" s="256" t="s">
        <v>520</v>
      </c>
      <c r="D104" s="34" t="s">
        <v>100</v>
      </c>
      <c r="E104" s="34" t="s">
        <v>543</v>
      </c>
      <c r="F104" s="34">
        <v>0</v>
      </c>
      <c r="G104" s="34" t="s">
        <v>100</v>
      </c>
      <c r="H104" s="34">
        <v>0</v>
      </c>
      <c r="I104" s="34" t="s">
        <v>63</v>
      </c>
      <c r="J104" s="52">
        <v>130010196602</v>
      </c>
      <c r="K104" s="294">
        <v>3</v>
      </c>
      <c r="L104" s="294">
        <v>3.1</v>
      </c>
      <c r="M104" s="294">
        <v>3.62</v>
      </c>
      <c r="N104" s="236">
        <v>9.72</v>
      </c>
      <c r="O104" s="236">
        <v>6.48</v>
      </c>
      <c r="P104" s="34">
        <v>0</v>
      </c>
      <c r="Q104" s="34">
        <v>0</v>
      </c>
    </row>
    <row r="105" spans="2:17">
      <c r="B105" s="76">
        <f>SUBTOTAL(3,C$5:$C105)</f>
        <v>99</v>
      </c>
      <c r="C105" s="34"/>
      <c r="D105" s="32"/>
      <c r="E105" s="32"/>
      <c r="F105" s="82"/>
      <c r="G105" s="82"/>
      <c r="H105" s="32"/>
      <c r="I105" s="32"/>
      <c r="J105" s="306"/>
      <c r="K105" s="51"/>
      <c r="L105" s="51"/>
      <c r="M105" s="51"/>
      <c r="N105" s="51"/>
      <c r="O105" s="51"/>
      <c r="P105" s="32"/>
      <c r="Q105" s="32"/>
    </row>
  </sheetData>
  <autoFilter ref="A5:Q104">
    <sortState ref="A6:Q104">
      <sortCondition ref="O5" descending="1"/>
    </sortState>
    <extLst/>
  </autoFilter>
  <sortState ref="B5:Q69">
    <sortCondition ref="O5:O69" descending="1"/>
  </sortState>
  <mergeCells count="19">
    <mergeCell ref="B2:G2"/>
    <mergeCell ref="H2:I2"/>
    <mergeCell ref="K2: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ageMargins left="0.75" right="0.75" top="1" bottom="1" header="0.5" footer="0.5"/>
  <pageSetup paperSize="5" scale="56" fitToHeight="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3:Q27"/>
  <sheetViews>
    <sheetView view="pageBreakPreview" zoomScaleNormal="90" zoomScaleSheetLayoutView="100" topLeftCell="A3" workbookViewId="0">
      <selection activeCell="C7" sqref="C7:Q26"/>
    </sheetView>
  </sheetViews>
  <sheetFormatPr defaultColWidth="9.14285714285714" defaultRowHeight="15"/>
  <cols>
    <col min="1" max="1" width="7.85714285714286" style="65" customWidth="1"/>
    <col min="2" max="2" width="6.42857142857143" style="138" customWidth="1"/>
    <col min="3" max="3" width="11.2857142857143" style="65" customWidth="1"/>
    <col min="4" max="4" width="13.8571428571429" style="65" customWidth="1"/>
    <col min="5" max="5" width="15" style="65" customWidth="1"/>
    <col min="6" max="6" width="17.4285714285714" style="65" customWidth="1"/>
    <col min="7" max="7" width="12" style="65" customWidth="1"/>
    <col min="8" max="8" width="11.7142857142857" style="65" customWidth="1"/>
    <col min="9" max="9" width="15.4285714285714" style="65" customWidth="1"/>
    <col min="10" max="10" width="15" style="65" customWidth="1"/>
    <col min="11" max="11" width="7.71428571428571" style="65" customWidth="1"/>
    <col min="12" max="12" width="7.85714285714286" style="65" customWidth="1"/>
    <col min="13" max="13" width="8.14285714285714" style="65" customWidth="1"/>
    <col min="14" max="14" width="8" style="65" customWidth="1"/>
    <col min="15" max="15" width="9.71428571428571" style="65" customWidth="1"/>
    <col min="16" max="16" width="12.8571428571429" style="65" customWidth="1"/>
    <col min="17" max="17" width="15.1428571428571" style="65" customWidth="1"/>
    <col min="18" max="16384" width="9.14285714285714" style="65"/>
  </cols>
  <sheetData>
    <row r="3" s="138" customFormat="1" ht="28.5" customHeight="1" spans="2:17">
      <c r="B3" s="66" t="s">
        <v>138</v>
      </c>
      <c r="C3" s="67"/>
      <c r="D3" s="67"/>
      <c r="E3" s="67"/>
      <c r="F3" s="67"/>
      <c r="G3" s="67"/>
      <c r="H3" s="69" t="str">
        <f>'Complile Data'!H2:I2</f>
        <v>March</v>
      </c>
      <c r="I3" s="96"/>
      <c r="J3" s="246">
        <f>'Complile Data'!J2</f>
        <v>2020</v>
      </c>
      <c r="K3" s="98" t="s">
        <v>941</v>
      </c>
      <c r="L3" s="98"/>
      <c r="M3" s="98"/>
      <c r="N3" s="98"/>
      <c r="O3" s="98"/>
      <c r="P3" s="98"/>
      <c r="Q3" s="98"/>
    </row>
    <row r="4" ht="24" customHeight="1" spans="2:17">
      <c r="B4" s="241" t="s">
        <v>141</v>
      </c>
      <c r="C4" s="241" t="s">
        <v>0</v>
      </c>
      <c r="D4" s="241" t="s">
        <v>2</v>
      </c>
      <c r="E4" s="241" t="s">
        <v>142</v>
      </c>
      <c r="F4" s="241" t="s">
        <v>143</v>
      </c>
      <c r="G4" s="241" t="s">
        <v>144</v>
      </c>
      <c r="H4" s="241" t="s">
        <v>145</v>
      </c>
      <c r="I4" s="241" t="s">
        <v>3</v>
      </c>
      <c r="J4" s="247" t="s">
        <v>146</v>
      </c>
      <c r="K4" s="248" t="s">
        <v>942</v>
      </c>
      <c r="L4" s="248" t="s">
        <v>148</v>
      </c>
      <c r="M4" s="248" t="s">
        <v>943</v>
      </c>
      <c r="N4" s="248" t="s">
        <v>150</v>
      </c>
      <c r="O4" s="100" t="s">
        <v>4</v>
      </c>
      <c r="P4" s="248" t="s">
        <v>151</v>
      </c>
      <c r="Q4" s="248" t="s">
        <v>152</v>
      </c>
    </row>
    <row r="5" ht="38.25" customHeight="1" spans="2:17">
      <c r="B5" s="242"/>
      <c r="C5" s="242"/>
      <c r="D5" s="242"/>
      <c r="E5" s="242"/>
      <c r="F5" s="242"/>
      <c r="G5" s="242"/>
      <c r="H5" s="242"/>
      <c r="I5" s="242"/>
      <c r="J5" s="249"/>
      <c r="K5" s="248"/>
      <c r="L5" s="248"/>
      <c r="M5" s="248"/>
      <c r="N5" s="248"/>
      <c r="O5" s="102"/>
      <c r="P5" s="248"/>
      <c r="Q5" s="248"/>
    </row>
    <row r="6" ht="16.5" customHeight="1" spans="2:17">
      <c r="B6" s="242"/>
      <c r="C6" s="242"/>
      <c r="D6" s="242"/>
      <c r="E6" s="242"/>
      <c r="F6" s="242"/>
      <c r="G6" s="242"/>
      <c r="H6" s="242"/>
      <c r="I6" s="242"/>
      <c r="J6" s="249"/>
      <c r="K6" s="248"/>
      <c r="L6" s="248"/>
      <c r="M6" s="248"/>
      <c r="N6" s="248"/>
      <c r="O6" s="102"/>
      <c r="P6" s="248"/>
      <c r="Q6" s="248"/>
    </row>
    <row r="7" spans="1:17">
      <c r="A7" s="225"/>
      <c r="B7" s="71">
        <f>SUBTOTAL(3,C$5:$C7)</f>
        <v>1</v>
      </c>
      <c r="C7" s="72" t="s">
        <v>573</v>
      </c>
      <c r="D7" s="226" t="s">
        <v>115</v>
      </c>
      <c r="E7" s="73" t="s">
        <v>603</v>
      </c>
      <c r="F7" s="73" t="s">
        <v>604</v>
      </c>
      <c r="G7" s="72" t="s">
        <v>605</v>
      </c>
      <c r="H7" s="73">
        <v>9872183501</v>
      </c>
      <c r="I7" s="72" t="s">
        <v>21</v>
      </c>
      <c r="J7" s="106">
        <v>130016212038</v>
      </c>
      <c r="K7" s="250">
        <v>8.8</v>
      </c>
      <c r="L7" s="250">
        <v>9.5</v>
      </c>
      <c r="M7" s="250">
        <v>9.2</v>
      </c>
      <c r="N7" s="234">
        <v>27.5</v>
      </c>
      <c r="O7" s="234">
        <v>18.3333333333333</v>
      </c>
      <c r="P7" s="251" t="s">
        <v>258</v>
      </c>
      <c r="Q7" s="73" t="s">
        <v>501</v>
      </c>
    </row>
    <row r="8" spans="1:17">
      <c r="A8" s="225"/>
      <c r="B8" s="71">
        <f>SUBTOTAL(3,C$5:$C8)</f>
        <v>2</v>
      </c>
      <c r="C8" s="72" t="s">
        <v>24</v>
      </c>
      <c r="D8" s="73" t="s">
        <v>24</v>
      </c>
      <c r="E8" s="73" t="s">
        <v>655</v>
      </c>
      <c r="F8" s="73" t="s">
        <v>486</v>
      </c>
      <c r="G8" s="73" t="s">
        <v>656</v>
      </c>
      <c r="H8" s="73">
        <v>9463124068</v>
      </c>
      <c r="I8" s="73" t="s">
        <v>21</v>
      </c>
      <c r="J8" s="106">
        <v>130001760100</v>
      </c>
      <c r="K8" s="252">
        <v>9.64</v>
      </c>
      <c r="L8" s="252">
        <v>8.34</v>
      </c>
      <c r="M8" s="252">
        <v>9.1</v>
      </c>
      <c r="N8" s="234">
        <v>27.08</v>
      </c>
      <c r="O8" s="234">
        <v>18.0533333333333</v>
      </c>
      <c r="P8" s="245" t="s">
        <v>588</v>
      </c>
      <c r="Q8" s="72" t="s">
        <v>501</v>
      </c>
    </row>
    <row r="9" spans="1:17">
      <c r="A9" s="225"/>
      <c r="B9" s="71">
        <f>SUBTOTAL(3,C$5:$C9)</f>
        <v>3</v>
      </c>
      <c r="C9" s="227" t="s">
        <v>573</v>
      </c>
      <c r="D9" s="73" t="s">
        <v>132</v>
      </c>
      <c r="E9" s="73" t="s">
        <v>594</v>
      </c>
      <c r="F9" s="73" t="s">
        <v>406</v>
      </c>
      <c r="G9" s="73" t="s">
        <v>132</v>
      </c>
      <c r="H9" s="73">
        <v>9855599014</v>
      </c>
      <c r="I9" s="72" t="s">
        <v>21</v>
      </c>
      <c r="J9" s="106">
        <v>130009782507</v>
      </c>
      <c r="K9" s="234">
        <v>8.6</v>
      </c>
      <c r="L9" s="234">
        <v>8.506</v>
      </c>
      <c r="M9" s="234">
        <v>9</v>
      </c>
      <c r="N9" s="234">
        <v>26.106</v>
      </c>
      <c r="O9" s="234">
        <v>17.404</v>
      </c>
      <c r="P9" s="73" t="s">
        <v>595</v>
      </c>
      <c r="Q9" s="73" t="s">
        <v>501</v>
      </c>
    </row>
    <row r="10" spans="1:17">
      <c r="A10" s="225"/>
      <c r="B10" s="71">
        <f>SUBTOTAL(3,C$5:$C10)</f>
        <v>4</v>
      </c>
      <c r="C10" s="73" t="s">
        <v>520</v>
      </c>
      <c r="D10" s="243" t="s">
        <v>100</v>
      </c>
      <c r="E10" s="73" t="s">
        <v>216</v>
      </c>
      <c r="F10" s="73" t="s">
        <v>544</v>
      </c>
      <c r="G10" s="73" t="s">
        <v>545</v>
      </c>
      <c r="H10" s="73">
        <v>9814333234</v>
      </c>
      <c r="I10" s="253" t="s">
        <v>546</v>
      </c>
      <c r="J10" s="106">
        <v>130010196500</v>
      </c>
      <c r="K10" s="254">
        <v>8.7</v>
      </c>
      <c r="L10" s="254">
        <v>8.2</v>
      </c>
      <c r="M10" s="254">
        <v>8.7</v>
      </c>
      <c r="N10" s="234">
        <v>25.6</v>
      </c>
      <c r="O10" s="234">
        <v>17.0666666666667</v>
      </c>
      <c r="P10" s="245">
        <v>0</v>
      </c>
      <c r="Q10" s="72">
        <v>0</v>
      </c>
    </row>
    <row r="11" spans="1:17">
      <c r="A11" s="225"/>
      <c r="B11" s="71">
        <f>SUBTOTAL(3,C$5:$C11)</f>
        <v>5</v>
      </c>
      <c r="C11" s="73" t="s">
        <v>24</v>
      </c>
      <c r="D11" s="244" t="s">
        <v>94</v>
      </c>
      <c r="E11" s="72" t="s">
        <v>637</v>
      </c>
      <c r="F11" s="73" t="s">
        <v>645</v>
      </c>
      <c r="G11" s="73" t="s">
        <v>94</v>
      </c>
      <c r="H11" s="72">
        <v>9872092179</v>
      </c>
      <c r="I11" s="72" t="s">
        <v>21</v>
      </c>
      <c r="J11" s="106">
        <v>130008249133</v>
      </c>
      <c r="K11" s="234">
        <v>7.2</v>
      </c>
      <c r="L11" s="234">
        <v>8.21</v>
      </c>
      <c r="M11" s="234">
        <v>8.96</v>
      </c>
      <c r="N11" s="234">
        <v>24.37</v>
      </c>
      <c r="O11" s="234">
        <v>16.2466666666667</v>
      </c>
      <c r="P11" s="72" t="s">
        <v>588</v>
      </c>
      <c r="Q11" s="73" t="s">
        <v>501</v>
      </c>
    </row>
    <row r="12" s="184" customFormat="1" spans="1:17">
      <c r="A12" s="225"/>
      <c r="B12" s="71">
        <f>SUBTOTAL(3,C$5:$C12)</f>
        <v>6</v>
      </c>
      <c r="C12" s="73" t="s">
        <v>51</v>
      </c>
      <c r="D12" s="73" t="s">
        <v>80</v>
      </c>
      <c r="E12" s="73" t="s">
        <v>412</v>
      </c>
      <c r="F12" s="73" t="s">
        <v>413</v>
      </c>
      <c r="G12" s="73" t="s">
        <v>80</v>
      </c>
      <c r="H12" s="73" t="s">
        <v>414</v>
      </c>
      <c r="I12" s="72" t="s">
        <v>21</v>
      </c>
      <c r="J12" s="106">
        <v>0</v>
      </c>
      <c r="K12" s="234">
        <v>8.1</v>
      </c>
      <c r="L12" s="234">
        <v>7.8</v>
      </c>
      <c r="M12" s="234">
        <v>8.3</v>
      </c>
      <c r="N12" s="234">
        <v>24.2</v>
      </c>
      <c r="O12" s="234">
        <v>16.1333333333333</v>
      </c>
      <c r="P12" s="73" t="s">
        <v>198</v>
      </c>
      <c r="Q12" s="73" t="s">
        <v>376</v>
      </c>
    </row>
    <row r="13" s="184" customFormat="1" spans="1:17">
      <c r="A13" s="83"/>
      <c r="B13" s="76">
        <f>SUBTOTAL(3,C$5:$C13)</f>
        <v>7</v>
      </c>
      <c r="C13" s="34" t="s">
        <v>153</v>
      </c>
      <c r="D13" s="34" t="s">
        <v>37</v>
      </c>
      <c r="E13" s="34" t="s">
        <v>200</v>
      </c>
      <c r="F13" s="34" t="s">
        <v>201</v>
      </c>
      <c r="G13" s="34" t="s">
        <v>202</v>
      </c>
      <c r="H13" s="34">
        <v>9988323077</v>
      </c>
      <c r="I13" s="32" t="s">
        <v>203</v>
      </c>
      <c r="J13" s="52">
        <v>130010151516</v>
      </c>
      <c r="K13" s="236">
        <v>6.95</v>
      </c>
      <c r="L13" s="236">
        <v>8.46</v>
      </c>
      <c r="M13" s="236">
        <v>7.51</v>
      </c>
      <c r="N13" s="236">
        <v>22.92</v>
      </c>
      <c r="O13" s="236">
        <v>15.28</v>
      </c>
      <c r="P13" s="34" t="s">
        <v>198</v>
      </c>
      <c r="Q13" s="34" t="s">
        <v>160</v>
      </c>
    </row>
    <row r="14" s="184" customFormat="1" ht="24" spans="1:17">
      <c r="A14" s="225"/>
      <c r="B14" s="71">
        <f>SUBTOTAL(3,C$5:$C14)</f>
        <v>8</v>
      </c>
      <c r="C14" s="73" t="s">
        <v>28</v>
      </c>
      <c r="D14" s="73" t="s">
        <v>30</v>
      </c>
      <c r="E14" s="73" t="s">
        <v>706</v>
      </c>
      <c r="F14" s="227" t="s">
        <v>707</v>
      </c>
      <c r="G14" s="72" t="s">
        <v>708</v>
      </c>
      <c r="H14" s="73" t="s">
        <v>709</v>
      </c>
      <c r="I14" s="72" t="s">
        <v>32</v>
      </c>
      <c r="J14" s="106">
        <v>130015591166</v>
      </c>
      <c r="K14" s="234">
        <v>7.12</v>
      </c>
      <c r="L14" s="234">
        <v>8.15</v>
      </c>
      <c r="M14" s="234">
        <v>7.3</v>
      </c>
      <c r="N14" s="234">
        <v>22.57</v>
      </c>
      <c r="O14" s="234">
        <v>15.0466666666667</v>
      </c>
      <c r="P14" s="73" t="s">
        <v>213</v>
      </c>
      <c r="Q14" s="73" t="s">
        <v>214</v>
      </c>
    </row>
    <row r="15" s="184" customFormat="1" spans="1:17">
      <c r="A15" s="83"/>
      <c r="B15" s="76">
        <f>SUBTOTAL(3,C$5:$C15)</f>
        <v>9</v>
      </c>
      <c r="C15" s="32" t="s">
        <v>153</v>
      </c>
      <c r="D15" s="32" t="s">
        <v>54</v>
      </c>
      <c r="E15" s="34" t="s">
        <v>176</v>
      </c>
      <c r="F15" s="34" t="s">
        <v>177</v>
      </c>
      <c r="G15" s="34" t="s">
        <v>178</v>
      </c>
      <c r="H15" s="32">
        <v>9855537390</v>
      </c>
      <c r="I15" s="34" t="s">
        <v>21</v>
      </c>
      <c r="J15" s="52">
        <v>130013293937</v>
      </c>
      <c r="K15" s="255">
        <v>7.36</v>
      </c>
      <c r="L15" s="255">
        <v>7.68</v>
      </c>
      <c r="M15" s="255">
        <v>7.44</v>
      </c>
      <c r="N15" s="236">
        <v>22.48</v>
      </c>
      <c r="O15" s="236">
        <v>14.9866666666667</v>
      </c>
      <c r="P15" s="256" t="s">
        <v>170</v>
      </c>
      <c r="Q15" s="32" t="s">
        <v>160</v>
      </c>
    </row>
    <row r="16" s="184" customFormat="1" spans="1:17">
      <c r="A16" s="225"/>
      <c r="B16" s="71">
        <f>SUBTOTAL(3,C$5:$C16)</f>
        <v>10</v>
      </c>
      <c r="C16" s="72" t="s">
        <v>365</v>
      </c>
      <c r="D16" s="73" t="s">
        <v>135</v>
      </c>
      <c r="E16" s="73" t="s">
        <v>372</v>
      </c>
      <c r="F16" s="73" t="s">
        <v>373</v>
      </c>
      <c r="G16" s="73" t="s">
        <v>370</v>
      </c>
      <c r="H16" s="73">
        <v>9914439476</v>
      </c>
      <c r="I16" s="73" t="s">
        <v>32</v>
      </c>
      <c r="J16" s="106">
        <v>130005844972</v>
      </c>
      <c r="K16" s="257">
        <v>7.79</v>
      </c>
      <c r="L16" s="257">
        <v>7.37</v>
      </c>
      <c r="M16" s="257">
        <v>7.23</v>
      </c>
      <c r="N16" s="234">
        <v>22.39</v>
      </c>
      <c r="O16" s="234">
        <v>14.9266666666667</v>
      </c>
      <c r="P16" s="245" t="s">
        <v>198</v>
      </c>
      <c r="Q16" s="72" t="s">
        <v>160</v>
      </c>
    </row>
    <row r="17" s="184" customFormat="1" spans="1:17">
      <c r="A17" s="225"/>
      <c r="B17" s="71">
        <f>SUBTOTAL(3,C$5:$C17)</f>
        <v>11</v>
      </c>
      <c r="C17" s="73" t="s">
        <v>573</v>
      </c>
      <c r="D17" s="73" t="s">
        <v>64</v>
      </c>
      <c r="E17" s="227" t="s">
        <v>596</v>
      </c>
      <c r="F17" s="227" t="s">
        <v>535</v>
      </c>
      <c r="G17" s="227" t="s">
        <v>576</v>
      </c>
      <c r="H17" s="227">
        <v>9814194643</v>
      </c>
      <c r="I17" s="227" t="s">
        <v>21</v>
      </c>
      <c r="J17" s="258">
        <v>130011836884</v>
      </c>
      <c r="K17" s="259">
        <v>6.95</v>
      </c>
      <c r="L17" s="259">
        <v>7.464</v>
      </c>
      <c r="M17" s="259">
        <v>7.784</v>
      </c>
      <c r="N17" s="234">
        <v>22.198</v>
      </c>
      <c r="O17" s="234">
        <v>14.7986666666667</v>
      </c>
      <c r="P17" s="227" t="s">
        <v>588</v>
      </c>
      <c r="Q17" s="227" t="s">
        <v>501</v>
      </c>
    </row>
    <row r="18" s="184" customFormat="1" spans="1:17">
      <c r="A18" s="83"/>
      <c r="B18" s="76">
        <f>SUBTOTAL(3,C$5:$C18)</f>
        <v>12</v>
      </c>
      <c r="C18" s="34" t="s">
        <v>153</v>
      </c>
      <c r="D18" s="121" t="s">
        <v>110</v>
      </c>
      <c r="E18" s="121" t="s">
        <v>195</v>
      </c>
      <c r="F18" s="121" t="s">
        <v>196</v>
      </c>
      <c r="G18" s="121" t="s">
        <v>197</v>
      </c>
      <c r="H18" s="121">
        <v>9915733145</v>
      </c>
      <c r="I18" s="90" t="s">
        <v>32</v>
      </c>
      <c r="J18" s="52">
        <v>130005848246</v>
      </c>
      <c r="K18" s="260">
        <v>6.33</v>
      </c>
      <c r="L18" s="260">
        <v>8.684</v>
      </c>
      <c r="M18" s="260">
        <v>5.85</v>
      </c>
      <c r="N18" s="236">
        <v>20.864</v>
      </c>
      <c r="O18" s="236">
        <v>13.9093333333333</v>
      </c>
      <c r="P18" s="90" t="s">
        <v>198</v>
      </c>
      <c r="Q18" s="264" t="s">
        <v>160</v>
      </c>
    </row>
    <row r="19" s="184" customFormat="1" spans="1:17">
      <c r="A19" s="225"/>
      <c r="B19" s="71">
        <f>SUBTOTAL(3,C$5:$C19)</f>
        <v>13</v>
      </c>
      <c r="C19" s="73" t="s">
        <v>573</v>
      </c>
      <c r="D19" s="245" t="s">
        <v>86</v>
      </c>
      <c r="E19" s="245" t="s">
        <v>599</v>
      </c>
      <c r="F19" s="245" t="s">
        <v>600</v>
      </c>
      <c r="G19" s="245" t="s">
        <v>601</v>
      </c>
      <c r="H19" s="245">
        <v>9888770405</v>
      </c>
      <c r="I19" s="245" t="s">
        <v>21</v>
      </c>
      <c r="J19" s="261">
        <v>130004588298</v>
      </c>
      <c r="K19" s="262">
        <v>6.9</v>
      </c>
      <c r="L19" s="262">
        <v>6.91</v>
      </c>
      <c r="M19" s="262">
        <v>6.8</v>
      </c>
      <c r="N19" s="262">
        <v>20.61</v>
      </c>
      <c r="O19" s="262">
        <v>13.74</v>
      </c>
      <c r="P19" s="72" t="s">
        <v>602</v>
      </c>
      <c r="Q19" s="72" t="s">
        <v>501</v>
      </c>
    </row>
    <row r="20" s="184" customFormat="1" spans="1:17">
      <c r="A20" s="225"/>
      <c r="B20" s="71">
        <f>SUBTOTAL(3,C$5:$C20)</f>
        <v>14</v>
      </c>
      <c r="C20" s="73" t="s">
        <v>573</v>
      </c>
      <c r="D20" s="73" t="s">
        <v>19</v>
      </c>
      <c r="E20" s="73" t="s">
        <v>586</v>
      </c>
      <c r="F20" s="73" t="s">
        <v>597</v>
      </c>
      <c r="G20" s="73" t="s">
        <v>598</v>
      </c>
      <c r="H20" s="73">
        <v>8198080279</v>
      </c>
      <c r="I20" s="72" t="s">
        <v>21</v>
      </c>
      <c r="J20" s="106">
        <v>130003437334</v>
      </c>
      <c r="K20" s="234">
        <v>6.26</v>
      </c>
      <c r="L20" s="234">
        <v>7.24</v>
      </c>
      <c r="M20" s="234">
        <v>6.16</v>
      </c>
      <c r="N20" s="234">
        <v>19.66</v>
      </c>
      <c r="O20" s="234">
        <v>13.1066666666667</v>
      </c>
      <c r="P20" s="73" t="s">
        <v>588</v>
      </c>
      <c r="Q20" s="73" t="s">
        <v>501</v>
      </c>
    </row>
    <row r="21" s="184" customFormat="1" spans="1:17">
      <c r="A21" s="83"/>
      <c r="B21" s="76">
        <f>SUBTOTAL(3,C$5:$C21)</f>
        <v>15</v>
      </c>
      <c r="C21" s="32" t="s">
        <v>153</v>
      </c>
      <c r="D21" s="32" t="s">
        <v>54</v>
      </c>
      <c r="E21" s="34" t="s">
        <v>172</v>
      </c>
      <c r="F21" s="34" t="s">
        <v>173</v>
      </c>
      <c r="G21" s="34" t="s">
        <v>174</v>
      </c>
      <c r="H21" s="32">
        <v>9814246062</v>
      </c>
      <c r="I21" s="34" t="s">
        <v>21</v>
      </c>
      <c r="J21" s="52">
        <v>130004566894</v>
      </c>
      <c r="K21" s="263">
        <v>6.326</v>
      </c>
      <c r="L21" s="263">
        <v>6.712</v>
      </c>
      <c r="M21" s="263">
        <v>6.125</v>
      </c>
      <c r="N21" s="236">
        <v>19.163</v>
      </c>
      <c r="O21" s="236">
        <v>12.7753333333333</v>
      </c>
      <c r="P21" s="256" t="s">
        <v>170</v>
      </c>
      <c r="Q21" s="32" t="s">
        <v>160</v>
      </c>
    </row>
    <row r="22" s="184" customFormat="1" ht="24" spans="1:17">
      <c r="A22" s="77"/>
      <c r="B22" s="76">
        <f>SUBTOTAL(3,C$5:$C22)</f>
        <v>16</v>
      </c>
      <c r="C22" s="34" t="s">
        <v>153</v>
      </c>
      <c r="D22" s="32" t="s">
        <v>104</v>
      </c>
      <c r="E22" s="32" t="s">
        <v>186</v>
      </c>
      <c r="F22" s="32" t="s">
        <v>187</v>
      </c>
      <c r="G22" s="32" t="s">
        <v>188</v>
      </c>
      <c r="H22" s="32">
        <v>9915899235</v>
      </c>
      <c r="I22" s="32" t="s">
        <v>32</v>
      </c>
      <c r="J22" s="50">
        <v>130014079012</v>
      </c>
      <c r="K22" s="236">
        <v>6.2</v>
      </c>
      <c r="L22" s="236">
        <v>5.7</v>
      </c>
      <c r="M22" s="236">
        <v>6</v>
      </c>
      <c r="N22" s="236">
        <v>17.9</v>
      </c>
      <c r="O22" s="236">
        <v>11.9333333333333</v>
      </c>
      <c r="P22" s="32" t="s">
        <v>183</v>
      </c>
      <c r="Q22" s="32" t="s">
        <v>184</v>
      </c>
    </row>
    <row r="23" s="184" customFormat="1" spans="1:17">
      <c r="A23" s="225"/>
      <c r="B23" s="71">
        <f>SUBTOTAL(3,C$5:$C23)</f>
        <v>17</v>
      </c>
      <c r="C23" s="73" t="s">
        <v>153</v>
      </c>
      <c r="D23" s="72" t="s">
        <v>130</v>
      </c>
      <c r="E23" s="72" t="s">
        <v>208</v>
      </c>
      <c r="F23" s="73" t="s">
        <v>209</v>
      </c>
      <c r="G23" s="72" t="s">
        <v>207</v>
      </c>
      <c r="H23" s="72">
        <v>9876480140</v>
      </c>
      <c r="I23" s="72" t="s">
        <v>32</v>
      </c>
      <c r="J23" s="106">
        <v>130009799755</v>
      </c>
      <c r="K23" s="234">
        <v>5.355</v>
      </c>
      <c r="L23" s="234">
        <v>5.74</v>
      </c>
      <c r="M23" s="234">
        <v>5.93</v>
      </c>
      <c r="N23" s="234">
        <v>17.025</v>
      </c>
      <c r="O23" s="234">
        <v>11.35</v>
      </c>
      <c r="P23" s="251" t="s">
        <v>198</v>
      </c>
      <c r="Q23" s="73" t="s">
        <v>160</v>
      </c>
    </row>
    <row r="24" s="184" customFormat="1" spans="1:17">
      <c r="A24" s="225"/>
      <c r="B24" s="71">
        <f>SUBTOTAL(3,C$5:$C24)</f>
        <v>18</v>
      </c>
      <c r="C24" s="73" t="s">
        <v>765</v>
      </c>
      <c r="D24" s="73" t="s">
        <v>66</v>
      </c>
      <c r="E24" s="73" t="s">
        <v>766</v>
      </c>
      <c r="F24" s="73" t="s">
        <v>767</v>
      </c>
      <c r="G24" s="73" t="s">
        <v>768</v>
      </c>
      <c r="H24" s="73">
        <v>9815107377</v>
      </c>
      <c r="I24" s="72" t="s">
        <v>21</v>
      </c>
      <c r="J24" s="106">
        <v>0</v>
      </c>
      <c r="K24" s="234">
        <v>5.5</v>
      </c>
      <c r="L24" s="234">
        <v>5.4</v>
      </c>
      <c r="M24" s="234">
        <v>5.5</v>
      </c>
      <c r="N24" s="234">
        <v>16.4</v>
      </c>
      <c r="O24" s="234">
        <v>10.9333333333333</v>
      </c>
      <c r="P24" s="72">
        <v>0</v>
      </c>
      <c r="Q24" s="72">
        <v>0</v>
      </c>
    </row>
    <row r="25" s="184" customFormat="1" spans="1:17">
      <c r="A25" s="83"/>
      <c r="B25" s="76">
        <f>SUBTOTAL(3,C$5:$C25)</f>
        <v>19</v>
      </c>
      <c r="C25" s="34" t="s">
        <v>765</v>
      </c>
      <c r="D25" s="34" t="s">
        <v>66</v>
      </c>
      <c r="E25" s="34" t="s">
        <v>769</v>
      </c>
      <c r="F25" s="34" t="s">
        <v>770</v>
      </c>
      <c r="G25" s="34" t="s">
        <v>768</v>
      </c>
      <c r="H25" s="32">
        <v>8054563670</v>
      </c>
      <c r="I25" s="32" t="s">
        <v>21</v>
      </c>
      <c r="J25" s="52">
        <v>0</v>
      </c>
      <c r="K25" s="236">
        <v>5.5</v>
      </c>
      <c r="L25" s="236">
        <v>5.4</v>
      </c>
      <c r="M25" s="236">
        <v>5.5</v>
      </c>
      <c r="N25" s="236">
        <v>16.4</v>
      </c>
      <c r="O25" s="236">
        <v>10.9333333333333</v>
      </c>
      <c r="P25" s="32">
        <v>0</v>
      </c>
      <c r="Q25" s="32">
        <v>0</v>
      </c>
    </row>
    <row r="26" spans="1:17">
      <c r="A26" s="225"/>
      <c r="B26" s="71">
        <f>SUBTOTAL(3,C$5:$C26)</f>
        <v>20</v>
      </c>
      <c r="C26" s="73" t="s">
        <v>520</v>
      </c>
      <c r="D26" s="72" t="s">
        <v>59</v>
      </c>
      <c r="E26" s="72" t="s">
        <v>470</v>
      </c>
      <c r="F26" s="73" t="s">
        <v>550</v>
      </c>
      <c r="G26" s="73" t="s">
        <v>551</v>
      </c>
      <c r="H26" s="72">
        <v>9780798115</v>
      </c>
      <c r="I26" s="72" t="s">
        <v>546</v>
      </c>
      <c r="J26" s="106">
        <v>160037033285</v>
      </c>
      <c r="K26" s="234">
        <v>11.2</v>
      </c>
      <c r="L26" s="234">
        <v>0</v>
      </c>
      <c r="M26" s="234">
        <v>0</v>
      </c>
      <c r="N26" s="234">
        <v>11.2</v>
      </c>
      <c r="O26" s="234">
        <v>7.46666666666667</v>
      </c>
      <c r="P26" s="73">
        <v>0</v>
      </c>
      <c r="Q26" s="73">
        <v>0</v>
      </c>
    </row>
    <row r="27" spans="2:17">
      <c r="B27" s="76">
        <f>SUBTOTAL(3,C$5:$C27)</f>
        <v>20</v>
      </c>
      <c r="C27" s="32"/>
      <c r="D27" s="34"/>
      <c r="E27" s="34"/>
      <c r="F27" s="34"/>
      <c r="G27" s="34"/>
      <c r="H27" s="34"/>
      <c r="I27" s="32"/>
      <c r="J27" s="240"/>
      <c r="K27" s="51"/>
      <c r="L27" s="51"/>
      <c r="M27" s="51"/>
      <c r="N27" s="51"/>
      <c r="O27" s="51"/>
      <c r="P27" s="34"/>
      <c r="Q27" s="34"/>
    </row>
  </sheetData>
  <autoFilter ref="A6:Q26">
    <sortState ref="A7:Q26">
      <sortCondition ref="O6" descending="1"/>
    </sortState>
    <extLst/>
  </autoFilter>
  <mergeCells count="19">
    <mergeCell ref="B3:G3"/>
    <mergeCell ref="H3:I3"/>
    <mergeCell ref="K3:Q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" right="0.7" top="0.75" bottom="0.75" header="0.3" footer="0.3"/>
  <pageSetup paperSize="5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  <pageSetUpPr fitToPage="1"/>
  </sheetPr>
  <dimension ref="A3:Q15"/>
  <sheetViews>
    <sheetView view="pageBreakPreview" zoomScaleNormal="100" zoomScaleSheetLayoutView="100" topLeftCell="C1" workbookViewId="0">
      <selection activeCell="C6" sqref="C6:Q14"/>
    </sheetView>
  </sheetViews>
  <sheetFormatPr defaultColWidth="9.14285714285714" defaultRowHeight="15"/>
  <cols>
    <col min="1" max="1" width="9.14285714285714" style="65"/>
    <col min="2" max="2" width="6.28571428571429" style="138" customWidth="1"/>
    <col min="3" max="3" width="14.4285714285714" style="65" customWidth="1"/>
    <col min="4" max="4" width="18.7142857142857" style="65" customWidth="1"/>
    <col min="5" max="5" width="26.1428571428571" style="65" customWidth="1"/>
    <col min="6" max="6" width="17.4285714285714" style="65" customWidth="1"/>
    <col min="7" max="7" width="24" style="65" customWidth="1"/>
    <col min="8" max="8" width="11.7142857142857" style="65" customWidth="1"/>
    <col min="9" max="10" width="15.4285714285714" style="65" customWidth="1"/>
    <col min="11" max="13" width="8" style="65" customWidth="1"/>
    <col min="14" max="14" width="6.28571428571429" style="65" customWidth="1"/>
    <col min="15" max="15" width="9.14285714285714" style="65" customWidth="1"/>
    <col min="16" max="16" width="21.7142857142857" style="65" customWidth="1"/>
    <col min="17" max="17" width="13.7142857142857" style="65" customWidth="1"/>
    <col min="18" max="16384" width="9.14285714285714" style="65"/>
  </cols>
  <sheetData>
    <row r="3" ht="48" customHeight="1" spans="2:17">
      <c r="B3" s="219" t="s">
        <v>138</v>
      </c>
      <c r="C3" s="220"/>
      <c r="D3" s="220"/>
      <c r="E3" s="220"/>
      <c r="F3" s="220"/>
      <c r="G3" s="221"/>
      <c r="H3" s="222" t="str">
        <f>'Complile Data'!H2:I2</f>
        <v>March</v>
      </c>
      <c r="I3" s="228"/>
      <c r="J3" s="229">
        <f>'Complile Data'!J2</f>
        <v>2020</v>
      </c>
      <c r="K3" s="230" t="s">
        <v>944</v>
      </c>
      <c r="L3" s="230"/>
      <c r="M3" s="230"/>
      <c r="N3" s="230"/>
      <c r="O3" s="230"/>
      <c r="P3" s="230"/>
      <c r="Q3" s="230"/>
    </row>
    <row r="4" s="218" customFormat="1" ht="88.5" customHeight="1" spans="2:17">
      <c r="B4" s="223" t="s">
        <v>141</v>
      </c>
      <c r="C4" s="223" t="s">
        <v>0</v>
      </c>
      <c r="D4" s="223" t="s">
        <v>2</v>
      </c>
      <c r="E4" s="223" t="s">
        <v>142</v>
      </c>
      <c r="F4" s="223" t="s">
        <v>143</v>
      </c>
      <c r="G4" s="223" t="s">
        <v>144</v>
      </c>
      <c r="H4" s="223" t="s">
        <v>145</v>
      </c>
      <c r="I4" s="223" t="s">
        <v>3</v>
      </c>
      <c r="J4" s="231" t="s">
        <v>146</v>
      </c>
      <c r="K4" s="223" t="s">
        <v>942</v>
      </c>
      <c r="L4" s="223" t="s">
        <v>148</v>
      </c>
      <c r="M4" s="223" t="s">
        <v>943</v>
      </c>
      <c r="N4" s="223" t="s">
        <v>150</v>
      </c>
      <c r="O4" s="223" t="s">
        <v>4</v>
      </c>
      <c r="P4" s="223" t="s">
        <v>151</v>
      </c>
      <c r="Q4" s="223" t="s">
        <v>152</v>
      </c>
    </row>
    <row r="5" ht="14.25" customHeight="1" spans="2:17">
      <c r="B5" s="224"/>
      <c r="C5" s="224"/>
      <c r="D5" s="224"/>
      <c r="E5" s="224"/>
      <c r="F5" s="224"/>
      <c r="G5" s="224"/>
      <c r="H5" s="224"/>
      <c r="I5" s="224"/>
      <c r="J5" s="232"/>
      <c r="K5" s="233"/>
      <c r="L5" s="233"/>
      <c r="M5" s="233"/>
      <c r="N5" s="224"/>
      <c r="O5" s="233"/>
      <c r="P5" s="224"/>
      <c r="Q5" s="224"/>
    </row>
    <row r="6" spans="1:17">
      <c r="A6" s="225"/>
      <c r="B6" s="71">
        <f>SUBTOTAL(3,C$5:$C6)</f>
        <v>1</v>
      </c>
      <c r="C6" s="72" t="s">
        <v>24</v>
      </c>
      <c r="D6" s="226" t="s">
        <v>120</v>
      </c>
      <c r="E6" s="73" t="s">
        <v>660</v>
      </c>
      <c r="F6" s="73" t="s">
        <v>167</v>
      </c>
      <c r="G6" s="72" t="s">
        <v>661</v>
      </c>
      <c r="H6" s="73">
        <v>9876101981</v>
      </c>
      <c r="I6" s="79" t="s">
        <v>657</v>
      </c>
      <c r="J6" s="106">
        <v>190014495494</v>
      </c>
      <c r="K6" s="234">
        <v>13.3</v>
      </c>
      <c r="L6" s="234">
        <v>17.9</v>
      </c>
      <c r="M6" s="234">
        <v>17.5</v>
      </c>
      <c r="N6" s="235">
        <v>48.7</v>
      </c>
      <c r="O6" s="235">
        <v>32.4666666666667</v>
      </c>
      <c r="P6" s="73" t="s">
        <v>588</v>
      </c>
      <c r="Q6" s="73" t="s">
        <v>578</v>
      </c>
    </row>
    <row r="7" spans="1:17">
      <c r="A7" s="225"/>
      <c r="B7" s="71">
        <f>SUBTOTAL(3,C$5:$C7)</f>
        <v>2</v>
      </c>
      <c r="C7" s="72" t="s">
        <v>24</v>
      </c>
      <c r="D7" s="226" t="s">
        <v>120</v>
      </c>
      <c r="E7" s="73" t="s">
        <v>660</v>
      </c>
      <c r="F7" s="73" t="s">
        <v>167</v>
      </c>
      <c r="G7" s="72" t="s">
        <v>661</v>
      </c>
      <c r="H7" s="73">
        <v>9876101981</v>
      </c>
      <c r="I7" s="79" t="s">
        <v>657</v>
      </c>
      <c r="J7" s="106">
        <v>130004834710</v>
      </c>
      <c r="K7" s="234">
        <v>14.3</v>
      </c>
      <c r="L7" s="234">
        <v>17.8</v>
      </c>
      <c r="M7" s="234">
        <v>15.1</v>
      </c>
      <c r="N7" s="235">
        <v>47.2</v>
      </c>
      <c r="O7" s="235">
        <v>31.4666666666667</v>
      </c>
      <c r="P7" s="73" t="s">
        <v>588</v>
      </c>
      <c r="Q7" s="73" t="s">
        <v>578</v>
      </c>
    </row>
    <row r="8" s="184" customFormat="1" spans="1:17">
      <c r="A8" s="83"/>
      <c r="B8" s="76">
        <f>SUBTOTAL(3,C$5:$C8)</f>
        <v>3</v>
      </c>
      <c r="C8" s="32" t="s">
        <v>520</v>
      </c>
      <c r="D8" s="32" t="s">
        <v>91</v>
      </c>
      <c r="E8" s="34" t="s">
        <v>532</v>
      </c>
      <c r="F8" s="34" t="s">
        <v>533</v>
      </c>
      <c r="G8" s="34" t="s">
        <v>534</v>
      </c>
      <c r="H8" s="34">
        <v>0</v>
      </c>
      <c r="I8" s="32" t="s">
        <v>62</v>
      </c>
      <c r="J8" s="52">
        <v>130013173135</v>
      </c>
      <c r="K8" s="236">
        <v>15.1</v>
      </c>
      <c r="L8" s="236">
        <v>15.8</v>
      </c>
      <c r="M8" s="236">
        <v>15.2</v>
      </c>
      <c r="N8" s="237">
        <v>46.1</v>
      </c>
      <c r="O8" s="237">
        <v>30.7333333333333</v>
      </c>
      <c r="P8" s="238">
        <v>0</v>
      </c>
      <c r="Q8" s="238">
        <v>0</v>
      </c>
    </row>
    <row r="9" s="184" customFormat="1" spans="1:17">
      <c r="A9" s="83"/>
      <c r="B9" s="76">
        <f>SUBTOTAL(3,C$5:$C9)</f>
        <v>4</v>
      </c>
      <c r="C9" s="139" t="s">
        <v>225</v>
      </c>
      <c r="D9" s="139" t="s">
        <v>96</v>
      </c>
      <c r="E9" s="139" t="s">
        <v>242</v>
      </c>
      <c r="F9" s="139" t="s">
        <v>232</v>
      </c>
      <c r="G9" s="139" t="s">
        <v>243</v>
      </c>
      <c r="H9" s="139" t="s">
        <v>244</v>
      </c>
      <c r="I9" s="139" t="s">
        <v>62</v>
      </c>
      <c r="J9" s="165">
        <v>130009599207</v>
      </c>
      <c r="K9" s="164">
        <v>11.85</v>
      </c>
      <c r="L9" s="164">
        <v>13.3</v>
      </c>
      <c r="M9" s="164">
        <v>13.51</v>
      </c>
      <c r="N9" s="237">
        <v>38.66</v>
      </c>
      <c r="O9" s="237">
        <v>25.7733333333333</v>
      </c>
      <c r="P9" s="139" t="s">
        <v>230</v>
      </c>
      <c r="Q9" s="139" t="s">
        <v>238</v>
      </c>
    </row>
    <row r="10" s="184" customFormat="1" spans="1:17">
      <c r="A10" s="83"/>
      <c r="B10" s="76">
        <f>SUBTOTAL(3,C$5:$C10)</f>
        <v>5</v>
      </c>
      <c r="C10" s="139" t="s">
        <v>765</v>
      </c>
      <c r="D10" s="76" t="s">
        <v>99</v>
      </c>
      <c r="E10" s="139" t="s">
        <v>784</v>
      </c>
      <c r="F10" s="76" t="s">
        <v>785</v>
      </c>
      <c r="G10" s="139" t="s">
        <v>786</v>
      </c>
      <c r="H10" s="151">
        <v>9464732633</v>
      </c>
      <c r="I10" s="139" t="s">
        <v>657</v>
      </c>
      <c r="J10" s="153">
        <v>130016750414</v>
      </c>
      <c r="K10" s="166">
        <v>11</v>
      </c>
      <c r="L10" s="166">
        <v>12</v>
      </c>
      <c r="M10" s="166">
        <v>12</v>
      </c>
      <c r="N10" s="155">
        <v>35</v>
      </c>
      <c r="O10" s="155">
        <v>23.3333333333333</v>
      </c>
      <c r="P10" s="76">
        <v>0</v>
      </c>
      <c r="Q10" s="76">
        <v>0</v>
      </c>
    </row>
    <row r="11" s="184" customFormat="1" spans="1:17">
      <c r="A11" s="225"/>
      <c r="B11" s="71">
        <f>SUBTOTAL(3,C$5:$C11)</f>
        <v>6</v>
      </c>
      <c r="C11" s="72" t="s">
        <v>24</v>
      </c>
      <c r="D11" s="226" t="s">
        <v>24</v>
      </c>
      <c r="E11" s="72" t="s">
        <v>655</v>
      </c>
      <c r="F11" s="73" t="s">
        <v>486</v>
      </c>
      <c r="G11" s="72" t="s">
        <v>656</v>
      </c>
      <c r="H11" s="73">
        <v>9463124067</v>
      </c>
      <c r="I11" s="79" t="s">
        <v>657</v>
      </c>
      <c r="J11" s="111">
        <v>130006477571</v>
      </c>
      <c r="K11" s="234">
        <v>8.62</v>
      </c>
      <c r="L11" s="234">
        <v>9.31</v>
      </c>
      <c r="M11" s="234">
        <v>9.2</v>
      </c>
      <c r="N11" s="235">
        <v>27.13</v>
      </c>
      <c r="O11" s="235">
        <v>18.0866666666667</v>
      </c>
      <c r="P11" s="73" t="s">
        <v>588</v>
      </c>
      <c r="Q11" s="73" t="s">
        <v>501</v>
      </c>
    </row>
    <row r="12" s="184" customFormat="1" spans="1:17">
      <c r="A12" s="225"/>
      <c r="B12" s="71">
        <f>SUBTOTAL(3,C$5:$C12)</f>
        <v>7</v>
      </c>
      <c r="C12" s="227" t="s">
        <v>573</v>
      </c>
      <c r="D12" s="72" t="s">
        <v>19</v>
      </c>
      <c r="E12" s="73" t="s">
        <v>585</v>
      </c>
      <c r="F12" s="73" t="s">
        <v>586</v>
      </c>
      <c r="G12" s="73" t="s">
        <v>587</v>
      </c>
      <c r="H12" s="73">
        <v>9914676004</v>
      </c>
      <c r="I12" s="72" t="s">
        <v>20</v>
      </c>
      <c r="J12" s="106">
        <v>130015734571</v>
      </c>
      <c r="K12" s="234">
        <v>8.795</v>
      </c>
      <c r="L12" s="234">
        <v>8.925</v>
      </c>
      <c r="M12" s="234">
        <v>8.835</v>
      </c>
      <c r="N12" s="235">
        <v>26.555</v>
      </c>
      <c r="O12" s="235">
        <v>17.7033333333333</v>
      </c>
      <c r="P12" s="73" t="s">
        <v>588</v>
      </c>
      <c r="Q12" s="73" t="s">
        <v>501</v>
      </c>
    </row>
    <row r="13" spans="1:17">
      <c r="A13" s="77"/>
      <c r="B13" s="76">
        <f>SUBTOTAL(3,C$5:$C13)</f>
        <v>8</v>
      </c>
      <c r="C13" s="139" t="s">
        <v>765</v>
      </c>
      <c r="D13" s="76" t="s">
        <v>127</v>
      </c>
      <c r="E13" s="76" t="s">
        <v>777</v>
      </c>
      <c r="F13" s="76" t="s">
        <v>663</v>
      </c>
      <c r="G13" s="139" t="s">
        <v>778</v>
      </c>
      <c r="H13" s="151">
        <v>9915598581</v>
      </c>
      <c r="I13" s="76" t="s">
        <v>657</v>
      </c>
      <c r="J13" s="153">
        <v>130015472307</v>
      </c>
      <c r="K13" s="166">
        <v>6.8</v>
      </c>
      <c r="L13" s="166">
        <v>6.3</v>
      </c>
      <c r="M13" s="166">
        <v>6.5</v>
      </c>
      <c r="N13" s="155">
        <v>19.6</v>
      </c>
      <c r="O13" s="155">
        <v>13.0666666666667</v>
      </c>
      <c r="P13" s="76">
        <v>0</v>
      </c>
      <c r="Q13" s="76">
        <v>0</v>
      </c>
    </row>
    <row r="14" spans="1:17">
      <c r="A14" s="225"/>
      <c r="B14" s="71">
        <f>SUBTOTAL(3,C$5:$C14)</f>
        <v>9</v>
      </c>
      <c r="C14" s="72" t="s">
        <v>520</v>
      </c>
      <c r="D14" s="72" t="s">
        <v>59</v>
      </c>
      <c r="E14" s="73" t="s">
        <v>547</v>
      </c>
      <c r="F14" s="73" t="s">
        <v>548</v>
      </c>
      <c r="G14" s="73" t="s">
        <v>549</v>
      </c>
      <c r="H14" s="73">
        <v>9814630714</v>
      </c>
      <c r="I14" s="72" t="s">
        <v>62</v>
      </c>
      <c r="J14" s="106">
        <v>160037033035</v>
      </c>
      <c r="K14" s="234">
        <v>4.5</v>
      </c>
      <c r="L14" s="234">
        <v>5.8</v>
      </c>
      <c r="M14" s="234">
        <v>4.8</v>
      </c>
      <c r="N14" s="235">
        <v>15.1</v>
      </c>
      <c r="O14" s="235">
        <v>10.0666666666667</v>
      </c>
      <c r="P14" s="239">
        <v>0</v>
      </c>
      <c r="Q14" s="239">
        <v>0</v>
      </c>
    </row>
    <row r="15" spans="2:17">
      <c r="B15" s="76">
        <f>SUBTOTAL(3,C$5:$C15)</f>
        <v>9</v>
      </c>
      <c r="C15" s="34"/>
      <c r="D15" s="34"/>
      <c r="E15" s="34"/>
      <c r="F15" s="34"/>
      <c r="G15" s="34"/>
      <c r="H15" s="34"/>
      <c r="I15" s="32"/>
      <c r="J15" s="240"/>
      <c r="K15" s="51"/>
      <c r="L15" s="51"/>
      <c r="M15" s="51"/>
      <c r="N15" s="51"/>
      <c r="O15" s="51"/>
      <c r="P15" s="34"/>
      <c r="Q15" s="34"/>
    </row>
  </sheetData>
  <autoFilter ref="A5:Q14">
    <sortState ref="A6:Q14">
      <sortCondition ref="O5" descending="1"/>
    </sortState>
    <extLst/>
  </autoFilter>
  <mergeCells count="3">
    <mergeCell ref="B3:G3"/>
    <mergeCell ref="H3:I3"/>
    <mergeCell ref="K3:Q3"/>
  </mergeCells>
  <pageMargins left="0.7" right="0.7" top="0.75" bottom="0.75" header="0.3" footer="0.3"/>
  <pageSetup paperSize="5" scale="71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  <pageSetUpPr fitToPage="1"/>
  </sheetPr>
  <dimension ref="A3:Q44"/>
  <sheetViews>
    <sheetView view="pageBreakPreview" zoomScaleNormal="90" zoomScaleSheetLayoutView="100" topLeftCell="A14" workbookViewId="0">
      <selection activeCell="C6" sqref="C6:Q42"/>
    </sheetView>
  </sheetViews>
  <sheetFormatPr defaultColWidth="9.14285714285714" defaultRowHeight="15"/>
  <cols>
    <col min="1" max="1" width="9.14285714285714" style="65"/>
    <col min="2" max="2" width="6.28571428571429" style="65" customWidth="1"/>
    <col min="3" max="3" width="15.5714285714286" style="65" customWidth="1"/>
    <col min="4" max="4" width="11.8571428571429" style="65" customWidth="1"/>
    <col min="5" max="5" width="16.8571428571429" style="65" customWidth="1"/>
    <col min="6" max="6" width="14.7142857142857" style="65" customWidth="1"/>
    <col min="7" max="7" width="16.1428571428571" style="65" customWidth="1"/>
    <col min="8" max="8" width="12.4285714285714" style="65" customWidth="1"/>
    <col min="9" max="9" width="13.8571428571429" style="65" customWidth="1"/>
    <col min="10" max="10" width="16.2857142857143" style="65" customWidth="1"/>
    <col min="11" max="13" width="8" style="65" customWidth="1"/>
    <col min="14" max="14" width="7.57142857142857" style="65" customWidth="1"/>
    <col min="15" max="15" width="12.8571428571429" style="65" customWidth="1"/>
    <col min="16" max="16" width="19" style="65" customWidth="1"/>
    <col min="17" max="17" width="13.8571428571429" style="65" customWidth="1"/>
    <col min="18" max="16384" width="9.14285714285714" style="65"/>
  </cols>
  <sheetData>
    <row r="3" ht="44.25" customHeight="1" spans="2:17">
      <c r="B3" s="66" t="s">
        <v>138</v>
      </c>
      <c r="C3" s="67"/>
      <c r="D3" s="67"/>
      <c r="E3" s="67"/>
      <c r="F3" s="67"/>
      <c r="G3" s="68"/>
      <c r="H3" s="69" t="str">
        <f>'Complile Data'!H2:I2</f>
        <v>March</v>
      </c>
      <c r="I3" s="96"/>
      <c r="J3" s="198">
        <f>'Complile Data'!J2</f>
        <v>2020</v>
      </c>
      <c r="K3" s="98" t="s">
        <v>332</v>
      </c>
      <c r="L3" s="98"/>
      <c r="M3" s="98"/>
      <c r="N3" s="98"/>
      <c r="O3" s="98"/>
      <c r="P3" s="98"/>
      <c r="Q3" s="98"/>
    </row>
    <row r="4" ht="69" customHeight="1" spans="2:17">
      <c r="B4" s="185" t="s">
        <v>141</v>
      </c>
      <c r="C4" s="185" t="s">
        <v>0</v>
      </c>
      <c r="D4" s="185" t="s">
        <v>2</v>
      </c>
      <c r="E4" s="185" t="s">
        <v>142</v>
      </c>
      <c r="F4" s="185" t="s">
        <v>143</v>
      </c>
      <c r="G4" s="185" t="s">
        <v>144</v>
      </c>
      <c r="H4" s="185" t="s">
        <v>145</v>
      </c>
      <c r="I4" s="185" t="s">
        <v>3</v>
      </c>
      <c r="J4" s="185" t="s">
        <v>146</v>
      </c>
      <c r="K4" s="185" t="s">
        <v>942</v>
      </c>
      <c r="L4" s="185" t="s">
        <v>148</v>
      </c>
      <c r="M4" s="185" t="s">
        <v>943</v>
      </c>
      <c r="N4" s="185" t="s">
        <v>150</v>
      </c>
      <c r="O4" s="185" t="s">
        <v>4</v>
      </c>
      <c r="P4" s="185" t="s">
        <v>151</v>
      </c>
      <c r="Q4" s="185" t="s">
        <v>152</v>
      </c>
    </row>
    <row r="5" ht="13.5" customHeight="1" spans="2:17">
      <c r="B5" s="30"/>
      <c r="C5" s="30"/>
      <c r="D5" s="30"/>
      <c r="E5" s="30"/>
      <c r="F5" s="30"/>
      <c r="G5" s="30"/>
      <c r="H5" s="30"/>
      <c r="I5" s="30"/>
      <c r="J5" s="30"/>
      <c r="K5" s="48"/>
      <c r="L5" s="48"/>
      <c r="M5" s="48"/>
      <c r="N5" s="49"/>
      <c r="O5" s="48"/>
      <c r="P5" s="49"/>
      <c r="Q5" s="49"/>
    </row>
    <row r="6" ht="23.25" customHeight="1" spans="2:17">
      <c r="B6" s="76">
        <f>SUBTOTAL(3,C$5:$C6)</f>
        <v>1</v>
      </c>
      <c r="C6" s="186" t="s">
        <v>24</v>
      </c>
      <c r="D6" s="187" t="s">
        <v>24</v>
      </c>
      <c r="E6" s="187" t="s">
        <v>470</v>
      </c>
      <c r="F6" s="187" t="s">
        <v>658</v>
      </c>
      <c r="G6" s="187" t="s">
        <v>659</v>
      </c>
      <c r="H6" s="187">
        <v>9988375156</v>
      </c>
      <c r="I6" s="191" t="s">
        <v>8</v>
      </c>
      <c r="J6" s="199">
        <v>190188708992</v>
      </c>
      <c r="K6" s="200">
        <v>16.3</v>
      </c>
      <c r="L6" s="200">
        <v>17.3</v>
      </c>
      <c r="M6" s="200">
        <v>17.3</v>
      </c>
      <c r="N6" s="201">
        <v>50.9</v>
      </c>
      <c r="O6" s="201">
        <v>33.9333333333333</v>
      </c>
      <c r="P6" s="191" t="s">
        <v>650</v>
      </c>
      <c r="Q6" s="204" t="s">
        <v>501</v>
      </c>
    </row>
    <row r="7" spans="2:17">
      <c r="B7" s="71">
        <f>SUBTOTAL(3,C$5:$C7)</f>
        <v>2</v>
      </c>
      <c r="C7" s="188" t="s">
        <v>53</v>
      </c>
      <c r="D7" s="188" t="s">
        <v>6</v>
      </c>
      <c r="E7" s="189" t="s">
        <v>467</v>
      </c>
      <c r="F7" s="189" t="s">
        <v>468</v>
      </c>
      <c r="G7" s="189" t="s">
        <v>464</v>
      </c>
      <c r="H7" s="189">
        <v>7340907099</v>
      </c>
      <c r="I7" s="188" t="s">
        <v>8</v>
      </c>
      <c r="J7" s="202">
        <v>180066408690</v>
      </c>
      <c r="K7" s="203">
        <v>9.59</v>
      </c>
      <c r="L7" s="203">
        <v>10.65</v>
      </c>
      <c r="M7" s="203">
        <v>10.4</v>
      </c>
      <c r="N7" s="203">
        <v>30.64</v>
      </c>
      <c r="O7" s="203">
        <v>20.4266666666667</v>
      </c>
      <c r="P7" s="189" t="s">
        <v>213</v>
      </c>
      <c r="Q7" s="189" t="s">
        <v>214</v>
      </c>
    </row>
    <row r="8" spans="2:17">
      <c r="B8" s="76">
        <f>SUBTOTAL(3,C$5:$C8)</f>
        <v>3</v>
      </c>
      <c r="C8" s="186" t="s">
        <v>153</v>
      </c>
      <c r="D8" s="186" t="s">
        <v>128</v>
      </c>
      <c r="E8" s="186" t="s">
        <v>162</v>
      </c>
      <c r="F8" s="186" t="s">
        <v>163</v>
      </c>
      <c r="G8" s="186" t="s">
        <v>164</v>
      </c>
      <c r="H8" s="186">
        <v>9464745773</v>
      </c>
      <c r="I8" s="204" t="s">
        <v>8</v>
      </c>
      <c r="J8" s="199">
        <v>130008637772</v>
      </c>
      <c r="K8" s="201">
        <v>10.33</v>
      </c>
      <c r="L8" s="201">
        <v>9.85</v>
      </c>
      <c r="M8" s="201">
        <v>10.21</v>
      </c>
      <c r="N8" s="201">
        <v>30.39</v>
      </c>
      <c r="O8" s="201">
        <v>20.26</v>
      </c>
      <c r="P8" s="186" t="s">
        <v>165</v>
      </c>
      <c r="Q8" s="186" t="s">
        <v>160</v>
      </c>
    </row>
    <row r="9" s="184" customFormat="1" ht="25.5" spans="2:17">
      <c r="B9" s="71">
        <f>SUBTOTAL(3,C$5:$C9)</f>
        <v>4</v>
      </c>
      <c r="C9" s="189" t="s">
        <v>415</v>
      </c>
      <c r="D9" s="190" t="s">
        <v>107</v>
      </c>
      <c r="E9" s="188" t="s">
        <v>439</v>
      </c>
      <c r="F9" s="188"/>
      <c r="G9" s="189" t="s">
        <v>107</v>
      </c>
      <c r="H9" s="188">
        <v>9815930186</v>
      </c>
      <c r="I9" s="189" t="s">
        <v>332</v>
      </c>
      <c r="J9" s="205">
        <v>238</v>
      </c>
      <c r="K9" s="203">
        <v>9.308</v>
      </c>
      <c r="L9" s="203">
        <v>9.7</v>
      </c>
      <c r="M9" s="203">
        <v>9.71</v>
      </c>
      <c r="N9" s="203">
        <v>28.718</v>
      </c>
      <c r="O9" s="203">
        <v>19.1453333333333</v>
      </c>
      <c r="P9" s="188" t="s">
        <v>440</v>
      </c>
      <c r="Q9" s="188" t="s">
        <v>259</v>
      </c>
    </row>
    <row r="10" s="184" customFormat="1" spans="2:17">
      <c r="B10" s="71">
        <f>SUBTOTAL(3,C$5:$C10)</f>
        <v>5</v>
      </c>
      <c r="C10" s="189" t="s">
        <v>281</v>
      </c>
      <c r="D10" s="189" t="s">
        <v>125</v>
      </c>
      <c r="E10" s="189" t="s">
        <v>342</v>
      </c>
      <c r="F10" s="189" t="s">
        <v>343</v>
      </c>
      <c r="G10" s="189" t="s">
        <v>344</v>
      </c>
      <c r="H10" s="189">
        <v>9815514795</v>
      </c>
      <c r="I10" s="189" t="s">
        <v>332</v>
      </c>
      <c r="J10" s="202">
        <v>130012855682</v>
      </c>
      <c r="K10" s="206">
        <v>9.07</v>
      </c>
      <c r="L10" s="206">
        <v>9.95</v>
      </c>
      <c r="M10" s="206">
        <v>9.28</v>
      </c>
      <c r="N10" s="203">
        <v>28.3</v>
      </c>
      <c r="O10" s="203">
        <v>18.8666666666667</v>
      </c>
      <c r="P10" s="188" t="s">
        <v>286</v>
      </c>
      <c r="Q10" s="189" t="s">
        <v>160</v>
      </c>
    </row>
    <row r="11" s="184" customFormat="1" spans="2:17">
      <c r="B11" s="76">
        <f>SUBTOTAL(3,C$5:$C11)</f>
        <v>6</v>
      </c>
      <c r="C11" s="186" t="s">
        <v>573</v>
      </c>
      <c r="D11" s="191" t="s">
        <v>133</v>
      </c>
      <c r="E11" s="191" t="s">
        <v>592</v>
      </c>
      <c r="F11" s="191" t="s">
        <v>593</v>
      </c>
      <c r="G11" s="191" t="s">
        <v>583</v>
      </c>
      <c r="H11" s="191">
        <v>9815617240</v>
      </c>
      <c r="I11" s="191" t="s">
        <v>134</v>
      </c>
      <c r="J11" s="207">
        <v>130009783842</v>
      </c>
      <c r="K11" s="200">
        <v>10.47</v>
      </c>
      <c r="L11" s="200">
        <v>8.805</v>
      </c>
      <c r="M11" s="200">
        <v>8.77</v>
      </c>
      <c r="N11" s="201">
        <v>28.045</v>
      </c>
      <c r="O11" s="201">
        <v>18.6966666666667</v>
      </c>
      <c r="P11" s="187" t="s">
        <v>577</v>
      </c>
      <c r="Q11" s="204" t="s">
        <v>501</v>
      </c>
    </row>
    <row r="12" s="184" customFormat="1" spans="2:17">
      <c r="B12" s="76">
        <f>SUBTOTAL(3,C$5:$C12)</f>
        <v>7</v>
      </c>
      <c r="C12" s="186" t="s">
        <v>573</v>
      </c>
      <c r="D12" s="191" t="s">
        <v>41</v>
      </c>
      <c r="E12" s="191" t="s">
        <v>589</v>
      </c>
      <c r="F12" s="191" t="s">
        <v>590</v>
      </c>
      <c r="G12" s="191" t="s">
        <v>591</v>
      </c>
      <c r="H12" s="191">
        <v>9814464636</v>
      </c>
      <c r="I12" s="191" t="s">
        <v>8</v>
      </c>
      <c r="J12" s="199">
        <v>130011555611</v>
      </c>
      <c r="K12" s="200">
        <v>10.586</v>
      </c>
      <c r="L12" s="200">
        <v>7.74</v>
      </c>
      <c r="M12" s="200">
        <v>8.34</v>
      </c>
      <c r="N12" s="201">
        <v>26.666</v>
      </c>
      <c r="O12" s="201">
        <v>17.7773333333333</v>
      </c>
      <c r="P12" s="187" t="s">
        <v>577</v>
      </c>
      <c r="Q12" s="204" t="s">
        <v>501</v>
      </c>
    </row>
    <row r="13" s="184" customFormat="1" spans="2:17">
      <c r="B13" s="76">
        <f>SUBTOTAL(3,C$5:$C13)</f>
        <v>8</v>
      </c>
      <c r="C13" s="186" t="s">
        <v>28</v>
      </c>
      <c r="D13" s="186" t="s">
        <v>30</v>
      </c>
      <c r="E13" s="186" t="s">
        <v>693</v>
      </c>
      <c r="F13" s="186" t="s">
        <v>694</v>
      </c>
      <c r="G13" s="186" t="s">
        <v>695</v>
      </c>
      <c r="H13" s="186" t="s">
        <v>696</v>
      </c>
      <c r="I13" s="186" t="s">
        <v>8</v>
      </c>
      <c r="J13" s="199">
        <v>130017499800</v>
      </c>
      <c r="K13" s="208">
        <v>10.906</v>
      </c>
      <c r="L13" s="208">
        <v>7.364</v>
      </c>
      <c r="M13" s="208">
        <v>7.724</v>
      </c>
      <c r="N13" s="208">
        <v>25.994</v>
      </c>
      <c r="O13" s="208">
        <v>17.3293333333333</v>
      </c>
      <c r="P13" s="186" t="s">
        <v>213</v>
      </c>
      <c r="Q13" s="186" t="s">
        <v>214</v>
      </c>
    </row>
    <row r="14" s="184" customFormat="1" spans="2:17">
      <c r="B14" s="76">
        <f>SUBTOTAL(3,C$5:$C14)</f>
        <v>9</v>
      </c>
      <c r="C14" s="186" t="s">
        <v>573</v>
      </c>
      <c r="D14" s="191" t="s">
        <v>133</v>
      </c>
      <c r="E14" s="191" t="s">
        <v>594</v>
      </c>
      <c r="F14" s="191" t="s">
        <v>406</v>
      </c>
      <c r="G14" s="191" t="s">
        <v>132</v>
      </c>
      <c r="H14" s="191">
        <v>9855599014</v>
      </c>
      <c r="I14" s="191" t="s">
        <v>461</v>
      </c>
      <c r="J14" s="207">
        <v>130011755268</v>
      </c>
      <c r="K14" s="200">
        <v>8.7</v>
      </c>
      <c r="L14" s="200">
        <v>8</v>
      </c>
      <c r="M14" s="200">
        <v>8.9</v>
      </c>
      <c r="N14" s="201">
        <v>25.6</v>
      </c>
      <c r="O14" s="201">
        <v>17.0666666666667</v>
      </c>
      <c r="P14" s="187" t="s">
        <v>595</v>
      </c>
      <c r="Q14" s="204" t="s">
        <v>501</v>
      </c>
    </row>
    <row r="15" s="184" customFormat="1" spans="1:17">
      <c r="A15" s="192"/>
      <c r="B15" s="76">
        <f>SUBTOTAL(3,C$5:$C15)</f>
        <v>10</v>
      </c>
      <c r="C15" s="186" t="s">
        <v>28</v>
      </c>
      <c r="D15" s="187" t="s">
        <v>102</v>
      </c>
      <c r="E15" s="187" t="s">
        <v>437</v>
      </c>
      <c r="F15" s="187" t="s">
        <v>679</v>
      </c>
      <c r="G15" s="187" t="s">
        <v>680</v>
      </c>
      <c r="H15" s="187">
        <v>8360950013</v>
      </c>
      <c r="I15" s="191" t="s">
        <v>103</v>
      </c>
      <c r="J15" s="199">
        <v>130015140000</v>
      </c>
      <c r="K15" s="200">
        <v>7.55</v>
      </c>
      <c r="L15" s="200">
        <v>7.7</v>
      </c>
      <c r="M15" s="200">
        <v>7.4</v>
      </c>
      <c r="N15" s="201">
        <v>22.65</v>
      </c>
      <c r="O15" s="201">
        <v>15.1</v>
      </c>
      <c r="P15" s="191" t="s">
        <v>681</v>
      </c>
      <c r="Q15" s="204" t="s">
        <v>214</v>
      </c>
    </row>
    <row r="16" s="184" customFormat="1" spans="1:17">
      <c r="A16" s="192"/>
      <c r="B16" s="76">
        <f>SUBTOTAL(3,C$5:$C16)</f>
        <v>11</v>
      </c>
      <c r="C16" s="186" t="s">
        <v>765</v>
      </c>
      <c r="D16" s="186" t="s">
        <v>39</v>
      </c>
      <c r="E16" s="186" t="s">
        <v>621</v>
      </c>
      <c r="F16" s="186" t="s">
        <v>600</v>
      </c>
      <c r="G16" s="186" t="s">
        <v>776</v>
      </c>
      <c r="H16" s="186">
        <v>9781073713</v>
      </c>
      <c r="I16" s="186" t="s">
        <v>8</v>
      </c>
      <c r="J16" s="199">
        <v>130015475096</v>
      </c>
      <c r="K16" s="208">
        <v>7.5</v>
      </c>
      <c r="L16" s="208">
        <v>6.93</v>
      </c>
      <c r="M16" s="208">
        <v>7.83</v>
      </c>
      <c r="N16" s="208">
        <v>22.26</v>
      </c>
      <c r="O16" s="208">
        <v>14.84</v>
      </c>
      <c r="P16" s="186">
        <v>0</v>
      </c>
      <c r="Q16" s="186">
        <v>0</v>
      </c>
    </row>
    <row r="17" s="184" customFormat="1" spans="1:17">
      <c r="A17" s="192"/>
      <c r="B17" s="71">
        <f>SUBTOTAL(3,C$5:$C17)</f>
        <v>12</v>
      </c>
      <c r="C17" s="188" t="s">
        <v>53</v>
      </c>
      <c r="D17" s="189" t="s">
        <v>6</v>
      </c>
      <c r="E17" s="189" t="s">
        <v>465</v>
      </c>
      <c r="F17" s="189" t="s">
        <v>466</v>
      </c>
      <c r="G17" s="189" t="s">
        <v>464</v>
      </c>
      <c r="H17" s="189">
        <v>9602480280</v>
      </c>
      <c r="I17" s="188" t="s">
        <v>7</v>
      </c>
      <c r="J17" s="202">
        <v>130005869625</v>
      </c>
      <c r="K17" s="203">
        <v>7.11</v>
      </c>
      <c r="L17" s="203">
        <v>6.77</v>
      </c>
      <c r="M17" s="203">
        <v>6.58</v>
      </c>
      <c r="N17" s="203">
        <v>20.46</v>
      </c>
      <c r="O17" s="203">
        <v>13.64</v>
      </c>
      <c r="P17" s="189" t="s">
        <v>213</v>
      </c>
      <c r="Q17" s="189" t="s">
        <v>214</v>
      </c>
    </row>
    <row r="18" s="184" customFormat="1" spans="1:17">
      <c r="A18" s="192"/>
      <c r="B18" s="71">
        <f>SUBTOTAL(3,C$5:$C18)</f>
        <v>13</v>
      </c>
      <c r="C18" s="189" t="s">
        <v>53</v>
      </c>
      <c r="D18" s="188" t="s">
        <v>79</v>
      </c>
      <c r="E18" s="188" t="s">
        <v>458</v>
      </c>
      <c r="F18" s="189" t="s">
        <v>459</v>
      </c>
      <c r="G18" s="188" t="s">
        <v>460</v>
      </c>
      <c r="H18" s="188">
        <v>9888416861</v>
      </c>
      <c r="I18" s="189" t="s">
        <v>461</v>
      </c>
      <c r="J18" s="205">
        <v>130013755728</v>
      </c>
      <c r="K18" s="203">
        <v>6.39</v>
      </c>
      <c r="L18" s="203">
        <v>6.77</v>
      </c>
      <c r="M18" s="203">
        <v>7</v>
      </c>
      <c r="N18" s="203">
        <v>20.16</v>
      </c>
      <c r="O18" s="203">
        <v>13.44</v>
      </c>
      <c r="P18" s="188" t="s">
        <v>213</v>
      </c>
      <c r="Q18" s="188" t="s">
        <v>214</v>
      </c>
    </row>
    <row r="19" s="184" customFormat="1" spans="1:17">
      <c r="A19" s="192"/>
      <c r="B19" s="71">
        <f>SUBTOTAL(3,C$5:$C19)</f>
        <v>14</v>
      </c>
      <c r="C19" s="189" t="s">
        <v>281</v>
      </c>
      <c r="D19" s="188" t="s">
        <v>125</v>
      </c>
      <c r="E19" s="188" t="s">
        <v>342</v>
      </c>
      <c r="F19" s="188" t="s">
        <v>343</v>
      </c>
      <c r="G19" s="189" t="s">
        <v>344</v>
      </c>
      <c r="H19" s="188">
        <v>9815514795</v>
      </c>
      <c r="I19" s="189" t="s">
        <v>332</v>
      </c>
      <c r="J19" s="205">
        <v>130012855454</v>
      </c>
      <c r="K19" s="203">
        <v>6.56</v>
      </c>
      <c r="L19" s="203">
        <v>6.35</v>
      </c>
      <c r="M19" s="203">
        <v>6.7</v>
      </c>
      <c r="N19" s="203">
        <v>19.61</v>
      </c>
      <c r="O19" s="203">
        <v>13.0733333333333</v>
      </c>
      <c r="P19" s="188" t="s">
        <v>286</v>
      </c>
      <c r="Q19" s="188" t="s">
        <v>160</v>
      </c>
    </row>
    <row r="20" s="184" customFormat="1" spans="1:17">
      <c r="A20" s="192"/>
      <c r="B20" s="71">
        <f>SUBTOTAL(3,C$5:$C20)</f>
        <v>15</v>
      </c>
      <c r="C20" s="188" t="s">
        <v>53</v>
      </c>
      <c r="D20" s="188" t="s">
        <v>6</v>
      </c>
      <c r="E20" s="189" t="s">
        <v>462</v>
      </c>
      <c r="F20" s="189" t="s">
        <v>463</v>
      </c>
      <c r="G20" s="189" t="s">
        <v>464</v>
      </c>
      <c r="H20" s="189">
        <v>7568557301</v>
      </c>
      <c r="I20" s="188" t="s">
        <v>8</v>
      </c>
      <c r="J20" s="205">
        <v>130005861322</v>
      </c>
      <c r="K20" s="203">
        <v>6.26</v>
      </c>
      <c r="L20" s="203">
        <v>6.32</v>
      </c>
      <c r="M20" s="203">
        <v>6.51</v>
      </c>
      <c r="N20" s="203">
        <v>19.09</v>
      </c>
      <c r="O20" s="203">
        <v>12.7266666666667</v>
      </c>
      <c r="P20" s="188" t="s">
        <v>213</v>
      </c>
      <c r="Q20" s="188" t="s">
        <v>214</v>
      </c>
    </row>
    <row r="21" s="184" customFormat="1" spans="1:17">
      <c r="A21" s="192"/>
      <c r="B21" s="76">
        <f>SUBTOTAL(3,C$5:$C21)</f>
        <v>16</v>
      </c>
      <c r="C21" s="186" t="s">
        <v>92</v>
      </c>
      <c r="D21" s="187" t="s">
        <v>74</v>
      </c>
      <c r="E21" s="187" t="s">
        <v>626</v>
      </c>
      <c r="F21" s="187" t="s">
        <v>627</v>
      </c>
      <c r="G21" s="187" t="s">
        <v>628</v>
      </c>
      <c r="H21" s="187">
        <v>9592856417</v>
      </c>
      <c r="I21" s="191" t="s">
        <v>461</v>
      </c>
      <c r="J21" s="199">
        <v>130017213290</v>
      </c>
      <c r="K21" s="200">
        <v>6.151</v>
      </c>
      <c r="L21" s="200">
        <v>6.558</v>
      </c>
      <c r="M21" s="200">
        <v>6.259</v>
      </c>
      <c r="N21" s="201">
        <v>18.968</v>
      </c>
      <c r="O21" s="201">
        <v>12.6453333333333</v>
      </c>
      <c r="P21" s="191" t="s">
        <v>588</v>
      </c>
      <c r="Q21" s="204" t="s">
        <v>501</v>
      </c>
    </row>
    <row r="22" s="184" customFormat="1" spans="1:17">
      <c r="A22" s="192"/>
      <c r="B22" s="71">
        <f>SUBTOTAL(3,C$5:$C22)</f>
        <v>17</v>
      </c>
      <c r="C22" s="188" t="s">
        <v>53</v>
      </c>
      <c r="D22" s="188" t="s">
        <v>6</v>
      </c>
      <c r="E22" s="189" t="s">
        <v>465</v>
      </c>
      <c r="F22" s="189" t="s">
        <v>466</v>
      </c>
      <c r="G22" s="189" t="s">
        <v>464</v>
      </c>
      <c r="H22" s="189">
        <v>9602480280</v>
      </c>
      <c r="I22" s="188" t="s">
        <v>7</v>
      </c>
      <c r="J22" s="202">
        <v>130008347952</v>
      </c>
      <c r="K22" s="203">
        <v>6.09</v>
      </c>
      <c r="L22" s="203">
        <v>6.68</v>
      </c>
      <c r="M22" s="203">
        <v>6.17</v>
      </c>
      <c r="N22" s="203">
        <v>18.94</v>
      </c>
      <c r="O22" s="203">
        <v>12.6266666666667</v>
      </c>
      <c r="P22" s="189" t="s">
        <v>213</v>
      </c>
      <c r="Q22" s="189" t="s">
        <v>214</v>
      </c>
    </row>
    <row r="23" s="184" customFormat="1" spans="1:17">
      <c r="A23" s="192"/>
      <c r="B23" s="71">
        <f>SUBTOTAL(3,C$5:$C23)</f>
        <v>18</v>
      </c>
      <c r="C23" s="188" t="s">
        <v>53</v>
      </c>
      <c r="D23" s="188" t="s">
        <v>6</v>
      </c>
      <c r="E23" s="189" t="s">
        <v>462</v>
      </c>
      <c r="F23" s="189" t="s">
        <v>463</v>
      </c>
      <c r="G23" s="189" t="s">
        <v>464</v>
      </c>
      <c r="H23" s="189">
        <v>7568557301</v>
      </c>
      <c r="I23" s="188" t="s">
        <v>7</v>
      </c>
      <c r="J23" s="202">
        <v>130008342751</v>
      </c>
      <c r="K23" s="203">
        <v>7.26</v>
      </c>
      <c r="L23" s="203">
        <v>5.68</v>
      </c>
      <c r="M23" s="203">
        <v>5.93</v>
      </c>
      <c r="N23" s="203">
        <v>18.87</v>
      </c>
      <c r="O23" s="203">
        <v>12.58</v>
      </c>
      <c r="P23" s="189" t="s">
        <v>213</v>
      </c>
      <c r="Q23" s="189" t="s">
        <v>214</v>
      </c>
    </row>
    <row r="24" s="184" customFormat="1" spans="1:17">
      <c r="A24" s="192"/>
      <c r="B24" s="76">
        <f>SUBTOTAL(3,C$5:$C24)</f>
        <v>19</v>
      </c>
      <c r="C24" s="186" t="s">
        <v>92</v>
      </c>
      <c r="D24" s="187" t="s">
        <v>92</v>
      </c>
      <c r="E24" s="187" t="s">
        <v>632</v>
      </c>
      <c r="F24" s="187" t="s">
        <v>633</v>
      </c>
      <c r="G24" s="187" t="s">
        <v>634</v>
      </c>
      <c r="H24" s="187">
        <v>9815316048</v>
      </c>
      <c r="I24" s="191" t="s">
        <v>461</v>
      </c>
      <c r="J24" s="199">
        <v>130015163522</v>
      </c>
      <c r="K24" s="200">
        <v>6.2</v>
      </c>
      <c r="L24" s="200">
        <v>6.3</v>
      </c>
      <c r="M24" s="200">
        <v>6.25</v>
      </c>
      <c r="N24" s="201">
        <v>18.75</v>
      </c>
      <c r="O24" s="201">
        <v>12.5</v>
      </c>
      <c r="P24" s="191" t="s">
        <v>588</v>
      </c>
      <c r="Q24" s="204" t="s">
        <v>501</v>
      </c>
    </row>
    <row r="25" s="184" customFormat="1" spans="2:17">
      <c r="B25" s="71">
        <f>SUBTOTAL(3,C$5:$C25)</f>
        <v>20</v>
      </c>
      <c r="C25" s="189" t="s">
        <v>53</v>
      </c>
      <c r="D25" s="189" t="s">
        <v>6</v>
      </c>
      <c r="E25" s="189" t="s">
        <v>462</v>
      </c>
      <c r="F25" s="189" t="s">
        <v>463</v>
      </c>
      <c r="G25" s="189" t="s">
        <v>464</v>
      </c>
      <c r="H25" s="189">
        <v>7568557301</v>
      </c>
      <c r="I25" s="188" t="s">
        <v>8</v>
      </c>
      <c r="J25" s="202">
        <v>130011422521</v>
      </c>
      <c r="K25" s="203">
        <v>6.16</v>
      </c>
      <c r="L25" s="203">
        <v>6.04</v>
      </c>
      <c r="M25" s="203">
        <v>6.42</v>
      </c>
      <c r="N25" s="203">
        <v>18.62</v>
      </c>
      <c r="O25" s="203">
        <v>12.4133333333333</v>
      </c>
      <c r="P25" s="189" t="s">
        <v>213</v>
      </c>
      <c r="Q25" s="189" t="s">
        <v>214</v>
      </c>
    </row>
    <row r="26" s="184" customFormat="1" spans="2:17">
      <c r="B26" s="76">
        <f>SUBTOTAL(3,C$5:$C26)</f>
        <v>21</v>
      </c>
      <c r="C26" s="186" t="s">
        <v>765</v>
      </c>
      <c r="D26" s="186" t="s">
        <v>65</v>
      </c>
      <c r="E26" s="186" t="s">
        <v>535</v>
      </c>
      <c r="F26" s="186" t="s">
        <v>771</v>
      </c>
      <c r="G26" s="186" t="s">
        <v>772</v>
      </c>
      <c r="H26" s="186">
        <v>9465397046</v>
      </c>
      <c r="I26" s="186" t="s">
        <v>35</v>
      </c>
      <c r="J26" s="199">
        <v>160009693673</v>
      </c>
      <c r="K26" s="208">
        <v>6</v>
      </c>
      <c r="L26" s="208">
        <v>6.5</v>
      </c>
      <c r="M26" s="208">
        <v>6</v>
      </c>
      <c r="N26" s="208">
        <v>18.5</v>
      </c>
      <c r="O26" s="208">
        <v>12.3333333333333</v>
      </c>
      <c r="P26" s="186">
        <v>0</v>
      </c>
      <c r="Q26" s="186">
        <v>0</v>
      </c>
    </row>
    <row r="27" s="184" customFormat="1" spans="2:17">
      <c r="B27" s="76">
        <f>SUBTOTAL(3,C$5:$C27)</f>
        <v>22</v>
      </c>
      <c r="C27" s="186" t="s">
        <v>28</v>
      </c>
      <c r="D27" s="186" t="s">
        <v>114</v>
      </c>
      <c r="E27" s="186" t="s">
        <v>703</v>
      </c>
      <c r="F27" s="186" t="s">
        <v>704</v>
      </c>
      <c r="G27" s="186" t="s">
        <v>701</v>
      </c>
      <c r="H27" s="186" t="s">
        <v>705</v>
      </c>
      <c r="I27" s="186" t="s">
        <v>8</v>
      </c>
      <c r="J27" s="199">
        <v>130017024401</v>
      </c>
      <c r="K27" s="208">
        <v>6.25</v>
      </c>
      <c r="L27" s="208">
        <v>5.9</v>
      </c>
      <c r="M27" s="208">
        <v>6.31</v>
      </c>
      <c r="N27" s="208">
        <v>18.46</v>
      </c>
      <c r="O27" s="208">
        <v>12.3066666666667</v>
      </c>
      <c r="P27" s="186" t="s">
        <v>213</v>
      </c>
      <c r="Q27" s="186" t="s">
        <v>214</v>
      </c>
    </row>
    <row r="28" s="184" customFormat="1" spans="2:17">
      <c r="B28" s="71">
        <f>SUBTOTAL(3,C$5:$C28)</f>
        <v>23</v>
      </c>
      <c r="C28" s="188" t="s">
        <v>53</v>
      </c>
      <c r="D28" s="189" t="s">
        <v>6</v>
      </c>
      <c r="E28" s="189" t="s">
        <v>465</v>
      </c>
      <c r="F28" s="189" t="s">
        <v>466</v>
      </c>
      <c r="G28" s="189" t="s">
        <v>464</v>
      </c>
      <c r="H28" s="189">
        <v>9602480280</v>
      </c>
      <c r="I28" s="188" t="s">
        <v>7</v>
      </c>
      <c r="J28" s="202">
        <v>130008342603</v>
      </c>
      <c r="K28" s="203">
        <v>5.76</v>
      </c>
      <c r="L28" s="203">
        <v>6.1</v>
      </c>
      <c r="M28" s="203">
        <v>6.49</v>
      </c>
      <c r="N28" s="203">
        <v>18.35</v>
      </c>
      <c r="O28" s="203">
        <v>12.2333333333333</v>
      </c>
      <c r="P28" s="189" t="s">
        <v>213</v>
      </c>
      <c r="Q28" s="189" t="s">
        <v>214</v>
      </c>
    </row>
    <row r="29" spans="2:17">
      <c r="B29" s="76">
        <f>SUBTOTAL(3,C$5:$C29)</f>
        <v>24</v>
      </c>
      <c r="C29" s="186" t="s">
        <v>28</v>
      </c>
      <c r="D29" s="186" t="s">
        <v>114</v>
      </c>
      <c r="E29" s="186" t="s">
        <v>699</v>
      </c>
      <c r="F29" s="186" t="s">
        <v>700</v>
      </c>
      <c r="G29" s="186" t="s">
        <v>701</v>
      </c>
      <c r="H29" s="186" t="s">
        <v>702</v>
      </c>
      <c r="I29" s="186" t="s">
        <v>8</v>
      </c>
      <c r="J29" s="199">
        <v>130017024605</v>
      </c>
      <c r="K29" s="208">
        <v>6.1</v>
      </c>
      <c r="L29" s="208">
        <v>6</v>
      </c>
      <c r="M29" s="208">
        <v>6.2</v>
      </c>
      <c r="N29" s="208">
        <v>18.3</v>
      </c>
      <c r="O29" s="208">
        <v>12.2</v>
      </c>
      <c r="P29" s="186" t="s">
        <v>213</v>
      </c>
      <c r="Q29" s="186" t="s">
        <v>214</v>
      </c>
    </row>
    <row r="30" spans="2:17">
      <c r="B30" s="71">
        <f>SUBTOTAL(3,C$5:$C30)</f>
        <v>25</v>
      </c>
      <c r="C30" s="188" t="s">
        <v>53</v>
      </c>
      <c r="D30" s="189" t="s">
        <v>6</v>
      </c>
      <c r="E30" s="189" t="s">
        <v>462</v>
      </c>
      <c r="F30" s="189" t="s">
        <v>463</v>
      </c>
      <c r="G30" s="189" t="s">
        <v>464</v>
      </c>
      <c r="H30" s="189">
        <v>7568557301</v>
      </c>
      <c r="I30" s="188" t="s">
        <v>8</v>
      </c>
      <c r="J30" s="202">
        <v>130008347611</v>
      </c>
      <c r="K30" s="203">
        <v>6.15</v>
      </c>
      <c r="L30" s="203">
        <v>5.67</v>
      </c>
      <c r="M30" s="203">
        <v>6.1</v>
      </c>
      <c r="N30" s="203">
        <v>17.92</v>
      </c>
      <c r="O30" s="203">
        <v>11.9466666666667</v>
      </c>
      <c r="P30" s="189" t="s">
        <v>213</v>
      </c>
      <c r="Q30" s="189" t="s">
        <v>214</v>
      </c>
    </row>
    <row r="31" spans="2:17">
      <c r="B31" s="76">
        <f>SUBTOTAL(3,C$5:$C31)</f>
        <v>26</v>
      </c>
      <c r="C31" s="186" t="s">
        <v>281</v>
      </c>
      <c r="D31" s="186" t="s">
        <v>33</v>
      </c>
      <c r="E31" s="186" t="s">
        <v>304</v>
      </c>
      <c r="F31" s="186" t="s">
        <v>305</v>
      </c>
      <c r="G31" s="186" t="s">
        <v>306</v>
      </c>
      <c r="H31" s="186">
        <v>9417665599</v>
      </c>
      <c r="I31" s="186" t="s">
        <v>35</v>
      </c>
      <c r="J31" s="199">
        <v>130017803766</v>
      </c>
      <c r="K31" s="208">
        <v>6.2</v>
      </c>
      <c r="L31" s="208">
        <v>6.084</v>
      </c>
      <c r="M31" s="208">
        <v>5.214</v>
      </c>
      <c r="N31" s="201">
        <v>17.498</v>
      </c>
      <c r="O31" s="201">
        <v>11.6653333333333</v>
      </c>
      <c r="P31" s="204" t="s">
        <v>307</v>
      </c>
      <c r="Q31" s="186" t="s">
        <v>184</v>
      </c>
    </row>
    <row r="32" spans="2:17">
      <c r="B32" s="71">
        <f>SUBTOTAL(3,C$5:$C32)</f>
        <v>27</v>
      </c>
      <c r="C32" s="189" t="s">
        <v>53</v>
      </c>
      <c r="D32" s="190" t="s">
        <v>53</v>
      </c>
      <c r="E32" s="188" t="s">
        <v>456</v>
      </c>
      <c r="F32" s="189" t="s">
        <v>457</v>
      </c>
      <c r="G32" s="189" t="s">
        <v>455</v>
      </c>
      <c r="H32" s="188">
        <v>0</v>
      </c>
      <c r="I32" s="189" t="s">
        <v>8</v>
      </c>
      <c r="J32" s="205">
        <v>130010650384</v>
      </c>
      <c r="K32" s="203">
        <v>4.86</v>
      </c>
      <c r="L32" s="203">
        <v>5.71</v>
      </c>
      <c r="M32" s="203">
        <v>5.27</v>
      </c>
      <c r="N32" s="203">
        <v>15.84</v>
      </c>
      <c r="O32" s="203">
        <v>10.56</v>
      </c>
      <c r="P32" s="188" t="s">
        <v>213</v>
      </c>
      <c r="Q32" s="188" t="s">
        <v>214</v>
      </c>
    </row>
    <row r="33" spans="2:17">
      <c r="B33" s="71">
        <f>SUBTOTAL(3,C$5:$C33)</f>
        <v>28</v>
      </c>
      <c r="C33" s="188" t="s">
        <v>53</v>
      </c>
      <c r="D33" s="189" t="s">
        <v>53</v>
      </c>
      <c r="E33" s="189" t="s">
        <v>456</v>
      </c>
      <c r="F33" s="189" t="s">
        <v>457</v>
      </c>
      <c r="G33" s="189" t="s">
        <v>455</v>
      </c>
      <c r="H33" s="189">
        <v>0</v>
      </c>
      <c r="I33" s="188" t="s">
        <v>8</v>
      </c>
      <c r="J33" s="202">
        <v>160037118211</v>
      </c>
      <c r="K33" s="203">
        <v>5.45</v>
      </c>
      <c r="L33" s="203">
        <v>5.19</v>
      </c>
      <c r="M33" s="203">
        <v>4.91</v>
      </c>
      <c r="N33" s="203">
        <v>15.55</v>
      </c>
      <c r="O33" s="203">
        <v>10.3666666666667</v>
      </c>
      <c r="P33" s="189" t="s">
        <v>213</v>
      </c>
      <c r="Q33" s="189" t="s">
        <v>214</v>
      </c>
    </row>
    <row r="34" spans="2:17">
      <c r="B34" s="76">
        <f>SUBTOTAL(3,C$5:$C34)</f>
        <v>29</v>
      </c>
      <c r="C34" s="186" t="s">
        <v>765</v>
      </c>
      <c r="D34" s="186" t="s">
        <v>127</v>
      </c>
      <c r="E34" s="186" t="s">
        <v>663</v>
      </c>
      <c r="F34" s="186" t="s">
        <v>781</v>
      </c>
      <c r="G34" s="186" t="s">
        <v>782</v>
      </c>
      <c r="H34" s="186">
        <v>9779884171</v>
      </c>
      <c r="I34" s="186" t="s">
        <v>35</v>
      </c>
      <c r="J34" s="199">
        <v>130015472411</v>
      </c>
      <c r="K34" s="208">
        <v>5</v>
      </c>
      <c r="L34" s="208">
        <v>4.8</v>
      </c>
      <c r="M34" s="208">
        <v>5.1</v>
      </c>
      <c r="N34" s="208">
        <v>14.9</v>
      </c>
      <c r="O34" s="208">
        <v>9.93333333333333</v>
      </c>
      <c r="P34" s="186">
        <v>0</v>
      </c>
      <c r="Q34" s="186">
        <v>0</v>
      </c>
    </row>
    <row r="35" spans="2:17">
      <c r="B35" s="71">
        <f>SUBTOTAL(3,C$5:$C35)</f>
        <v>30</v>
      </c>
      <c r="C35" s="189" t="s">
        <v>53</v>
      </c>
      <c r="D35" s="189" t="s">
        <v>53</v>
      </c>
      <c r="E35" s="189" t="s">
        <v>453</v>
      </c>
      <c r="F35" s="189" t="s">
        <v>454</v>
      </c>
      <c r="G35" s="189" t="s">
        <v>455</v>
      </c>
      <c r="H35" s="189">
        <v>0</v>
      </c>
      <c r="I35" s="189" t="s">
        <v>8</v>
      </c>
      <c r="J35" s="202">
        <v>130010650338</v>
      </c>
      <c r="K35" s="206">
        <v>4.56</v>
      </c>
      <c r="L35" s="206">
        <v>4.85</v>
      </c>
      <c r="M35" s="206">
        <v>4.39</v>
      </c>
      <c r="N35" s="203">
        <v>13.8</v>
      </c>
      <c r="O35" s="203">
        <v>9.2</v>
      </c>
      <c r="P35" s="188" t="s">
        <v>213</v>
      </c>
      <c r="Q35" s="189" t="s">
        <v>214</v>
      </c>
    </row>
    <row r="36" spans="2:17">
      <c r="B36" s="71">
        <f>SUBTOTAL(3,C$5:$C36)</f>
        <v>31</v>
      </c>
      <c r="C36" s="189" t="s">
        <v>520</v>
      </c>
      <c r="D36" s="188" t="s">
        <v>81</v>
      </c>
      <c r="E36" s="188" t="s">
        <v>525</v>
      </c>
      <c r="F36" s="189" t="s">
        <v>526</v>
      </c>
      <c r="G36" s="189" t="s">
        <v>527</v>
      </c>
      <c r="H36" s="188">
        <v>0</v>
      </c>
      <c r="I36" s="189" t="s">
        <v>82</v>
      </c>
      <c r="J36" s="205" t="s">
        <v>528</v>
      </c>
      <c r="K36" s="203">
        <v>4.56</v>
      </c>
      <c r="L36" s="203">
        <v>4.7</v>
      </c>
      <c r="M36" s="203">
        <v>4.36</v>
      </c>
      <c r="N36" s="203">
        <v>13.62</v>
      </c>
      <c r="O36" s="203">
        <v>9.08</v>
      </c>
      <c r="P36" s="188">
        <v>0</v>
      </c>
      <c r="Q36" s="189">
        <v>0</v>
      </c>
    </row>
    <row r="37" spans="2:17">
      <c r="B37" s="71">
        <f>SUBTOTAL(3,C$5:$C37)</f>
        <v>32</v>
      </c>
      <c r="C37" s="193" t="s">
        <v>520</v>
      </c>
      <c r="D37" s="194" t="s">
        <v>81</v>
      </c>
      <c r="E37" s="194" t="s">
        <v>521</v>
      </c>
      <c r="F37" s="194" t="s">
        <v>522</v>
      </c>
      <c r="G37" s="194" t="s">
        <v>523</v>
      </c>
      <c r="H37" s="194">
        <v>0</v>
      </c>
      <c r="I37" s="193" t="s">
        <v>82</v>
      </c>
      <c r="J37" s="209" t="s">
        <v>524</v>
      </c>
      <c r="K37" s="210">
        <v>4.2</v>
      </c>
      <c r="L37" s="210">
        <v>4.7</v>
      </c>
      <c r="M37" s="210">
        <v>4.18</v>
      </c>
      <c r="N37" s="210">
        <v>13.08</v>
      </c>
      <c r="O37" s="210">
        <v>8.72</v>
      </c>
      <c r="P37" s="194">
        <v>0</v>
      </c>
      <c r="Q37" s="194">
        <v>0</v>
      </c>
    </row>
    <row r="38" spans="2:17">
      <c r="B38" s="76">
        <f>SUBTOTAL(3,C$5:$C38)</f>
        <v>33</v>
      </c>
      <c r="C38" s="195" t="s">
        <v>520</v>
      </c>
      <c r="D38" s="196" t="s">
        <v>100</v>
      </c>
      <c r="E38" s="196" t="s">
        <v>543</v>
      </c>
      <c r="F38" s="196">
        <v>0</v>
      </c>
      <c r="G38" s="196" t="s">
        <v>100</v>
      </c>
      <c r="H38" s="196">
        <v>0</v>
      </c>
      <c r="I38" s="196" t="s">
        <v>8</v>
      </c>
      <c r="J38" s="211">
        <v>130010196418</v>
      </c>
      <c r="K38" s="212">
        <v>4.84</v>
      </c>
      <c r="L38" s="212">
        <v>3.6</v>
      </c>
      <c r="M38" s="212">
        <v>3.9</v>
      </c>
      <c r="N38" s="213">
        <v>12.34</v>
      </c>
      <c r="O38" s="213">
        <v>8.22666666666667</v>
      </c>
      <c r="P38" s="214">
        <v>0</v>
      </c>
      <c r="Q38" s="217">
        <v>0</v>
      </c>
    </row>
    <row r="39" spans="2:17">
      <c r="B39" s="71">
        <f>SUBTOTAL(3,C$5:$C39)</f>
        <v>34</v>
      </c>
      <c r="C39" s="193" t="s">
        <v>520</v>
      </c>
      <c r="D39" s="194" t="s">
        <v>100</v>
      </c>
      <c r="E39" s="194" t="s">
        <v>542</v>
      </c>
      <c r="F39" s="194">
        <v>0</v>
      </c>
      <c r="G39" s="194" t="s">
        <v>100</v>
      </c>
      <c r="H39" s="194">
        <v>0</v>
      </c>
      <c r="I39" s="193" t="s">
        <v>8</v>
      </c>
      <c r="J39" s="209">
        <v>130008363308</v>
      </c>
      <c r="K39" s="210">
        <v>3.2</v>
      </c>
      <c r="L39" s="210">
        <v>5.04</v>
      </c>
      <c r="M39" s="210">
        <v>3.5</v>
      </c>
      <c r="N39" s="210">
        <v>11.74</v>
      </c>
      <c r="O39" s="210">
        <v>7.82666666666667</v>
      </c>
      <c r="P39" s="194">
        <v>0</v>
      </c>
      <c r="Q39" s="194">
        <v>0</v>
      </c>
    </row>
    <row r="40" spans="2:17">
      <c r="B40" s="76">
        <f>SUBTOTAL(3,C$5:$C40)</f>
        <v>35</v>
      </c>
      <c r="C40" s="195" t="s">
        <v>281</v>
      </c>
      <c r="D40" s="195" t="s">
        <v>121</v>
      </c>
      <c r="E40" s="197" t="s">
        <v>330</v>
      </c>
      <c r="F40" s="195" t="s">
        <v>331</v>
      </c>
      <c r="G40" s="195" t="s">
        <v>328</v>
      </c>
      <c r="H40" s="197">
        <v>8146377352</v>
      </c>
      <c r="I40" s="197" t="s">
        <v>332</v>
      </c>
      <c r="J40" s="215">
        <v>130027568054</v>
      </c>
      <c r="K40" s="213">
        <v>3.7</v>
      </c>
      <c r="L40" s="213">
        <v>4</v>
      </c>
      <c r="M40" s="213">
        <v>3.98</v>
      </c>
      <c r="N40" s="213">
        <v>11.68</v>
      </c>
      <c r="O40" s="213">
        <v>7.78666666666667</v>
      </c>
      <c r="P40" s="197" t="s">
        <v>329</v>
      </c>
      <c r="Q40" s="197" t="s">
        <v>160</v>
      </c>
    </row>
    <row r="41" spans="2:17">
      <c r="B41" s="71">
        <f>SUBTOTAL(3,C$5:$C41)</f>
        <v>36</v>
      </c>
      <c r="C41" s="193" t="s">
        <v>520</v>
      </c>
      <c r="D41" s="194" t="s">
        <v>100</v>
      </c>
      <c r="E41" s="194" t="s">
        <v>542</v>
      </c>
      <c r="F41" s="194">
        <v>0</v>
      </c>
      <c r="G41" s="194" t="s">
        <v>100</v>
      </c>
      <c r="H41" s="194">
        <v>0</v>
      </c>
      <c r="I41" s="193" t="s">
        <v>8</v>
      </c>
      <c r="J41" s="209">
        <v>130008530523</v>
      </c>
      <c r="K41" s="210">
        <v>3.94</v>
      </c>
      <c r="L41" s="210">
        <v>3.8</v>
      </c>
      <c r="M41" s="210">
        <v>3.84</v>
      </c>
      <c r="N41" s="210">
        <v>11.58</v>
      </c>
      <c r="O41" s="210">
        <v>7.72</v>
      </c>
      <c r="P41" s="194">
        <v>0</v>
      </c>
      <c r="Q41" s="194">
        <v>0</v>
      </c>
    </row>
    <row r="42" spans="2:17">
      <c r="B42" s="71">
        <f>SUBTOTAL(3,C$5:$C42)</f>
        <v>37</v>
      </c>
      <c r="C42" s="193" t="s">
        <v>520</v>
      </c>
      <c r="D42" s="194" t="s">
        <v>100</v>
      </c>
      <c r="E42" s="194" t="s">
        <v>542</v>
      </c>
      <c r="F42" s="194">
        <v>0</v>
      </c>
      <c r="G42" s="194" t="s">
        <v>100</v>
      </c>
      <c r="H42" s="193">
        <v>0</v>
      </c>
      <c r="I42" s="194" t="s">
        <v>8</v>
      </c>
      <c r="J42" s="216">
        <v>130011372551</v>
      </c>
      <c r="K42" s="210">
        <v>4.1</v>
      </c>
      <c r="L42" s="210">
        <v>3.8</v>
      </c>
      <c r="M42" s="210">
        <v>3.28</v>
      </c>
      <c r="N42" s="210">
        <v>11.18</v>
      </c>
      <c r="O42" s="210">
        <v>7.45333333333333</v>
      </c>
      <c r="P42" s="194">
        <v>0</v>
      </c>
      <c r="Q42" s="193">
        <v>0</v>
      </c>
    </row>
    <row r="43" spans="2:17">
      <c r="B43" s="76">
        <f>SUBTOTAL(3,C$5:$C43)</f>
        <v>37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2">
      <c r="B44" s="76">
        <f>SUBTOTAL(3,C$5:$C44)</f>
        <v>37</v>
      </c>
    </row>
  </sheetData>
  <autoFilter ref="B5:Q43">
    <sortState ref="B6:Q43">
      <sortCondition ref="O5" descending="1"/>
    </sortState>
    <extLst/>
  </autoFilter>
  <sortState ref="B6:Q41">
    <sortCondition ref="O6:O41" descending="1"/>
  </sortState>
  <mergeCells count="3">
    <mergeCell ref="B3:G3"/>
    <mergeCell ref="H3:I3"/>
    <mergeCell ref="K3:Q3"/>
  </mergeCells>
  <pageMargins left="0.7" right="0.7" top="0.75" bottom="0.75" header="0.3" footer="0.3"/>
  <pageSetup paperSize="5" scale="72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B3:Q59"/>
  <sheetViews>
    <sheetView tabSelected="1" view="pageBreakPreview" zoomScale="90" zoomScaleNormal="100" zoomScaleSheetLayoutView="90" topLeftCell="A26" workbookViewId="0">
      <selection activeCell="C7" sqref="C7:Q58"/>
    </sheetView>
  </sheetViews>
  <sheetFormatPr defaultColWidth="9.14285714285714" defaultRowHeight="15"/>
  <cols>
    <col min="1" max="1" width="9.14285714285714" style="138"/>
    <col min="2" max="2" width="6.28571428571429" style="138" customWidth="1"/>
    <col min="3" max="3" width="16.8571428571429" style="138" customWidth="1"/>
    <col min="4" max="4" width="17.8571428571429" style="138" customWidth="1"/>
    <col min="5" max="5" width="16" style="138" customWidth="1"/>
    <col min="6" max="6" width="19" style="138" customWidth="1"/>
    <col min="7" max="7" width="15.8571428571429" style="138" customWidth="1"/>
    <col min="8" max="8" width="13.7142857142857" style="138" customWidth="1"/>
    <col min="9" max="9" width="15.4285714285714" style="138" customWidth="1"/>
    <col min="10" max="10" width="15" style="138" customWidth="1"/>
    <col min="11" max="14" width="9.42857142857143" style="138" customWidth="1"/>
    <col min="15" max="15" width="10" style="138" customWidth="1"/>
    <col min="16" max="16" width="14.2857142857143" style="138" customWidth="1"/>
    <col min="17" max="17" width="15.1428571428571" style="138" customWidth="1"/>
    <col min="18" max="16384" width="9.14285714285714" style="138"/>
  </cols>
  <sheetData>
    <row r="3" ht="46.5" customHeight="1" spans="2:17">
      <c r="B3" s="66" t="s">
        <v>138</v>
      </c>
      <c r="C3" s="67"/>
      <c r="D3" s="67"/>
      <c r="E3" s="67"/>
      <c r="F3" s="67"/>
      <c r="G3" s="68"/>
      <c r="H3" s="69" t="str">
        <f>'Complile Data'!H2:I2</f>
        <v>March</v>
      </c>
      <c r="I3" s="96"/>
      <c r="J3" s="152">
        <f>'Complile Data'!J2</f>
        <v>2020</v>
      </c>
      <c r="K3" s="98" t="s">
        <v>801</v>
      </c>
      <c r="L3" s="98"/>
      <c r="M3" s="98"/>
      <c r="N3" s="98"/>
      <c r="O3" s="98"/>
      <c r="P3" s="98"/>
      <c r="Q3" s="98"/>
    </row>
    <row r="4" s="135" customFormat="1" ht="20.25" customHeight="1" spans="2:17">
      <c r="B4" s="29" t="s">
        <v>141</v>
      </c>
      <c r="C4" s="29" t="s">
        <v>0</v>
      </c>
      <c r="D4" s="29" t="s">
        <v>2</v>
      </c>
      <c r="E4" s="29" t="s">
        <v>142</v>
      </c>
      <c r="F4" s="29" t="s">
        <v>143</v>
      </c>
      <c r="G4" s="29" t="s">
        <v>144</v>
      </c>
      <c r="H4" s="29" t="s">
        <v>145</v>
      </c>
      <c r="I4" s="29" t="s">
        <v>3</v>
      </c>
      <c r="J4" s="29" t="s">
        <v>146</v>
      </c>
      <c r="K4" s="49" t="s">
        <v>147</v>
      </c>
      <c r="L4" s="49" t="s">
        <v>148</v>
      </c>
      <c r="M4" s="49" t="s">
        <v>149</v>
      </c>
      <c r="N4" s="49" t="s">
        <v>150</v>
      </c>
      <c r="O4" s="49" t="s">
        <v>4</v>
      </c>
      <c r="P4" s="49" t="s">
        <v>151</v>
      </c>
      <c r="Q4" s="49" t="s">
        <v>152</v>
      </c>
    </row>
    <row r="5" s="135" customFormat="1" ht="81.75" customHeight="1" spans="2:17">
      <c r="B5" s="30"/>
      <c r="C5" s="30"/>
      <c r="D5" s="30"/>
      <c r="E5" s="30"/>
      <c r="F5" s="30"/>
      <c r="G5" s="30"/>
      <c r="H5" s="30"/>
      <c r="I5" s="30"/>
      <c r="J5" s="30"/>
      <c r="K5" s="49"/>
      <c r="L5" s="49"/>
      <c r="M5" s="49"/>
      <c r="N5" s="49"/>
      <c r="O5" s="49"/>
      <c r="P5" s="49"/>
      <c r="Q5" s="49"/>
    </row>
    <row r="6" s="135" customFormat="1" ht="16" customHeight="1" spans="2:17">
      <c r="B6" s="30"/>
      <c r="C6" s="30"/>
      <c r="D6" s="30"/>
      <c r="E6" s="30"/>
      <c r="F6" s="30"/>
      <c r="G6" s="30"/>
      <c r="H6" s="30"/>
      <c r="I6" s="30"/>
      <c r="J6" s="30"/>
      <c r="K6" s="49"/>
      <c r="L6" s="49"/>
      <c r="M6" s="49"/>
      <c r="N6" s="49"/>
      <c r="O6" s="49"/>
      <c r="P6" s="49"/>
      <c r="Q6" s="49"/>
    </row>
    <row r="7" s="136" customFormat="1" ht="19.5" customHeight="1" spans="2:17">
      <c r="B7" s="76">
        <f>SUBTOTAL(3,C$5:$C7)</f>
        <v>1</v>
      </c>
      <c r="C7" s="139" t="s">
        <v>730</v>
      </c>
      <c r="D7" s="140" t="s">
        <v>45</v>
      </c>
      <c r="E7" s="141" t="s">
        <v>621</v>
      </c>
      <c r="F7" s="76" t="s">
        <v>731</v>
      </c>
      <c r="G7" s="140" t="s">
        <v>732</v>
      </c>
      <c r="H7" s="76" t="s">
        <v>733</v>
      </c>
      <c r="I7" s="76" t="s">
        <v>10</v>
      </c>
      <c r="J7" s="153" t="s">
        <v>736</v>
      </c>
      <c r="K7" s="154">
        <v>1.68</v>
      </c>
      <c r="L7" s="154">
        <v>1.66</v>
      </c>
      <c r="M7" s="154">
        <v>4.45</v>
      </c>
      <c r="N7" s="155">
        <v>7.79</v>
      </c>
      <c r="O7" s="155">
        <v>5.19333333333333</v>
      </c>
      <c r="P7" s="139">
        <v>0</v>
      </c>
      <c r="Q7" s="139">
        <v>0</v>
      </c>
    </row>
    <row r="8" s="136" customFormat="1" spans="2:17">
      <c r="B8" s="71">
        <f>SUBTOTAL(3,C$5:$C8)</f>
        <v>2</v>
      </c>
      <c r="C8" s="71" t="s">
        <v>281</v>
      </c>
      <c r="D8" s="142" t="s">
        <v>83</v>
      </c>
      <c r="E8" s="143" t="s">
        <v>358</v>
      </c>
      <c r="F8" s="143" t="s">
        <v>359</v>
      </c>
      <c r="G8" s="143" t="s">
        <v>357</v>
      </c>
      <c r="H8" s="142">
        <v>6283507362</v>
      </c>
      <c r="I8" s="143" t="s">
        <v>360</v>
      </c>
      <c r="J8" s="156">
        <v>130012904556</v>
      </c>
      <c r="K8" s="157">
        <v>2.25</v>
      </c>
      <c r="L8" s="157">
        <v>2.2</v>
      </c>
      <c r="M8" s="157">
        <v>2.35</v>
      </c>
      <c r="N8" s="158">
        <v>6.8</v>
      </c>
      <c r="O8" s="158">
        <v>4.53333333333333</v>
      </c>
      <c r="P8" s="143" t="s">
        <v>230</v>
      </c>
      <c r="Q8" s="71" t="s">
        <v>287</v>
      </c>
    </row>
    <row r="9" s="136" customFormat="1" spans="2:17">
      <c r="B9" s="71">
        <f>SUBTOTAL(3,C$5:$C9)</f>
        <v>3</v>
      </c>
      <c r="C9" s="144" t="s">
        <v>281</v>
      </c>
      <c r="D9" s="145" t="s">
        <v>121</v>
      </c>
      <c r="E9" s="145" t="s">
        <v>326</v>
      </c>
      <c r="F9" s="145" t="s">
        <v>327</v>
      </c>
      <c r="G9" s="145" t="s">
        <v>328</v>
      </c>
      <c r="H9" s="145">
        <v>7340874712</v>
      </c>
      <c r="I9" s="147" t="s">
        <v>29</v>
      </c>
      <c r="J9" s="159">
        <v>130027568101</v>
      </c>
      <c r="K9" s="160">
        <v>2</v>
      </c>
      <c r="L9" s="160">
        <v>1.98</v>
      </c>
      <c r="M9" s="160">
        <v>2.2</v>
      </c>
      <c r="N9" s="158">
        <v>6.18</v>
      </c>
      <c r="O9" s="158">
        <v>4.12</v>
      </c>
      <c r="P9" s="147" t="s">
        <v>329</v>
      </c>
      <c r="Q9" s="71" t="s">
        <v>160</v>
      </c>
    </row>
    <row r="10" s="136" customFormat="1" spans="2:17">
      <c r="B10" s="71">
        <f>SUBTOTAL(3,C$5:$C10)</f>
        <v>4</v>
      </c>
      <c r="C10" s="144" t="s">
        <v>281</v>
      </c>
      <c r="D10" s="145" t="s">
        <v>121</v>
      </c>
      <c r="E10" s="145" t="s">
        <v>326</v>
      </c>
      <c r="F10" s="145" t="s">
        <v>327</v>
      </c>
      <c r="G10" s="145" t="s">
        <v>328</v>
      </c>
      <c r="H10" s="145">
        <v>7340874712</v>
      </c>
      <c r="I10" s="142" t="s">
        <v>29</v>
      </c>
      <c r="J10" s="159">
        <v>130027568098</v>
      </c>
      <c r="K10" s="160">
        <v>1.9</v>
      </c>
      <c r="L10" s="160">
        <v>2</v>
      </c>
      <c r="M10" s="160">
        <v>1.89</v>
      </c>
      <c r="N10" s="158">
        <v>5.79</v>
      </c>
      <c r="O10" s="158">
        <v>3.86</v>
      </c>
      <c r="P10" s="147" t="s">
        <v>329</v>
      </c>
      <c r="Q10" s="71" t="s">
        <v>160</v>
      </c>
    </row>
    <row r="11" s="136" customFormat="1" spans="2:17">
      <c r="B11" s="76">
        <f>SUBTOTAL(3,C$5:$C11)</f>
        <v>5</v>
      </c>
      <c r="C11" s="139" t="s">
        <v>730</v>
      </c>
      <c r="D11" s="140" t="s">
        <v>45</v>
      </c>
      <c r="E11" s="141" t="s">
        <v>621</v>
      </c>
      <c r="F11" s="76" t="s">
        <v>731</v>
      </c>
      <c r="G11" s="140" t="s">
        <v>732</v>
      </c>
      <c r="H11" s="76" t="s">
        <v>733</v>
      </c>
      <c r="I11" s="76" t="s">
        <v>10</v>
      </c>
      <c r="J11" s="153" t="s">
        <v>735</v>
      </c>
      <c r="K11" s="154">
        <v>1.79</v>
      </c>
      <c r="L11" s="154">
        <v>1.75</v>
      </c>
      <c r="M11" s="154">
        <v>1.94</v>
      </c>
      <c r="N11" s="155">
        <v>5.48</v>
      </c>
      <c r="O11" s="155">
        <v>3.65333333333333</v>
      </c>
      <c r="P11" s="139">
        <v>0</v>
      </c>
      <c r="Q11" s="139">
        <v>0</v>
      </c>
    </row>
    <row r="12" s="136" customFormat="1" spans="2:17">
      <c r="B12" s="71">
        <f>SUBTOTAL(3,C$5:$C12)</f>
        <v>6</v>
      </c>
      <c r="C12" s="71" t="s">
        <v>469</v>
      </c>
      <c r="D12" s="71" t="s">
        <v>67</v>
      </c>
      <c r="E12" s="144" t="s">
        <v>205</v>
      </c>
      <c r="F12" s="144" t="s">
        <v>502</v>
      </c>
      <c r="G12" s="144" t="s">
        <v>503</v>
      </c>
      <c r="H12" s="144">
        <v>9872489692</v>
      </c>
      <c r="I12" s="71" t="s">
        <v>10</v>
      </c>
      <c r="J12" s="161" t="s">
        <v>504</v>
      </c>
      <c r="K12" s="162">
        <v>1.86</v>
      </c>
      <c r="L12" s="162">
        <v>1.88</v>
      </c>
      <c r="M12" s="162">
        <v>1.7</v>
      </c>
      <c r="N12" s="158">
        <v>5.44</v>
      </c>
      <c r="O12" s="158">
        <v>3.62666666666667</v>
      </c>
      <c r="P12" s="71" t="s">
        <v>213</v>
      </c>
      <c r="Q12" s="71" t="s">
        <v>214</v>
      </c>
    </row>
    <row r="13" s="136" customFormat="1" spans="2:17">
      <c r="B13" s="76">
        <f>SUBTOTAL(3,C$5:$C13)</f>
        <v>7</v>
      </c>
      <c r="C13" s="139" t="s">
        <v>281</v>
      </c>
      <c r="D13" s="146" t="s">
        <v>118</v>
      </c>
      <c r="E13" s="146" t="s">
        <v>299</v>
      </c>
      <c r="F13" s="146" t="s">
        <v>300</v>
      </c>
      <c r="G13" s="146" t="s">
        <v>301</v>
      </c>
      <c r="H13" s="146" t="s">
        <v>302</v>
      </c>
      <c r="I13" s="146" t="s">
        <v>236</v>
      </c>
      <c r="J13" s="163">
        <v>130008871452</v>
      </c>
      <c r="K13" s="164">
        <v>1.5</v>
      </c>
      <c r="L13" s="164">
        <v>2.24</v>
      </c>
      <c r="M13" s="164">
        <v>1.62</v>
      </c>
      <c r="N13" s="155">
        <v>5.36</v>
      </c>
      <c r="O13" s="155">
        <v>3.57333333333333</v>
      </c>
      <c r="P13" s="76" t="s">
        <v>303</v>
      </c>
      <c r="Q13" s="139"/>
    </row>
    <row r="14" s="137" customFormat="1" spans="2:17">
      <c r="B14" s="71">
        <f>SUBTOTAL(3,C$5:$C14)</f>
        <v>8</v>
      </c>
      <c r="C14" s="144" t="s">
        <v>281</v>
      </c>
      <c r="D14" s="147" t="s">
        <v>33</v>
      </c>
      <c r="E14" s="147" t="s">
        <v>312</v>
      </c>
      <c r="F14" s="147" t="s">
        <v>313</v>
      </c>
      <c r="G14" s="147" t="s">
        <v>314</v>
      </c>
      <c r="H14" s="147">
        <v>9815881821</v>
      </c>
      <c r="I14" s="147" t="s">
        <v>34</v>
      </c>
      <c r="J14" s="159">
        <v>130017799841</v>
      </c>
      <c r="K14" s="160">
        <v>1.834</v>
      </c>
      <c r="L14" s="160">
        <v>1.67</v>
      </c>
      <c r="M14" s="160">
        <v>1.346</v>
      </c>
      <c r="N14" s="158">
        <v>4.85</v>
      </c>
      <c r="O14" s="158">
        <v>3.23333333333333</v>
      </c>
      <c r="P14" s="145" t="s">
        <v>307</v>
      </c>
      <c r="Q14" s="71" t="s">
        <v>184</v>
      </c>
    </row>
    <row r="15" s="137" customFormat="1" spans="2:17">
      <c r="B15" s="71">
        <f>SUBTOTAL(3,C$5:$C15)</f>
        <v>9</v>
      </c>
      <c r="C15" s="71" t="s">
        <v>469</v>
      </c>
      <c r="D15" s="71" t="s">
        <v>113</v>
      </c>
      <c r="E15" s="144" t="s">
        <v>494</v>
      </c>
      <c r="F15" s="144" t="s">
        <v>505</v>
      </c>
      <c r="G15" s="144" t="s">
        <v>506</v>
      </c>
      <c r="H15" s="144">
        <v>9855668775</v>
      </c>
      <c r="I15" s="71" t="s">
        <v>10</v>
      </c>
      <c r="J15" s="161" t="s">
        <v>507</v>
      </c>
      <c r="K15" s="162">
        <v>1.6</v>
      </c>
      <c r="L15" s="162">
        <v>1.61</v>
      </c>
      <c r="M15" s="162">
        <v>1.62</v>
      </c>
      <c r="N15" s="158">
        <v>4.83</v>
      </c>
      <c r="O15" s="158">
        <v>3.22</v>
      </c>
      <c r="P15" s="71" t="s">
        <v>213</v>
      </c>
      <c r="Q15" s="71" t="s">
        <v>214</v>
      </c>
    </row>
    <row r="16" s="137" customFormat="1" spans="2:17">
      <c r="B16" s="76">
        <f>SUBTOTAL(3,C$5:$C16)</f>
        <v>10</v>
      </c>
      <c r="C16" s="76" t="s">
        <v>28</v>
      </c>
      <c r="D16" s="76" t="s">
        <v>28</v>
      </c>
      <c r="E16" s="146" t="s">
        <v>687</v>
      </c>
      <c r="F16" s="146" t="s">
        <v>421</v>
      </c>
      <c r="G16" s="146" t="s">
        <v>684</v>
      </c>
      <c r="H16" s="146">
        <v>9779370808</v>
      </c>
      <c r="I16" s="146" t="s">
        <v>29</v>
      </c>
      <c r="J16" s="163">
        <v>130012372592</v>
      </c>
      <c r="K16" s="154">
        <v>1.5</v>
      </c>
      <c r="L16" s="154">
        <v>1.752</v>
      </c>
      <c r="M16" s="154">
        <v>1.576</v>
      </c>
      <c r="N16" s="155">
        <v>4.828</v>
      </c>
      <c r="O16" s="155">
        <v>3.21866666666667</v>
      </c>
      <c r="P16" s="76" t="s">
        <v>685</v>
      </c>
      <c r="Q16" s="76" t="s">
        <v>214</v>
      </c>
    </row>
    <row r="17" s="137" customFormat="1" ht="12.75" spans="2:17">
      <c r="B17" s="76">
        <f>SUBTOTAL(3,C$5:$C17)</f>
        <v>11</v>
      </c>
      <c r="C17" s="76" t="s">
        <v>573</v>
      </c>
      <c r="D17" s="139" t="s">
        <v>64</v>
      </c>
      <c r="E17" s="139" t="s">
        <v>621</v>
      </c>
      <c r="F17" s="139" t="s">
        <v>209</v>
      </c>
      <c r="G17" s="139" t="s">
        <v>622</v>
      </c>
      <c r="H17" s="139">
        <v>9914339533</v>
      </c>
      <c r="I17" s="139" t="s">
        <v>10</v>
      </c>
      <c r="J17" s="165">
        <v>130011755565</v>
      </c>
      <c r="K17" s="166">
        <v>1.776</v>
      </c>
      <c r="L17" s="166">
        <v>1.516</v>
      </c>
      <c r="M17" s="166">
        <v>1.508</v>
      </c>
      <c r="N17" s="155">
        <v>4.8</v>
      </c>
      <c r="O17" s="155">
        <v>3.2</v>
      </c>
      <c r="P17" s="139" t="s">
        <v>577</v>
      </c>
      <c r="Q17" s="139" t="s">
        <v>501</v>
      </c>
    </row>
    <row r="18" s="137" customFormat="1" ht="12.75" spans="2:17">
      <c r="B18" s="76">
        <f>SUBTOTAL(3,C$5:$C18)</f>
        <v>12</v>
      </c>
      <c r="C18" s="139" t="s">
        <v>245</v>
      </c>
      <c r="D18" s="146" t="s">
        <v>76</v>
      </c>
      <c r="E18" s="146" t="s">
        <v>262</v>
      </c>
      <c r="F18" s="146" t="s">
        <v>266</v>
      </c>
      <c r="G18" s="146" t="s">
        <v>263</v>
      </c>
      <c r="H18" s="146" t="s">
        <v>264</v>
      </c>
      <c r="I18" s="146" t="s">
        <v>10</v>
      </c>
      <c r="J18" s="163" t="s">
        <v>267</v>
      </c>
      <c r="K18" s="164">
        <v>1.79</v>
      </c>
      <c r="L18" s="164">
        <v>1.43</v>
      </c>
      <c r="M18" s="164">
        <v>1.53</v>
      </c>
      <c r="N18" s="155">
        <v>4.75</v>
      </c>
      <c r="O18" s="155">
        <v>3.16666666666667</v>
      </c>
      <c r="P18" s="167" t="s">
        <v>213</v>
      </c>
      <c r="Q18" s="167" t="s">
        <v>214</v>
      </c>
    </row>
    <row r="19" s="137" customFormat="1" ht="12.75" spans="2:17">
      <c r="B19" s="71">
        <f>SUBTOTAL(3,C$5:$C19)</f>
        <v>13</v>
      </c>
      <c r="C19" s="71" t="s">
        <v>469</v>
      </c>
      <c r="D19" s="144" t="s">
        <v>113</v>
      </c>
      <c r="E19" s="144" t="s">
        <v>508</v>
      </c>
      <c r="F19" s="144" t="s">
        <v>509</v>
      </c>
      <c r="G19" s="144" t="s">
        <v>506</v>
      </c>
      <c r="H19" s="144">
        <v>9914189826</v>
      </c>
      <c r="I19" s="71" t="s">
        <v>10</v>
      </c>
      <c r="J19" s="161" t="s">
        <v>510</v>
      </c>
      <c r="K19" s="162">
        <v>1.5</v>
      </c>
      <c r="L19" s="162">
        <v>1.59</v>
      </c>
      <c r="M19" s="162">
        <v>1.61</v>
      </c>
      <c r="N19" s="158">
        <v>4.7</v>
      </c>
      <c r="O19" s="158">
        <v>3.13333333333333</v>
      </c>
      <c r="P19" s="71" t="s">
        <v>213</v>
      </c>
      <c r="Q19" s="71" t="s">
        <v>214</v>
      </c>
    </row>
    <row r="20" s="137" customFormat="1" spans="2:17">
      <c r="B20" s="71">
        <f>SUBTOTAL(3,C$5:$C20)</f>
        <v>14</v>
      </c>
      <c r="C20" s="71" t="s">
        <v>469</v>
      </c>
      <c r="D20" s="144" t="s">
        <v>113</v>
      </c>
      <c r="E20" s="144" t="s">
        <v>494</v>
      </c>
      <c r="F20" s="144" t="s">
        <v>505</v>
      </c>
      <c r="G20" s="144" t="s">
        <v>506</v>
      </c>
      <c r="H20" s="144">
        <v>9855668775</v>
      </c>
      <c r="I20" s="71" t="s">
        <v>10</v>
      </c>
      <c r="J20" s="161" t="s">
        <v>511</v>
      </c>
      <c r="K20" s="162">
        <v>1.5</v>
      </c>
      <c r="L20" s="162">
        <v>1.58</v>
      </c>
      <c r="M20" s="162">
        <v>1.6</v>
      </c>
      <c r="N20" s="158">
        <v>4.68</v>
      </c>
      <c r="O20" s="158">
        <v>3.12</v>
      </c>
      <c r="P20" s="71" t="s">
        <v>213</v>
      </c>
      <c r="Q20" s="71" t="s">
        <v>214</v>
      </c>
    </row>
    <row r="21" s="137" customFormat="1" spans="2:17">
      <c r="B21" s="71">
        <f>SUBTOTAL(3,C$5:$C21)</f>
        <v>15</v>
      </c>
      <c r="C21" s="71" t="s">
        <v>469</v>
      </c>
      <c r="D21" s="71" t="s">
        <v>113</v>
      </c>
      <c r="E21" s="144" t="s">
        <v>508</v>
      </c>
      <c r="F21" s="144" t="s">
        <v>509</v>
      </c>
      <c r="G21" s="144" t="s">
        <v>506</v>
      </c>
      <c r="H21" s="144">
        <v>9914189826</v>
      </c>
      <c r="I21" s="71" t="s">
        <v>10</v>
      </c>
      <c r="J21" s="161" t="s">
        <v>512</v>
      </c>
      <c r="K21" s="162">
        <v>1.5</v>
      </c>
      <c r="L21" s="162">
        <v>1.56</v>
      </c>
      <c r="M21" s="162">
        <v>1.6</v>
      </c>
      <c r="N21" s="158">
        <v>4.66</v>
      </c>
      <c r="O21" s="158">
        <v>3.10666666666667</v>
      </c>
      <c r="P21" s="71" t="s">
        <v>213</v>
      </c>
      <c r="Q21" s="71" t="s">
        <v>214</v>
      </c>
    </row>
    <row r="22" s="137" customFormat="1" spans="2:17">
      <c r="B22" s="76">
        <f>SUBTOTAL(3,C$5:$C22)</f>
        <v>16</v>
      </c>
      <c r="C22" s="76" t="s">
        <v>573</v>
      </c>
      <c r="D22" s="139" t="s">
        <v>86</v>
      </c>
      <c r="E22" s="139" t="s">
        <v>623</v>
      </c>
      <c r="F22" s="139" t="s">
        <v>590</v>
      </c>
      <c r="G22" s="139" t="s">
        <v>624</v>
      </c>
      <c r="H22" s="139">
        <v>9855080169</v>
      </c>
      <c r="I22" s="146" t="s">
        <v>10</v>
      </c>
      <c r="J22" s="165">
        <v>130009804891</v>
      </c>
      <c r="K22" s="154">
        <v>1.4</v>
      </c>
      <c r="L22" s="154">
        <v>1.5</v>
      </c>
      <c r="M22" s="154">
        <v>1.41</v>
      </c>
      <c r="N22" s="155">
        <v>4.31</v>
      </c>
      <c r="O22" s="155">
        <v>2.87333333333333</v>
      </c>
      <c r="P22" s="139" t="s">
        <v>602</v>
      </c>
      <c r="Q22" s="139" t="s">
        <v>501</v>
      </c>
    </row>
    <row r="23" s="137" customFormat="1" spans="2:17">
      <c r="B23" s="71">
        <f>SUBTOTAL(3,C$5:$C23)</f>
        <v>17</v>
      </c>
      <c r="C23" s="71" t="s">
        <v>469</v>
      </c>
      <c r="D23" s="71" t="s">
        <v>113</v>
      </c>
      <c r="E23" s="144" t="s">
        <v>494</v>
      </c>
      <c r="F23" s="144" t="s">
        <v>505</v>
      </c>
      <c r="G23" s="144" t="s">
        <v>506</v>
      </c>
      <c r="H23" s="144">
        <v>9855668775</v>
      </c>
      <c r="I23" s="71" t="s">
        <v>10</v>
      </c>
      <c r="J23" s="159" t="s">
        <v>513</v>
      </c>
      <c r="K23" s="162">
        <v>1.45</v>
      </c>
      <c r="L23" s="162">
        <v>1.43</v>
      </c>
      <c r="M23" s="162">
        <v>1.43</v>
      </c>
      <c r="N23" s="158">
        <v>4.31</v>
      </c>
      <c r="O23" s="158">
        <v>2.87333333333333</v>
      </c>
      <c r="P23" s="144" t="s">
        <v>213</v>
      </c>
      <c r="Q23" s="144" t="s">
        <v>214</v>
      </c>
    </row>
    <row r="24" s="137" customFormat="1" spans="2:17">
      <c r="B24" s="76">
        <f>SUBTOTAL(3,C$5:$C24)</f>
        <v>18</v>
      </c>
      <c r="C24" s="76" t="s">
        <v>573</v>
      </c>
      <c r="D24" s="139" t="s">
        <v>625</v>
      </c>
      <c r="E24" s="139" t="s">
        <v>623</v>
      </c>
      <c r="F24" s="139" t="s">
        <v>590</v>
      </c>
      <c r="G24" s="139" t="s">
        <v>624</v>
      </c>
      <c r="H24" s="139">
        <v>9855080169</v>
      </c>
      <c r="I24" s="146" t="s">
        <v>10</v>
      </c>
      <c r="J24" s="165">
        <v>130009804960</v>
      </c>
      <c r="K24" s="154">
        <v>1.415</v>
      </c>
      <c r="L24" s="154">
        <v>1.4</v>
      </c>
      <c r="M24" s="154">
        <v>1.49</v>
      </c>
      <c r="N24" s="155">
        <v>4.305</v>
      </c>
      <c r="O24" s="155">
        <v>2.87</v>
      </c>
      <c r="P24" s="139" t="s">
        <v>602</v>
      </c>
      <c r="Q24" s="139" t="s">
        <v>501</v>
      </c>
    </row>
    <row r="25" s="137" customFormat="1" spans="2:17">
      <c r="B25" s="76">
        <f>SUBTOTAL(3,C$5:$C25)</f>
        <v>19</v>
      </c>
      <c r="C25" s="139" t="s">
        <v>730</v>
      </c>
      <c r="D25" s="140" t="s">
        <v>45</v>
      </c>
      <c r="E25" s="141" t="s">
        <v>621</v>
      </c>
      <c r="F25" s="76" t="s">
        <v>731</v>
      </c>
      <c r="G25" s="140" t="s">
        <v>732</v>
      </c>
      <c r="H25" s="139" t="s">
        <v>733</v>
      </c>
      <c r="I25" s="76" t="s">
        <v>10</v>
      </c>
      <c r="J25" s="165" t="s">
        <v>737</v>
      </c>
      <c r="K25" s="154">
        <v>1.52</v>
      </c>
      <c r="L25" s="154">
        <v>1.35</v>
      </c>
      <c r="M25" s="154">
        <v>1.43</v>
      </c>
      <c r="N25" s="155">
        <v>4.3</v>
      </c>
      <c r="O25" s="155">
        <v>2.86666666666667</v>
      </c>
      <c r="P25" s="139">
        <v>0</v>
      </c>
      <c r="Q25" s="139">
        <v>0</v>
      </c>
    </row>
    <row r="26" s="137" customFormat="1" spans="2:17">
      <c r="B26" s="71">
        <f>SUBTOTAL(3,C$5:$C26)</f>
        <v>20</v>
      </c>
      <c r="C26" s="142" t="s">
        <v>51</v>
      </c>
      <c r="D26" s="142" t="s">
        <v>51</v>
      </c>
      <c r="E26" s="143" t="s">
        <v>386</v>
      </c>
      <c r="F26" s="143" t="s">
        <v>387</v>
      </c>
      <c r="G26" s="143" t="s">
        <v>388</v>
      </c>
      <c r="H26" s="144" t="s">
        <v>389</v>
      </c>
      <c r="I26" s="168" t="s">
        <v>10</v>
      </c>
      <c r="J26" s="159">
        <v>160037101292</v>
      </c>
      <c r="K26" s="157">
        <v>1.28</v>
      </c>
      <c r="L26" s="157">
        <v>1.83</v>
      </c>
      <c r="M26" s="157">
        <v>1.14</v>
      </c>
      <c r="N26" s="158">
        <v>4.25</v>
      </c>
      <c r="O26" s="158">
        <v>2.83333333333333</v>
      </c>
      <c r="P26" s="143" t="s">
        <v>213</v>
      </c>
      <c r="Q26" s="71" t="s">
        <v>376</v>
      </c>
    </row>
    <row r="27" s="137" customFormat="1" spans="2:17">
      <c r="B27" s="71">
        <f>SUBTOTAL(3,C$5:$C27)</f>
        <v>21</v>
      </c>
      <c r="C27" s="71" t="s">
        <v>469</v>
      </c>
      <c r="D27" s="71" t="s">
        <v>78</v>
      </c>
      <c r="E27" s="144" t="s">
        <v>514</v>
      </c>
      <c r="F27" s="144" t="s">
        <v>515</v>
      </c>
      <c r="G27" s="71" t="s">
        <v>516</v>
      </c>
      <c r="H27" s="144">
        <v>9779329874</v>
      </c>
      <c r="I27" s="71" t="s">
        <v>10</v>
      </c>
      <c r="J27" s="159" t="s">
        <v>517</v>
      </c>
      <c r="K27" s="162">
        <v>1.31</v>
      </c>
      <c r="L27" s="162">
        <v>1.65</v>
      </c>
      <c r="M27" s="162">
        <v>1.25</v>
      </c>
      <c r="N27" s="158">
        <v>4.21</v>
      </c>
      <c r="O27" s="158">
        <v>2.80666666666667</v>
      </c>
      <c r="P27" s="144" t="s">
        <v>213</v>
      </c>
      <c r="Q27" s="144" t="s">
        <v>214</v>
      </c>
    </row>
    <row r="28" s="137" customFormat="1" spans="2:17">
      <c r="B28" s="71">
        <f>SUBTOTAL(3,C$5:$C28)</f>
        <v>22</v>
      </c>
      <c r="C28" s="144" t="s">
        <v>281</v>
      </c>
      <c r="D28" s="147" t="s">
        <v>33</v>
      </c>
      <c r="E28" s="147" t="s">
        <v>312</v>
      </c>
      <c r="F28" s="147" t="s">
        <v>313</v>
      </c>
      <c r="G28" s="147" t="s">
        <v>314</v>
      </c>
      <c r="H28" s="147">
        <v>9815881821</v>
      </c>
      <c r="I28" s="147" t="s">
        <v>34</v>
      </c>
      <c r="J28" s="159">
        <v>130017799852</v>
      </c>
      <c r="K28" s="160">
        <v>1.66</v>
      </c>
      <c r="L28" s="160">
        <v>0.928</v>
      </c>
      <c r="M28" s="160">
        <v>1.584</v>
      </c>
      <c r="N28" s="158">
        <v>4.172</v>
      </c>
      <c r="O28" s="158">
        <v>2.78133333333333</v>
      </c>
      <c r="P28" s="145" t="s">
        <v>307</v>
      </c>
      <c r="Q28" s="71" t="s">
        <v>184</v>
      </c>
    </row>
    <row r="29" s="137" customFormat="1" spans="2:17">
      <c r="B29" s="76">
        <f>SUBTOTAL(3,C$5:$C29)</f>
        <v>23</v>
      </c>
      <c r="C29" s="139" t="s">
        <v>281</v>
      </c>
      <c r="D29" s="141" t="s">
        <v>33</v>
      </c>
      <c r="E29" s="141" t="s">
        <v>312</v>
      </c>
      <c r="F29" s="141" t="s">
        <v>313</v>
      </c>
      <c r="G29" s="141" t="s">
        <v>314</v>
      </c>
      <c r="H29" s="141">
        <v>9815881821</v>
      </c>
      <c r="I29" s="141" t="s">
        <v>34</v>
      </c>
      <c r="J29" s="165">
        <v>130008911440</v>
      </c>
      <c r="K29" s="169">
        <v>1.91</v>
      </c>
      <c r="L29" s="169">
        <v>0.77</v>
      </c>
      <c r="M29" s="169">
        <v>1.486</v>
      </c>
      <c r="N29" s="155">
        <v>4.166</v>
      </c>
      <c r="O29" s="155">
        <v>2.77733333333333</v>
      </c>
      <c r="P29" s="167" t="s">
        <v>307</v>
      </c>
      <c r="Q29" s="76" t="s">
        <v>184</v>
      </c>
    </row>
    <row r="30" s="137" customFormat="1" spans="2:17">
      <c r="B30" s="76">
        <f>SUBTOTAL(3,C$5:$C30)</f>
        <v>24</v>
      </c>
      <c r="C30" s="76" t="s">
        <v>573</v>
      </c>
      <c r="D30" s="139" t="s">
        <v>41</v>
      </c>
      <c r="E30" s="139" t="s">
        <v>616</v>
      </c>
      <c r="F30" s="139" t="s">
        <v>617</v>
      </c>
      <c r="G30" s="139" t="s">
        <v>41</v>
      </c>
      <c r="H30" s="139">
        <v>9653447094</v>
      </c>
      <c r="I30" s="76" t="s">
        <v>10</v>
      </c>
      <c r="J30" s="165">
        <v>130011659153</v>
      </c>
      <c r="K30" s="154">
        <v>1.332</v>
      </c>
      <c r="L30" s="154">
        <v>1.387</v>
      </c>
      <c r="M30" s="154">
        <v>1.376</v>
      </c>
      <c r="N30" s="155">
        <v>4.095</v>
      </c>
      <c r="O30" s="155">
        <v>2.73</v>
      </c>
      <c r="P30" s="139" t="s">
        <v>577</v>
      </c>
      <c r="Q30" s="139" t="s">
        <v>501</v>
      </c>
    </row>
    <row r="31" s="137" customFormat="1" spans="2:17">
      <c r="B31" s="76">
        <f>SUBTOTAL(3,C$5:$C31)</f>
        <v>25</v>
      </c>
      <c r="C31" s="141" t="s">
        <v>24</v>
      </c>
      <c r="D31" s="139" t="s">
        <v>94</v>
      </c>
      <c r="E31" s="139" t="s">
        <v>648</v>
      </c>
      <c r="F31" s="139" t="s">
        <v>649</v>
      </c>
      <c r="G31" s="139" t="s">
        <v>94</v>
      </c>
      <c r="H31" s="139">
        <v>7743090020</v>
      </c>
      <c r="I31" s="146" t="s">
        <v>642</v>
      </c>
      <c r="J31" s="165">
        <v>130010909798</v>
      </c>
      <c r="K31" s="154">
        <v>1.4</v>
      </c>
      <c r="L31" s="154">
        <v>1.35</v>
      </c>
      <c r="M31" s="154">
        <v>1.34</v>
      </c>
      <c r="N31" s="155">
        <v>4.09</v>
      </c>
      <c r="O31" s="155">
        <v>2.72666666666667</v>
      </c>
      <c r="P31" s="139" t="s">
        <v>650</v>
      </c>
      <c r="Q31" s="139" t="s">
        <v>501</v>
      </c>
    </row>
    <row r="32" s="137" customFormat="1" spans="2:17">
      <c r="B32" s="76">
        <f>SUBTOTAL(3,C$5:$C32)</f>
        <v>26</v>
      </c>
      <c r="C32" s="141" t="s">
        <v>24</v>
      </c>
      <c r="D32" s="139" t="s">
        <v>94</v>
      </c>
      <c r="E32" s="139" t="s">
        <v>651</v>
      </c>
      <c r="F32" s="139" t="s">
        <v>652</v>
      </c>
      <c r="G32" s="139" t="s">
        <v>94</v>
      </c>
      <c r="H32" s="139">
        <v>8196087544</v>
      </c>
      <c r="I32" s="146" t="s">
        <v>642</v>
      </c>
      <c r="J32" s="165">
        <v>130010909867</v>
      </c>
      <c r="K32" s="154">
        <v>1.4</v>
      </c>
      <c r="L32" s="154">
        <v>1.35</v>
      </c>
      <c r="M32" s="154">
        <v>1.34</v>
      </c>
      <c r="N32" s="155">
        <v>4.09</v>
      </c>
      <c r="O32" s="155">
        <v>2.72666666666667</v>
      </c>
      <c r="P32" s="139" t="s">
        <v>650</v>
      </c>
      <c r="Q32" s="139" t="s">
        <v>501</v>
      </c>
    </row>
    <row r="33" s="137" customFormat="1" spans="2:17">
      <c r="B33" s="76">
        <f>SUBTOTAL(3,C$5:$C33)</f>
        <v>27</v>
      </c>
      <c r="C33" s="139" t="s">
        <v>730</v>
      </c>
      <c r="D33" s="139" t="s">
        <v>45</v>
      </c>
      <c r="E33" s="141" t="s">
        <v>621</v>
      </c>
      <c r="F33" s="76" t="s">
        <v>731</v>
      </c>
      <c r="G33" s="140" t="s">
        <v>732</v>
      </c>
      <c r="H33" s="76" t="s">
        <v>733</v>
      </c>
      <c r="I33" s="139" t="s">
        <v>10</v>
      </c>
      <c r="J33" s="153" t="s">
        <v>734</v>
      </c>
      <c r="K33" s="154">
        <v>1.13</v>
      </c>
      <c r="L33" s="154">
        <v>1.12</v>
      </c>
      <c r="M33" s="154">
        <v>1.83</v>
      </c>
      <c r="N33" s="155">
        <v>4.08</v>
      </c>
      <c r="O33" s="155">
        <v>2.72</v>
      </c>
      <c r="P33" s="139">
        <v>0</v>
      </c>
      <c r="Q33" s="139">
        <v>0</v>
      </c>
    </row>
    <row r="34" s="137" customFormat="1" spans="2:17">
      <c r="B34" s="71">
        <f>SUBTOTAL(3,C$5:$C34)</f>
        <v>28</v>
      </c>
      <c r="C34" s="142" t="s">
        <v>51</v>
      </c>
      <c r="D34" s="142" t="s">
        <v>51</v>
      </c>
      <c r="E34" s="143" t="s">
        <v>386</v>
      </c>
      <c r="F34" s="143" t="s">
        <v>387</v>
      </c>
      <c r="G34" s="143" t="s">
        <v>388</v>
      </c>
      <c r="H34" s="144" t="s">
        <v>389</v>
      </c>
      <c r="I34" s="168" t="s">
        <v>10</v>
      </c>
      <c r="J34" s="159">
        <v>160037101292</v>
      </c>
      <c r="K34" s="157">
        <v>1.38</v>
      </c>
      <c r="L34" s="157">
        <v>1.4</v>
      </c>
      <c r="M34" s="157">
        <v>1.27</v>
      </c>
      <c r="N34" s="158">
        <v>4.05</v>
      </c>
      <c r="O34" s="158">
        <v>2.7</v>
      </c>
      <c r="P34" s="143" t="s">
        <v>213</v>
      </c>
      <c r="Q34" s="71" t="s">
        <v>376</v>
      </c>
    </row>
    <row r="35" s="137" customFormat="1" spans="2:17">
      <c r="B35" s="76">
        <f>SUBTOTAL(3,C$5:$C35)</f>
        <v>29</v>
      </c>
      <c r="C35" s="141" t="s">
        <v>92</v>
      </c>
      <c r="D35" s="139" t="s">
        <v>119</v>
      </c>
      <c r="E35" s="139" t="s">
        <v>639</v>
      </c>
      <c r="F35" s="139" t="s">
        <v>640</v>
      </c>
      <c r="G35" s="139" t="s">
        <v>641</v>
      </c>
      <c r="H35" s="139">
        <v>8146836388</v>
      </c>
      <c r="I35" s="146" t="s">
        <v>642</v>
      </c>
      <c r="J35" s="165">
        <v>0</v>
      </c>
      <c r="K35" s="154">
        <v>1.33</v>
      </c>
      <c r="L35" s="154">
        <v>1.31</v>
      </c>
      <c r="M35" s="154">
        <v>1.35</v>
      </c>
      <c r="N35" s="155">
        <v>3.99</v>
      </c>
      <c r="O35" s="155">
        <v>2.66</v>
      </c>
      <c r="P35" s="139" t="s">
        <v>577</v>
      </c>
      <c r="Q35" s="139" t="s">
        <v>501</v>
      </c>
    </row>
    <row r="36" s="137" customFormat="1" spans="2:17">
      <c r="B36" s="76">
        <f>SUBTOTAL(3,C$5:$C36)</f>
        <v>30</v>
      </c>
      <c r="C36" s="148" t="s">
        <v>153</v>
      </c>
      <c r="D36" s="148" t="s">
        <v>75</v>
      </c>
      <c r="E36" s="148" t="s">
        <v>210</v>
      </c>
      <c r="F36" s="148" t="s">
        <v>211</v>
      </c>
      <c r="G36" s="148" t="s">
        <v>212</v>
      </c>
      <c r="H36" s="148">
        <v>0</v>
      </c>
      <c r="I36" s="148" t="s">
        <v>10</v>
      </c>
      <c r="J36" s="170">
        <v>130005948435</v>
      </c>
      <c r="K36" s="155">
        <v>1.13</v>
      </c>
      <c r="L36" s="155">
        <v>1.62</v>
      </c>
      <c r="M36" s="155">
        <v>1.22</v>
      </c>
      <c r="N36" s="155">
        <v>3.97</v>
      </c>
      <c r="O36" s="155">
        <v>2.64666666666667</v>
      </c>
      <c r="P36" s="148" t="s">
        <v>213</v>
      </c>
      <c r="Q36" s="148" t="s">
        <v>214</v>
      </c>
    </row>
    <row r="37" s="137" customFormat="1" spans="2:17">
      <c r="B37" s="76">
        <f>SUBTOTAL(3,C$5:$C37)</f>
        <v>31</v>
      </c>
      <c r="C37" s="139" t="s">
        <v>28</v>
      </c>
      <c r="D37" s="76" t="s">
        <v>30</v>
      </c>
      <c r="E37" s="76" t="s">
        <v>697</v>
      </c>
      <c r="F37" s="139" t="s">
        <v>698</v>
      </c>
      <c r="G37" s="140" t="s">
        <v>695</v>
      </c>
      <c r="H37" s="140">
        <v>0</v>
      </c>
      <c r="I37" s="76" t="s">
        <v>31</v>
      </c>
      <c r="J37" s="171">
        <v>130017499981</v>
      </c>
      <c r="K37" s="154">
        <v>1.236</v>
      </c>
      <c r="L37" s="154">
        <v>1.364</v>
      </c>
      <c r="M37" s="154">
        <v>1.364</v>
      </c>
      <c r="N37" s="155">
        <v>3.964</v>
      </c>
      <c r="O37" s="155">
        <v>2.64266666666667</v>
      </c>
      <c r="P37" s="76" t="s">
        <v>213</v>
      </c>
      <c r="Q37" s="76" t="s">
        <v>214</v>
      </c>
    </row>
    <row r="38" s="137" customFormat="1" spans="2:17">
      <c r="B38" s="71">
        <f>SUBTOTAL(3,C$5:$C38)</f>
        <v>32</v>
      </c>
      <c r="C38" s="71" t="s">
        <v>469</v>
      </c>
      <c r="D38" s="144" t="s">
        <v>67</v>
      </c>
      <c r="E38" s="144" t="s">
        <v>205</v>
      </c>
      <c r="F38" s="144" t="s">
        <v>502</v>
      </c>
      <c r="G38" s="144" t="s">
        <v>503</v>
      </c>
      <c r="H38" s="144">
        <v>9872489692</v>
      </c>
      <c r="I38" s="71" t="s">
        <v>10</v>
      </c>
      <c r="J38" s="159" t="s">
        <v>518</v>
      </c>
      <c r="K38" s="162">
        <v>1.56</v>
      </c>
      <c r="L38" s="162">
        <v>1.3</v>
      </c>
      <c r="M38" s="162">
        <v>1.1</v>
      </c>
      <c r="N38" s="158">
        <v>3.96</v>
      </c>
      <c r="O38" s="158">
        <v>2.64</v>
      </c>
      <c r="P38" s="144" t="s">
        <v>213</v>
      </c>
      <c r="Q38" s="144" t="s">
        <v>214</v>
      </c>
    </row>
    <row r="39" s="137" customFormat="1" spans="2:17">
      <c r="B39" s="76">
        <f>SUBTOTAL(3,C$5:$C39)</f>
        <v>33</v>
      </c>
      <c r="C39" s="76" t="s">
        <v>573</v>
      </c>
      <c r="D39" s="139" t="s">
        <v>41</v>
      </c>
      <c r="E39" s="139" t="s">
        <v>618</v>
      </c>
      <c r="F39" s="139" t="s">
        <v>619</v>
      </c>
      <c r="G39" s="139" t="s">
        <v>620</v>
      </c>
      <c r="H39" s="139">
        <v>9814328572</v>
      </c>
      <c r="I39" s="139" t="s">
        <v>10</v>
      </c>
      <c r="J39" s="165">
        <v>130016319948</v>
      </c>
      <c r="K39" s="166">
        <v>1.287</v>
      </c>
      <c r="L39" s="166">
        <v>1.312</v>
      </c>
      <c r="M39" s="166">
        <v>1.325</v>
      </c>
      <c r="N39" s="155">
        <v>3.924</v>
      </c>
      <c r="O39" s="155">
        <v>2.616</v>
      </c>
      <c r="P39" s="139" t="s">
        <v>577</v>
      </c>
      <c r="Q39" s="139" t="s">
        <v>501</v>
      </c>
    </row>
    <row r="40" s="137" customFormat="1" ht="25.5" spans="2:17">
      <c r="B40" s="71">
        <f>SUBTOTAL(3,C$5:$C40)</f>
        <v>34</v>
      </c>
      <c r="C40" s="149" t="s">
        <v>415</v>
      </c>
      <c r="D40" s="71" t="s">
        <v>101</v>
      </c>
      <c r="E40" s="71" t="s">
        <v>447</v>
      </c>
      <c r="F40" s="71" t="s">
        <v>448</v>
      </c>
      <c r="G40" s="71" t="s">
        <v>449</v>
      </c>
      <c r="H40" s="71">
        <v>0</v>
      </c>
      <c r="I40" s="71" t="s">
        <v>419</v>
      </c>
      <c r="J40" s="161">
        <v>0</v>
      </c>
      <c r="K40" s="172">
        <v>1.28</v>
      </c>
      <c r="L40" s="172">
        <v>1.29</v>
      </c>
      <c r="M40" s="172">
        <v>1.275</v>
      </c>
      <c r="N40" s="158">
        <v>3.845</v>
      </c>
      <c r="O40" s="158">
        <v>2.56333333333333</v>
      </c>
      <c r="P40" s="71" t="s">
        <v>213</v>
      </c>
      <c r="Q40" s="183" t="s">
        <v>214</v>
      </c>
    </row>
    <row r="41" s="136" customFormat="1" spans="2:17">
      <c r="B41" s="71">
        <f>SUBTOTAL(3,C$5:$C41)</f>
        <v>35</v>
      </c>
      <c r="C41" s="144" t="s">
        <v>281</v>
      </c>
      <c r="D41" s="143" t="s">
        <v>125</v>
      </c>
      <c r="E41" s="143" t="s">
        <v>347</v>
      </c>
      <c r="F41" s="143" t="s">
        <v>348</v>
      </c>
      <c r="G41" s="143" t="s">
        <v>339</v>
      </c>
      <c r="H41" s="144">
        <v>7527889355</v>
      </c>
      <c r="I41" s="142" t="s">
        <v>34</v>
      </c>
      <c r="J41" s="173">
        <v>130008373948</v>
      </c>
      <c r="K41" s="157">
        <v>1.21</v>
      </c>
      <c r="L41" s="157">
        <v>1.3</v>
      </c>
      <c r="M41" s="157">
        <v>1.26</v>
      </c>
      <c r="N41" s="158">
        <v>3.77</v>
      </c>
      <c r="O41" s="158">
        <v>2.51333333333333</v>
      </c>
      <c r="P41" s="143" t="s">
        <v>237</v>
      </c>
      <c r="Q41" s="71" t="s">
        <v>160</v>
      </c>
    </row>
    <row r="42" s="136" customFormat="1" ht="12.75" spans="2:17">
      <c r="B42" s="71">
        <f>SUBTOTAL(3,C$5:$C42)</f>
        <v>36</v>
      </c>
      <c r="C42" s="144" t="s">
        <v>281</v>
      </c>
      <c r="D42" s="143" t="s">
        <v>125</v>
      </c>
      <c r="E42" s="143" t="s">
        <v>345</v>
      </c>
      <c r="F42" s="143" t="s">
        <v>346</v>
      </c>
      <c r="G42" s="143" t="s">
        <v>339</v>
      </c>
      <c r="H42" s="150">
        <v>6280677969</v>
      </c>
      <c r="I42" s="147" t="s">
        <v>34</v>
      </c>
      <c r="J42" s="173">
        <v>130008873926</v>
      </c>
      <c r="K42" s="174">
        <v>0.97</v>
      </c>
      <c r="L42" s="174">
        <v>1.43</v>
      </c>
      <c r="M42" s="174">
        <v>1.36</v>
      </c>
      <c r="N42" s="158">
        <v>3.76</v>
      </c>
      <c r="O42" s="158">
        <v>2.50666666666667</v>
      </c>
      <c r="P42" s="143" t="s">
        <v>237</v>
      </c>
      <c r="Q42" s="71" t="s">
        <v>160</v>
      </c>
    </row>
    <row r="43" s="136" customFormat="1" ht="12.75" spans="2:17">
      <c r="B43" s="76">
        <f>SUBTOTAL(3,C$5:$C43)</f>
        <v>37</v>
      </c>
      <c r="C43" s="139" t="s">
        <v>245</v>
      </c>
      <c r="D43" s="146" t="s">
        <v>76</v>
      </c>
      <c r="E43" s="146" t="s">
        <v>216</v>
      </c>
      <c r="F43" s="146" t="s">
        <v>262</v>
      </c>
      <c r="G43" s="146" t="s">
        <v>263</v>
      </c>
      <c r="H43" s="146" t="s">
        <v>264</v>
      </c>
      <c r="I43" s="146" t="s">
        <v>10</v>
      </c>
      <c r="J43" s="163" t="s">
        <v>265</v>
      </c>
      <c r="K43" s="164">
        <v>1.2</v>
      </c>
      <c r="L43" s="164">
        <v>1.1</v>
      </c>
      <c r="M43" s="164">
        <v>1.19</v>
      </c>
      <c r="N43" s="155">
        <v>3.49</v>
      </c>
      <c r="O43" s="155">
        <v>2.32666666666667</v>
      </c>
      <c r="P43" s="167" t="s">
        <v>213</v>
      </c>
      <c r="Q43" s="167" t="s">
        <v>214</v>
      </c>
    </row>
    <row r="44" s="136" customFormat="1" ht="12.75" spans="2:17">
      <c r="B44" s="71">
        <f>SUBTOTAL(3,C$5:$C44)</f>
        <v>38</v>
      </c>
      <c r="C44" s="149" t="s">
        <v>415</v>
      </c>
      <c r="D44" s="71" t="s">
        <v>9</v>
      </c>
      <c r="E44" s="71" t="s">
        <v>416</v>
      </c>
      <c r="F44" s="71" t="s">
        <v>417</v>
      </c>
      <c r="G44" s="71" t="s">
        <v>418</v>
      </c>
      <c r="H44" s="71">
        <v>8427605521</v>
      </c>
      <c r="I44" s="175" t="s">
        <v>419</v>
      </c>
      <c r="J44" s="161">
        <v>0</v>
      </c>
      <c r="K44" s="162">
        <v>1.1</v>
      </c>
      <c r="L44" s="162">
        <v>1.15</v>
      </c>
      <c r="M44" s="162">
        <v>1.05</v>
      </c>
      <c r="N44" s="158">
        <v>3.3</v>
      </c>
      <c r="O44" s="158">
        <v>2.2</v>
      </c>
      <c r="P44" s="175" t="s">
        <v>213</v>
      </c>
      <c r="Q44" s="144" t="s">
        <v>214</v>
      </c>
    </row>
    <row r="45" s="136" customFormat="1" spans="2:17">
      <c r="B45" s="71">
        <f>SUBTOTAL(3,C$5:$C45)</f>
        <v>39</v>
      </c>
      <c r="C45" s="71" t="s">
        <v>469</v>
      </c>
      <c r="D45" s="71" t="s">
        <v>78</v>
      </c>
      <c r="E45" s="144" t="s">
        <v>514</v>
      </c>
      <c r="F45" s="144" t="s">
        <v>515</v>
      </c>
      <c r="G45" s="144" t="s">
        <v>516</v>
      </c>
      <c r="H45" s="144">
        <v>9779329874</v>
      </c>
      <c r="I45" s="71" t="s">
        <v>10</v>
      </c>
      <c r="J45" s="159" t="s">
        <v>519</v>
      </c>
      <c r="K45" s="162">
        <v>1.2</v>
      </c>
      <c r="L45" s="162">
        <v>1.1</v>
      </c>
      <c r="M45" s="162">
        <v>0.99</v>
      </c>
      <c r="N45" s="158">
        <v>3.29</v>
      </c>
      <c r="O45" s="158">
        <v>2.19333333333333</v>
      </c>
      <c r="P45" s="144" t="s">
        <v>213</v>
      </c>
      <c r="Q45" s="144" t="s">
        <v>214</v>
      </c>
    </row>
    <row r="46" s="136" customFormat="1" spans="2:17">
      <c r="B46" s="71">
        <f>SUBTOTAL(3,C$5:$C46)</f>
        <v>40</v>
      </c>
      <c r="C46" s="149" t="s">
        <v>415</v>
      </c>
      <c r="D46" s="71" t="s">
        <v>9</v>
      </c>
      <c r="E46" s="71" t="s">
        <v>416</v>
      </c>
      <c r="F46" s="71" t="s">
        <v>417</v>
      </c>
      <c r="G46" s="71" t="s">
        <v>418</v>
      </c>
      <c r="H46" s="71">
        <v>8427605521</v>
      </c>
      <c r="I46" s="175" t="s">
        <v>419</v>
      </c>
      <c r="J46" s="161">
        <v>0</v>
      </c>
      <c r="K46" s="162">
        <v>1</v>
      </c>
      <c r="L46" s="162">
        <v>1.1</v>
      </c>
      <c r="M46" s="162">
        <v>1.1</v>
      </c>
      <c r="N46" s="158">
        <v>3.2</v>
      </c>
      <c r="O46" s="158">
        <v>2.13333333333333</v>
      </c>
      <c r="P46" s="175" t="s">
        <v>213</v>
      </c>
      <c r="Q46" s="144" t="s">
        <v>214</v>
      </c>
    </row>
    <row r="47" s="136" customFormat="1" spans="2:17">
      <c r="B47" s="71">
        <f>SUBTOTAL(3,C$5:$C47)</f>
        <v>41</v>
      </c>
      <c r="C47" s="142" t="s">
        <v>51</v>
      </c>
      <c r="D47" s="142" t="s">
        <v>51</v>
      </c>
      <c r="E47" s="143" t="s">
        <v>386</v>
      </c>
      <c r="F47" s="143" t="s">
        <v>387</v>
      </c>
      <c r="G47" s="143" t="s">
        <v>388</v>
      </c>
      <c r="H47" s="142" t="s">
        <v>389</v>
      </c>
      <c r="I47" s="168" t="s">
        <v>10</v>
      </c>
      <c r="J47" s="176">
        <v>160037101292</v>
      </c>
      <c r="K47" s="177">
        <v>1</v>
      </c>
      <c r="L47" s="177">
        <v>1.35</v>
      </c>
      <c r="M47" s="177">
        <v>0.8</v>
      </c>
      <c r="N47" s="158">
        <v>3.15</v>
      </c>
      <c r="O47" s="158">
        <v>2.1</v>
      </c>
      <c r="P47" s="143" t="s">
        <v>213</v>
      </c>
      <c r="Q47" s="71" t="s">
        <v>376</v>
      </c>
    </row>
    <row r="48" s="136" customFormat="1" spans="2:17">
      <c r="B48" s="76">
        <f>SUBTOTAL(3,C$5:$C48)</f>
        <v>42</v>
      </c>
      <c r="C48" s="139" t="s">
        <v>225</v>
      </c>
      <c r="D48" s="139" t="s">
        <v>105</v>
      </c>
      <c r="E48" s="139" t="s">
        <v>232</v>
      </c>
      <c r="F48" s="139" t="s">
        <v>233</v>
      </c>
      <c r="G48" s="139" t="s">
        <v>234</v>
      </c>
      <c r="H48" s="139" t="s">
        <v>235</v>
      </c>
      <c r="I48" s="139" t="s">
        <v>236</v>
      </c>
      <c r="J48" s="178">
        <v>130010011524</v>
      </c>
      <c r="K48" s="179">
        <v>1.012</v>
      </c>
      <c r="L48" s="179">
        <v>1.11</v>
      </c>
      <c r="M48" s="179">
        <v>0.99</v>
      </c>
      <c r="N48" s="155">
        <v>3.112</v>
      </c>
      <c r="O48" s="155">
        <v>2.07466666666667</v>
      </c>
      <c r="P48" s="139" t="s">
        <v>237</v>
      </c>
      <c r="Q48" s="139" t="s">
        <v>238</v>
      </c>
    </row>
    <row r="49" s="136" customFormat="1" spans="2:17">
      <c r="B49" s="71">
        <f>SUBTOTAL(3,C$5:$C49)</f>
        <v>43</v>
      </c>
      <c r="C49" s="142" t="s">
        <v>51</v>
      </c>
      <c r="D49" s="142" t="s">
        <v>51</v>
      </c>
      <c r="E49" s="143" t="s">
        <v>386</v>
      </c>
      <c r="F49" s="143" t="s">
        <v>387</v>
      </c>
      <c r="G49" s="143" t="s">
        <v>388</v>
      </c>
      <c r="H49" s="144" t="s">
        <v>389</v>
      </c>
      <c r="I49" s="168" t="s">
        <v>10</v>
      </c>
      <c r="J49" s="159">
        <v>160037101292</v>
      </c>
      <c r="K49" s="157">
        <v>0.94</v>
      </c>
      <c r="L49" s="157">
        <v>1.35</v>
      </c>
      <c r="M49" s="157">
        <v>0.78</v>
      </c>
      <c r="N49" s="158">
        <v>3.07</v>
      </c>
      <c r="O49" s="158">
        <v>2.04666666666667</v>
      </c>
      <c r="P49" s="143" t="s">
        <v>213</v>
      </c>
      <c r="Q49" s="71" t="s">
        <v>376</v>
      </c>
    </row>
    <row r="50" s="136" customFormat="1" spans="2:17">
      <c r="B50" s="76">
        <f>SUBTOTAL(3,C$5:$C50)</f>
        <v>44</v>
      </c>
      <c r="C50" s="76" t="s">
        <v>24</v>
      </c>
      <c r="D50" s="151" t="s">
        <v>94</v>
      </c>
      <c r="E50" s="76" t="s">
        <v>653</v>
      </c>
      <c r="F50" s="139" t="s">
        <v>654</v>
      </c>
      <c r="G50" s="76" t="s">
        <v>94</v>
      </c>
      <c r="H50" s="139">
        <v>9878810072</v>
      </c>
      <c r="I50" s="146" t="s">
        <v>642</v>
      </c>
      <c r="J50" s="165">
        <v>130010909868</v>
      </c>
      <c r="K50" s="154">
        <v>1</v>
      </c>
      <c r="L50" s="154">
        <v>0.8</v>
      </c>
      <c r="M50" s="154">
        <v>1</v>
      </c>
      <c r="N50" s="155">
        <v>2.8</v>
      </c>
      <c r="O50" s="155">
        <v>1.86666666666667</v>
      </c>
      <c r="P50" s="139" t="s">
        <v>650</v>
      </c>
      <c r="Q50" s="139" t="s">
        <v>501</v>
      </c>
    </row>
    <row r="51" s="136" customFormat="1" spans="2:17">
      <c r="B51" s="71">
        <f>SUBTOTAL(3,C$5:$C51)</f>
        <v>45</v>
      </c>
      <c r="C51" s="144" t="s">
        <v>281</v>
      </c>
      <c r="D51" s="143" t="s">
        <v>125</v>
      </c>
      <c r="E51" s="143" t="s">
        <v>345</v>
      </c>
      <c r="F51" s="143" t="s">
        <v>346</v>
      </c>
      <c r="G51" s="143" t="s">
        <v>339</v>
      </c>
      <c r="H51" s="150">
        <v>6280677969</v>
      </c>
      <c r="I51" s="142" t="s">
        <v>34</v>
      </c>
      <c r="J51" s="180">
        <v>130008373937</v>
      </c>
      <c r="K51" s="181">
        <v>0.83</v>
      </c>
      <c r="L51" s="182">
        <v>1.04</v>
      </c>
      <c r="M51" s="182">
        <v>0.85</v>
      </c>
      <c r="N51" s="158">
        <v>2.72</v>
      </c>
      <c r="O51" s="158">
        <v>1.81333333333333</v>
      </c>
      <c r="P51" s="143" t="s">
        <v>237</v>
      </c>
      <c r="Q51" s="71" t="s">
        <v>160</v>
      </c>
    </row>
    <row r="52" s="136" customFormat="1" spans="2:17">
      <c r="B52" s="76">
        <f>SUBTOTAL(3,C$5:$C52)</f>
        <v>46</v>
      </c>
      <c r="C52" s="139" t="s">
        <v>225</v>
      </c>
      <c r="D52" s="139" t="s">
        <v>105</v>
      </c>
      <c r="E52" s="139" t="s">
        <v>232</v>
      </c>
      <c r="F52" s="139" t="s">
        <v>233</v>
      </c>
      <c r="G52" s="139" t="s">
        <v>234</v>
      </c>
      <c r="H52" s="139" t="s">
        <v>235</v>
      </c>
      <c r="I52" s="139" t="s">
        <v>236</v>
      </c>
      <c r="J52" s="165">
        <v>130010011513</v>
      </c>
      <c r="K52" s="164">
        <v>0.84</v>
      </c>
      <c r="L52" s="164">
        <v>0.91</v>
      </c>
      <c r="M52" s="164">
        <v>0.925</v>
      </c>
      <c r="N52" s="155">
        <v>2.675</v>
      </c>
      <c r="O52" s="155">
        <v>1.78333333333333</v>
      </c>
      <c r="P52" s="139" t="s">
        <v>237</v>
      </c>
      <c r="Q52" s="139" t="s">
        <v>238</v>
      </c>
    </row>
    <row r="53" s="136" customFormat="1" spans="2:17">
      <c r="B53" s="71">
        <f>SUBTOTAL(3,C$5:$C53)</f>
        <v>47</v>
      </c>
      <c r="C53" s="144" t="s">
        <v>281</v>
      </c>
      <c r="D53" s="143" t="s">
        <v>125</v>
      </c>
      <c r="E53" s="143" t="s">
        <v>347</v>
      </c>
      <c r="F53" s="143" t="s">
        <v>348</v>
      </c>
      <c r="G53" s="143" t="s">
        <v>339</v>
      </c>
      <c r="H53" s="144">
        <v>7527889355</v>
      </c>
      <c r="I53" s="142" t="s">
        <v>34</v>
      </c>
      <c r="J53" s="173">
        <v>130008373961</v>
      </c>
      <c r="K53" s="158">
        <v>0.05</v>
      </c>
      <c r="L53" s="157">
        <v>1.35</v>
      </c>
      <c r="M53" s="157">
        <v>1.21</v>
      </c>
      <c r="N53" s="158">
        <v>2.61</v>
      </c>
      <c r="O53" s="158">
        <v>1.74</v>
      </c>
      <c r="P53" s="143" t="s">
        <v>237</v>
      </c>
      <c r="Q53" s="71" t="s">
        <v>160</v>
      </c>
    </row>
    <row r="54" s="136" customFormat="1" spans="2:17">
      <c r="B54" s="76">
        <f>SUBTOTAL(3,C$5:$C54)</f>
        <v>48</v>
      </c>
      <c r="C54" s="76" t="s">
        <v>28</v>
      </c>
      <c r="D54" s="139" t="s">
        <v>28</v>
      </c>
      <c r="E54" s="139" t="s">
        <v>421</v>
      </c>
      <c r="F54" s="139" t="s">
        <v>686</v>
      </c>
      <c r="G54" s="139" t="s">
        <v>684</v>
      </c>
      <c r="H54" s="139">
        <v>9779370808</v>
      </c>
      <c r="I54" s="146" t="s">
        <v>29</v>
      </c>
      <c r="J54" s="165">
        <v>130012372626</v>
      </c>
      <c r="K54" s="154">
        <v>0.938</v>
      </c>
      <c r="L54" s="154">
        <v>0.794</v>
      </c>
      <c r="M54" s="154">
        <v>0.832</v>
      </c>
      <c r="N54" s="155">
        <v>2.564</v>
      </c>
      <c r="O54" s="155">
        <v>1.70933333333333</v>
      </c>
      <c r="P54" s="76" t="s">
        <v>685</v>
      </c>
      <c r="Q54" s="76" t="s">
        <v>214</v>
      </c>
    </row>
    <row r="55" s="136" customFormat="1" spans="2:17">
      <c r="B55" s="71">
        <f>SUBTOTAL(3,C$5:$C55)</f>
        <v>49</v>
      </c>
      <c r="C55" s="144" t="s">
        <v>281</v>
      </c>
      <c r="D55" s="147" t="s">
        <v>33</v>
      </c>
      <c r="E55" s="147" t="s">
        <v>312</v>
      </c>
      <c r="F55" s="147" t="s">
        <v>313</v>
      </c>
      <c r="G55" s="147" t="s">
        <v>314</v>
      </c>
      <c r="H55" s="147">
        <v>9815881821</v>
      </c>
      <c r="I55" s="147" t="s">
        <v>34</v>
      </c>
      <c r="J55" s="159">
        <v>130017799863</v>
      </c>
      <c r="K55" s="160">
        <v>0.812</v>
      </c>
      <c r="L55" s="160">
        <v>1.126</v>
      </c>
      <c r="M55" s="160">
        <v>0.524</v>
      </c>
      <c r="N55" s="158">
        <v>2.462</v>
      </c>
      <c r="O55" s="158">
        <v>1.64133333333333</v>
      </c>
      <c r="P55" s="145" t="s">
        <v>307</v>
      </c>
      <c r="Q55" s="71" t="s">
        <v>184</v>
      </c>
    </row>
    <row r="56" s="136" customFormat="1" spans="2:17">
      <c r="B56" s="71">
        <f>SUBTOTAL(3,C$5:$C56)</f>
        <v>50</v>
      </c>
      <c r="C56" s="71" t="s">
        <v>520</v>
      </c>
      <c r="D56" s="144" t="s">
        <v>59</v>
      </c>
      <c r="E56" s="144" t="s">
        <v>552</v>
      </c>
      <c r="F56" s="144" t="s">
        <v>548</v>
      </c>
      <c r="G56" s="144" t="s">
        <v>549</v>
      </c>
      <c r="H56" s="144">
        <v>8360889725</v>
      </c>
      <c r="I56" s="71" t="s">
        <v>60</v>
      </c>
      <c r="J56" s="159">
        <v>0</v>
      </c>
      <c r="K56" s="162">
        <v>0.75</v>
      </c>
      <c r="L56" s="162">
        <v>0.75</v>
      </c>
      <c r="M56" s="162">
        <v>0.8</v>
      </c>
      <c r="N56" s="158">
        <v>2.3</v>
      </c>
      <c r="O56" s="158">
        <v>1.53333333333333</v>
      </c>
      <c r="P56" s="144">
        <v>0</v>
      </c>
      <c r="Q56" s="144">
        <v>0</v>
      </c>
    </row>
    <row r="57" s="136" customFormat="1" spans="2:17">
      <c r="B57" s="76">
        <f>SUBTOTAL(3,C$5:$C57)</f>
        <v>51</v>
      </c>
      <c r="C57" s="76" t="s">
        <v>520</v>
      </c>
      <c r="D57" s="139" t="s">
        <v>59</v>
      </c>
      <c r="E57" s="139" t="s">
        <v>553</v>
      </c>
      <c r="F57" s="139" t="s">
        <v>548</v>
      </c>
      <c r="G57" s="139" t="s">
        <v>549</v>
      </c>
      <c r="H57" s="139">
        <v>9780330714</v>
      </c>
      <c r="I57" s="76" t="s">
        <v>60</v>
      </c>
      <c r="J57" s="165">
        <v>0</v>
      </c>
      <c r="K57" s="154">
        <v>0.7</v>
      </c>
      <c r="L57" s="154">
        <v>0.7</v>
      </c>
      <c r="M57" s="154">
        <v>0.7</v>
      </c>
      <c r="N57" s="155">
        <v>2.1</v>
      </c>
      <c r="O57" s="155">
        <v>1.4</v>
      </c>
      <c r="P57" s="139">
        <v>0</v>
      </c>
      <c r="Q57" s="139">
        <v>0</v>
      </c>
    </row>
    <row r="58" s="136" customFormat="1" ht="12.75" spans="2:17">
      <c r="B58" s="76">
        <f>SUBTOTAL(3,C$5:$C58)</f>
        <v>52</v>
      </c>
      <c r="C58" s="76" t="s">
        <v>520</v>
      </c>
      <c r="D58" s="139" t="s">
        <v>59</v>
      </c>
      <c r="E58" s="139" t="s">
        <v>552</v>
      </c>
      <c r="F58" s="139" t="s">
        <v>548</v>
      </c>
      <c r="G58" s="139" t="s">
        <v>549</v>
      </c>
      <c r="H58" s="139">
        <v>8360889725</v>
      </c>
      <c r="I58" s="76" t="s">
        <v>60</v>
      </c>
      <c r="J58" s="165">
        <v>0</v>
      </c>
      <c r="K58" s="154">
        <v>0.6</v>
      </c>
      <c r="L58" s="154">
        <v>0.6</v>
      </c>
      <c r="M58" s="154">
        <v>0.6</v>
      </c>
      <c r="N58" s="155">
        <v>1.8</v>
      </c>
      <c r="O58" s="155">
        <v>1.2</v>
      </c>
      <c r="P58" s="139">
        <v>0</v>
      </c>
      <c r="Q58" s="139">
        <v>0</v>
      </c>
    </row>
    <row r="59" spans="2:3">
      <c r="B59" s="32">
        <f>SUBTOTAL(3,C$5:$C59)</f>
        <v>53</v>
      </c>
      <c r="C59" s="138" t="s">
        <v>945</v>
      </c>
    </row>
  </sheetData>
  <autoFilter ref="B6:Q58">
    <sortState ref="B7:Q58">
      <sortCondition ref="O6" descending="1"/>
    </sortState>
    <extLst/>
  </autoFilter>
  <sortState ref="B6:Q44">
    <sortCondition ref="O6:O44" descending="1"/>
  </sortState>
  <mergeCells count="19">
    <mergeCell ref="B3:G3"/>
    <mergeCell ref="H3:I3"/>
    <mergeCell ref="K3:Q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" right="0.7" top="0.75" bottom="0.75" header="0.3" footer="0.3"/>
  <pageSetup paperSize="5" scale="5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Sheet7</vt:lpstr>
      <vt:lpstr>Complile Data</vt:lpstr>
      <vt:lpstr>Participated &amp; Standards</vt:lpstr>
      <vt:lpstr>Final above standards</vt:lpstr>
      <vt:lpstr>Murrah</vt:lpstr>
      <vt:lpstr>Nili Ravi</vt:lpstr>
      <vt:lpstr>Jersey</vt:lpstr>
      <vt:lpstr>Sahiwal</vt:lpstr>
      <vt:lpstr>Goat</vt:lpstr>
      <vt:lpstr>HF</vt:lpstr>
      <vt:lpstr>All Dist.Village Name</vt:lpstr>
      <vt:lpstr>Dist.Standards&amp; Above</vt:lpstr>
      <vt:lpstr>Sheet1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Gurpreet Singh Gill</dc:creator>
  <cp:lastModifiedBy>HARVIR SINGH GILL</cp:lastModifiedBy>
  <dcterms:created xsi:type="dcterms:W3CDTF">2006-09-16T00:00:00Z</dcterms:created>
  <cp:lastPrinted>2020-02-14T07:00:00Z</cp:lastPrinted>
  <dcterms:modified xsi:type="dcterms:W3CDTF">2020-04-02T07:58:30Z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  <property fmtid="{D5CDD505-2E9C-101B-9397-08002B2CF9AE}" pid="3" name="KSOReadingLayout">
    <vt:bool>true</vt:bool>
  </property>
</Properties>
</file>